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8527D369-0AC8-409C-B8DC-94A9B2EDF12B}"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B8" i="3" l="1"/>
  <c r="B16" i="3"/>
  <c r="B24" i="3" l="1"/>
  <c r="D24" i="3"/>
  <c r="E21" i="3" s="1"/>
  <c r="F22" i="3"/>
  <c r="G22" i="3" s="1"/>
  <c r="E22" i="3"/>
  <c r="C22" i="3"/>
  <c r="F21" i="3"/>
  <c r="C21" i="3"/>
  <c r="F20" i="3"/>
  <c r="G20" i="3" s="1"/>
  <c r="C20" i="3"/>
  <c r="F19" i="3"/>
  <c r="C19" i="3"/>
  <c r="D16" i="3"/>
  <c r="F16" i="3" s="1"/>
  <c r="F14" i="3"/>
  <c r="G14" i="3" s="1"/>
  <c r="C14" i="3"/>
  <c r="F13" i="3"/>
  <c r="C13" i="3"/>
  <c r="F12" i="3"/>
  <c r="G12" i="3" s="1"/>
  <c r="C12" i="3"/>
  <c r="F11" i="3"/>
  <c r="C11" i="3"/>
  <c r="D8" i="3"/>
  <c r="F8" i="3" s="1"/>
  <c r="F6" i="3"/>
  <c r="C6" i="3"/>
  <c r="F5" i="3"/>
  <c r="G5" i="3" s="1"/>
  <c r="C5" i="3"/>
  <c r="F4" i="3"/>
  <c r="E4" i="3"/>
  <c r="C4" i="3"/>
  <c r="F3" i="3"/>
  <c r="G3" i="3" s="1"/>
  <c r="C3" i="3"/>
  <c r="E3" i="3" l="1"/>
  <c r="E6" i="3"/>
  <c r="E13" i="3"/>
  <c r="E20" i="3"/>
  <c r="E11" i="3"/>
  <c r="H11" i="3"/>
  <c r="E14" i="3"/>
  <c r="E12" i="3"/>
  <c r="H13" i="3"/>
  <c r="G8" i="3"/>
  <c r="H5" i="3"/>
  <c r="H4" i="3"/>
  <c r="E5" i="3"/>
  <c r="H6" i="3"/>
  <c r="H3" i="3"/>
  <c r="G16" i="3"/>
  <c r="H14" i="3"/>
  <c r="H12" i="3"/>
  <c r="G4" i="3"/>
  <c r="G6" i="3"/>
  <c r="G19" i="3"/>
  <c r="G21" i="3"/>
  <c r="G11" i="3"/>
  <c r="G13" i="3"/>
  <c r="F24" i="3"/>
  <c r="H19" i="3" s="1"/>
  <c r="E19" i="3"/>
  <c r="G24" i="3" l="1"/>
  <c r="H22" i="3"/>
  <c r="H20" i="3"/>
  <c r="H21"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K111" i="1"/>
  <c r="AL111" i="1" s="1"/>
  <c r="AM111"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2" i="1"/>
  <c r="AH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AC111" i="1"/>
  <c r="AD111" i="1" s="1"/>
  <c r="AE111" i="1" s="1"/>
  <c r="AC2" i="1"/>
  <c r="AD2" i="1" s="1"/>
  <c r="AE2"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3" i="1"/>
  <c r="X53" i="1" s="1"/>
  <c r="W54" i="1"/>
  <c r="X54" i="1" s="1"/>
  <c r="W55" i="1"/>
  <c r="X55" i="1" s="1"/>
  <c r="W56" i="1"/>
  <c r="X56" i="1" s="1"/>
  <c r="W57" i="1"/>
  <c r="X57" i="1" s="1"/>
  <c r="W58" i="1"/>
  <c r="X58" i="1" s="1"/>
  <c r="W59" i="1"/>
  <c r="X59" i="1" s="1"/>
  <c r="W60" i="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2" i="1"/>
  <c r="X2"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3" i="1"/>
  <c r="T53" i="1" s="1"/>
  <c r="S54" i="1"/>
  <c r="T54" i="1" s="1"/>
  <c r="S55" i="1"/>
  <c r="T55" i="1" s="1"/>
  <c r="S56" i="1"/>
  <c r="T56" i="1" s="1"/>
  <c r="S57" i="1"/>
  <c r="T57" i="1" s="1"/>
  <c r="S58" i="1"/>
  <c r="T58" i="1" s="1"/>
  <c r="S59" i="1"/>
  <c r="T59" i="1" s="1"/>
  <c r="S60" i="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5" i="1"/>
  <c r="T75" i="1" s="1"/>
  <c r="S76" i="1"/>
  <c r="T76" i="1" s="1"/>
  <c r="S77" i="1"/>
  <c r="T77" i="1" s="1"/>
  <c r="S78" i="1"/>
  <c r="T78" i="1" s="1"/>
  <c r="S79" i="1"/>
  <c r="T79" i="1" s="1"/>
  <c r="S80" i="1"/>
  <c r="T80" i="1" s="1"/>
  <c r="S81" i="1"/>
  <c r="T81" i="1" s="1"/>
  <c r="S82" i="1"/>
  <c r="T82" i="1" s="1"/>
  <c r="S83" i="1"/>
  <c r="T83" i="1" s="1"/>
  <c r="S84" i="1"/>
  <c r="T84" i="1" s="1"/>
  <c r="S85" i="1"/>
  <c r="T85" i="1" s="1"/>
  <c r="S86" i="1"/>
  <c r="T86" i="1" s="1"/>
  <c r="S87" i="1"/>
  <c r="T87" i="1" s="1"/>
  <c r="S88" i="1"/>
  <c r="T88" i="1" s="1"/>
  <c r="S92" i="1"/>
  <c r="T92" i="1" s="1"/>
  <c r="S93" i="1"/>
  <c r="T93" i="1" s="1"/>
  <c r="S94" i="1"/>
  <c r="T94" i="1" s="1"/>
  <c r="S95" i="1"/>
  <c r="T95" i="1" s="1"/>
  <c r="S96" i="1"/>
  <c r="T96" i="1" s="1"/>
  <c r="S97" i="1"/>
  <c r="T97" i="1" s="1"/>
  <c r="S98" i="1"/>
  <c r="T98" i="1" s="1"/>
  <c r="S99" i="1"/>
  <c r="T99" i="1" s="1"/>
  <c r="S100" i="1"/>
  <c r="T100" i="1" s="1"/>
  <c r="S101" i="1"/>
  <c r="T101" i="1" s="1"/>
  <c r="S102" i="1"/>
  <c r="T102" i="1" s="1"/>
  <c r="S103" i="1"/>
  <c r="T103" i="1" s="1"/>
  <c r="S104" i="1"/>
  <c r="T104" i="1" s="1"/>
  <c r="S105" i="1"/>
  <c r="T105" i="1" s="1"/>
  <c r="S106" i="1"/>
  <c r="T106" i="1" s="1"/>
  <c r="S107" i="1"/>
  <c r="T107" i="1" s="1"/>
  <c r="S108" i="1"/>
  <c r="T108" i="1" s="1"/>
  <c r="S109" i="1"/>
  <c r="T109" i="1" s="1"/>
  <c r="S110" i="1"/>
  <c r="T110" i="1" s="1"/>
  <c r="S111" i="1"/>
  <c r="T111" i="1" s="1"/>
  <c r="S2" i="1"/>
  <c r="T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3" i="1"/>
  <c r="O53" i="1" s="1"/>
  <c r="N54" i="1"/>
  <c r="O54" i="1" s="1"/>
  <c r="N55" i="1"/>
  <c r="O55" i="1" s="1"/>
  <c r="N56" i="1"/>
  <c r="O56" i="1" s="1"/>
  <c r="N57" i="1"/>
  <c r="O57" i="1" s="1"/>
  <c r="N58" i="1"/>
  <c r="O58" i="1" s="1"/>
  <c r="N59" i="1"/>
  <c r="O59" i="1" s="1"/>
  <c r="N60" i="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5" i="1"/>
  <c r="O75"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92" i="1"/>
  <c r="O92" i="1" s="1"/>
  <c r="N93" i="1"/>
  <c r="O93" i="1" s="1"/>
  <c r="N94" i="1"/>
  <c r="O94" i="1" s="1"/>
  <c r="N95" i="1"/>
  <c r="O95" i="1" s="1"/>
  <c r="N96" i="1"/>
  <c r="O96" i="1" s="1"/>
  <c r="N97" i="1"/>
  <c r="O97" i="1" s="1"/>
  <c r="N98" i="1"/>
  <c r="O98" i="1" s="1"/>
  <c r="N99" i="1"/>
  <c r="O99" i="1" s="1"/>
  <c r="N100" i="1"/>
  <c r="O100" i="1" s="1"/>
  <c r="N101" i="1"/>
  <c r="O101" i="1" s="1"/>
  <c r="N102" i="1"/>
  <c r="O102" i="1" s="1"/>
  <c r="N103" i="1"/>
  <c r="O103" i="1" s="1"/>
  <c r="N104" i="1"/>
  <c r="O104" i="1" s="1"/>
  <c r="N105" i="1"/>
  <c r="O105" i="1" s="1"/>
  <c r="N106" i="1"/>
  <c r="O106" i="1" s="1"/>
  <c r="N107" i="1"/>
  <c r="O107" i="1" s="1"/>
  <c r="N108" i="1"/>
  <c r="O108" i="1" s="1"/>
  <c r="N109" i="1"/>
  <c r="O109" i="1" s="1"/>
  <c r="N110" i="1"/>
  <c r="O110" i="1" s="1"/>
  <c r="N111" i="1"/>
  <c r="O111" i="1" s="1"/>
  <c r="N2" i="1"/>
  <c r="O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J111" i="1"/>
  <c r="Y111" i="1" s="1"/>
  <c r="J2" i="1"/>
  <c r="Y2" i="1" s="1"/>
  <c r="V74" i="1"/>
  <c r="V22" i="1"/>
  <c r="V23" i="1"/>
  <c r="W23" i="1" s="1"/>
  <c r="X23" i="1" s="1"/>
  <c r="V51" i="1"/>
  <c r="W51" i="1" s="1"/>
  <c r="X51" i="1" s="1"/>
  <c r="V52" i="1"/>
  <c r="W52" i="1" s="1"/>
  <c r="X52" i="1" s="1"/>
  <c r="V89" i="1"/>
  <c r="W89" i="1" s="1"/>
  <c r="X89" i="1" s="1"/>
  <c r="V90" i="1"/>
  <c r="W90" i="1" s="1"/>
  <c r="X90" i="1" s="1"/>
  <c r="V91" i="1"/>
  <c r="V73" i="1"/>
  <c r="W73" i="1" s="1"/>
  <c r="X73" i="1" s="1"/>
  <c r="R74" i="1"/>
  <c r="R22" i="1"/>
  <c r="R23" i="1"/>
  <c r="S23" i="1" s="1"/>
  <c r="T23" i="1" s="1"/>
  <c r="R51" i="1"/>
  <c r="S51" i="1" s="1"/>
  <c r="T51" i="1" s="1"/>
  <c r="R52" i="1"/>
  <c r="S52" i="1" s="1"/>
  <c r="T52" i="1" s="1"/>
  <c r="R89" i="1"/>
  <c r="S89" i="1" s="1"/>
  <c r="T89" i="1" s="1"/>
  <c r="R90" i="1"/>
  <c r="S90" i="1" s="1"/>
  <c r="T90" i="1" s="1"/>
  <c r="R91" i="1"/>
  <c r="R73" i="1"/>
  <c r="S73" i="1" s="1"/>
  <c r="T73" i="1" s="1"/>
  <c r="M74" i="1"/>
  <c r="M22" i="1"/>
  <c r="M23" i="1"/>
  <c r="N23" i="1" s="1"/>
  <c r="O23" i="1" s="1"/>
  <c r="M51" i="1"/>
  <c r="N51" i="1" s="1"/>
  <c r="O51" i="1" s="1"/>
  <c r="M52" i="1"/>
  <c r="N52" i="1" s="1"/>
  <c r="O52" i="1" s="1"/>
  <c r="M89" i="1"/>
  <c r="N89" i="1" s="1"/>
  <c r="O89" i="1" s="1"/>
  <c r="M90" i="1"/>
  <c r="N90" i="1" s="1"/>
  <c r="O90" i="1" s="1"/>
  <c r="M91" i="1"/>
  <c r="M73" i="1"/>
  <c r="N73" i="1" s="1"/>
  <c r="O73" i="1" s="1"/>
  <c r="N22" i="1" l="1"/>
  <c r="O22" i="1" s="1"/>
  <c r="W91" i="1"/>
  <c r="X91" i="1" s="1"/>
  <c r="N74" i="1"/>
  <c r="O74" i="1" s="1"/>
  <c r="S22" i="1"/>
  <c r="T22" i="1" s="1"/>
  <c r="S91" i="1"/>
  <c r="T91" i="1" s="1"/>
  <c r="W74" i="1"/>
  <c r="X74" i="1" s="1"/>
  <c r="N91" i="1"/>
  <c r="O91" i="1" s="1"/>
  <c r="S74" i="1"/>
  <c r="T74" i="1" s="1"/>
  <c r="W22" i="1"/>
  <c r="X22" i="1" s="1"/>
  <c r="F6" i="2"/>
  <c r="E6" i="2"/>
  <c r="D5" i="2"/>
  <c r="C5" i="2"/>
</calcChain>
</file>

<file path=xl/sharedStrings.xml><?xml version="1.0" encoding="utf-8"?>
<sst xmlns="http://schemas.openxmlformats.org/spreadsheetml/2006/main" count="963" uniqueCount="295">
  <si>
    <t>Active Transportation</t>
  </si>
  <si>
    <t>Density</t>
  </si>
  <si>
    <t>Exurban</t>
  </si>
  <si>
    <t>2006 Population</t>
  </si>
  <si>
    <t>Active Core</t>
  </si>
  <si>
    <t>Transit Suburb</t>
  </si>
  <si>
    <t>Auto Suburb</t>
  </si>
  <si>
    <t>Total</t>
  </si>
  <si>
    <t>notes</t>
  </si>
  <si>
    <t>Classification</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</si>
  <si>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</si>
  <si>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</si>
  <si>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</si>
  <si>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</si>
  <si>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</si>
  <si>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</si>
  <si>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</si>
  <si>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</si>
  <si>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</si>
  <si>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</si>
  <si>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</si>
  <si>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</si>
  <si>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</si>
  <si>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</si>
  <si>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</si>
  <si>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</si>
  <si>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</si>
  <si>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</si>
  <si>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</si>
  <si>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</si>
  <si>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</si>
  <si>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</si>
  <si>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</si>
  <si>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</si>
  <si>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</si>
  <si>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</si>
  <si>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</si>
  <si>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</si>
  <si>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</si>
  <si>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</si>
  <si>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</si>
  <si>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</si>
  <si>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</si>
  <si>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</si>
  <si>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</si>
  <si>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</si>
  <si>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</si>
  <si>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</si>
  <si>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</si>
  <si>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</si>
  <si>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</si>
  <si>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</si>
  <si>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</si>
  <si>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</si>
  <si>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</si>
  <si>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</si>
  <si>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</si>
  <si>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</si>
  <si>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</si>
  <si>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</si>
  <si>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</si>
  <si>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London</t>
  </si>
  <si>
    <t>355550001.02</t>
  </si>
  <si>
    <t>355550001.03</t>
  </si>
  <si>
    <t>355550001.05</t>
  </si>
  <si>
    <t>355550001.06</t>
  </si>
  <si>
    <t>355550001.07</t>
  </si>
  <si>
    <t>355550001.08</t>
  </si>
  <si>
    <t>355550002.01</t>
  </si>
  <si>
    <t>355550002.02</t>
  </si>
  <si>
    <t>355550002.03</t>
  </si>
  <si>
    <t>355550002.04</t>
  </si>
  <si>
    <t>355550003.00</t>
  </si>
  <si>
    <t>355550004.01</t>
  </si>
  <si>
    <t>355550004.03</t>
  </si>
  <si>
    <t>355550004.04</t>
  </si>
  <si>
    <t>355550005.01</t>
  </si>
  <si>
    <t>355550005.02</t>
  </si>
  <si>
    <t>355550005.03</t>
  </si>
  <si>
    <t>355550006.01</t>
  </si>
  <si>
    <t>355550006.02</t>
  </si>
  <si>
    <t>355550006.03</t>
  </si>
  <si>
    <t>355550007.01</t>
  </si>
  <si>
    <t>355550007.02</t>
  </si>
  <si>
    <t>355550008.00</t>
  </si>
  <si>
    <t>355550009.01</t>
  </si>
  <si>
    <t>355550009.02</t>
  </si>
  <si>
    <t>355550010.01</t>
  </si>
  <si>
    <t>355550010.02</t>
  </si>
  <si>
    <t>355550011.00</t>
  </si>
  <si>
    <t>355550012.00</t>
  </si>
  <si>
    <t>355550013.00</t>
  </si>
  <si>
    <t>355550014.00</t>
  </si>
  <si>
    <t>355550015.00</t>
  </si>
  <si>
    <t>355550016.00</t>
  </si>
  <si>
    <t>355550017.00</t>
  </si>
  <si>
    <t>355550018.00</t>
  </si>
  <si>
    <t>355550019.00</t>
  </si>
  <si>
    <t>355550020.01</t>
  </si>
  <si>
    <t>355550020.02</t>
  </si>
  <si>
    <t>355550021.00</t>
  </si>
  <si>
    <t>355550022.00</t>
  </si>
  <si>
    <t>355550023.00</t>
  </si>
  <si>
    <t>355550024.00</t>
  </si>
  <si>
    <t>355550025.00</t>
  </si>
  <si>
    <t>355550026.00</t>
  </si>
  <si>
    <t>355550027.01</t>
  </si>
  <si>
    <t>355550027.03</t>
  </si>
  <si>
    <t>355550027.04</t>
  </si>
  <si>
    <t>355550027.05</t>
  </si>
  <si>
    <t>355550028.00</t>
  </si>
  <si>
    <t>355550029.00</t>
  </si>
  <si>
    <t>355550030.00</t>
  </si>
  <si>
    <t>355550031.00</t>
  </si>
  <si>
    <t>355550032.00</t>
  </si>
  <si>
    <t>355550033.00</t>
  </si>
  <si>
    <t>355550034.00</t>
  </si>
  <si>
    <t>355550035.00</t>
  </si>
  <si>
    <t>355550036.00</t>
  </si>
  <si>
    <t>355550037.00</t>
  </si>
  <si>
    <t>355550038.00</t>
  </si>
  <si>
    <t>355550039.00</t>
  </si>
  <si>
    <t>355550040.00</t>
  </si>
  <si>
    <t>355550041.00</t>
  </si>
  <si>
    <t>355550042.00</t>
  </si>
  <si>
    <t>355550043.00</t>
  </si>
  <si>
    <t>355550044.01</t>
  </si>
  <si>
    <t>355550044.02</t>
  </si>
  <si>
    <t>355550044.03</t>
  </si>
  <si>
    <t>355550044.04</t>
  </si>
  <si>
    <t>355550044.05</t>
  </si>
  <si>
    <t>355550045.00</t>
  </si>
  <si>
    <t>355550046.00</t>
  </si>
  <si>
    <t>355550047.00</t>
  </si>
  <si>
    <t>355550048.00</t>
  </si>
  <si>
    <t>355550049.01</t>
  </si>
  <si>
    <t>355550049.02</t>
  </si>
  <si>
    <t>355550050.01</t>
  </si>
  <si>
    <t>355550050.02</t>
  </si>
  <si>
    <t>355550050.03</t>
  </si>
  <si>
    <t>355550051.00</t>
  </si>
  <si>
    <t>355550100.01</t>
  </si>
  <si>
    <t>355550100.02</t>
  </si>
  <si>
    <t>355550110.01</t>
  </si>
  <si>
    <t>355550110.02</t>
  </si>
  <si>
    <t>355550120.00</t>
  </si>
  <si>
    <t>355550130.00</t>
  </si>
  <si>
    <t>355550140.00</t>
  </si>
  <si>
    <t>355550150.00</t>
  </si>
  <si>
    <t>355550200.00</t>
  </si>
  <si>
    <t>355550201.00</t>
  </si>
  <si>
    <t>355550202.00</t>
  </si>
  <si>
    <t>355550203.00</t>
  </si>
  <si>
    <t>355550204.01</t>
  </si>
  <si>
    <t>355550204.02</t>
  </si>
  <si>
    <t>355550205.00</t>
  </si>
  <si>
    <t>355550206.00</t>
  </si>
  <si>
    <t>355550207.00</t>
  </si>
  <si>
    <t>355550210.00</t>
  </si>
  <si>
    <t>355550220.00</t>
  </si>
  <si>
    <t>355550230.00</t>
  </si>
  <si>
    <t>355550231.00</t>
  </si>
  <si>
    <t>355550232.00</t>
  </si>
  <si>
    <t>355550233.00</t>
  </si>
  <si>
    <t>355550234.00</t>
  </si>
  <si>
    <t>355550300.00</t>
  </si>
  <si>
    <t xml:space="preserve">split </t>
  </si>
  <si>
    <t>CMA Total</t>
  </si>
  <si>
    <t xml:space="preserve">Auto Suburb </t>
  </si>
  <si>
    <t>St Thomas</t>
  </si>
  <si>
    <t>Strathroy</t>
  </si>
  <si>
    <t>Glendale</t>
  </si>
  <si>
    <t>South London</t>
  </si>
  <si>
    <t>Chelsea Green</t>
  </si>
  <si>
    <t>South London E</t>
  </si>
  <si>
    <t>The Cove</t>
  </si>
  <si>
    <t>Pottersburg</t>
  </si>
  <si>
    <t>East London</t>
  </si>
  <si>
    <t>Rail lines</t>
  </si>
  <si>
    <t>Carling</t>
  </si>
  <si>
    <t>Huron Heights &amp; The Grove</t>
  </si>
  <si>
    <t>White Hills</t>
  </si>
  <si>
    <t>Masonvilee &amp; Stoneybrook</t>
  </si>
  <si>
    <t xml:space="preserve">Hyde Park &amp; Fox Hollow &amp; Sunningdale &amp; Calamity Corners &amp; Stoney Creek &amp; Fanshaw </t>
  </si>
  <si>
    <t>split, all Northern development</t>
  </si>
  <si>
    <t>Union &amp; Lawton's Corner &amp; Dexter &amp; Sparta</t>
  </si>
  <si>
    <t>Old East Village</t>
  </si>
  <si>
    <t>Hamilton Rd &amp; Fairmont</t>
  </si>
  <si>
    <t>Pond Mills</t>
  </si>
  <si>
    <t xml:space="preserve">University Heights &amp; Western University </t>
  </si>
  <si>
    <t>Dorchester &amp; Putnam</t>
  </si>
  <si>
    <t>Wilton Grove</t>
  </si>
  <si>
    <t>Huron Heights</t>
  </si>
  <si>
    <t>West London</t>
  </si>
  <si>
    <t>Longwoods &amp; Woodhull\</t>
  </si>
  <si>
    <t>Lambeth &amp; Talbot</t>
  </si>
  <si>
    <t>Orchard Park &amp; Hyde Park</t>
  </si>
  <si>
    <t>St . Thomas South</t>
  </si>
  <si>
    <t>Stoney Creek</t>
  </si>
  <si>
    <t>Sir Frederick Banting Seconday School</t>
  </si>
  <si>
    <t>Trafalgar Heights</t>
  </si>
  <si>
    <t>Westminster</t>
  </si>
  <si>
    <t>Bryon &amp; River Bend</t>
  </si>
  <si>
    <t>Northcrest &amp; Northdale</t>
  </si>
  <si>
    <t>W. London UWO</t>
  </si>
  <si>
    <t>Bishop Helmuth</t>
  </si>
  <si>
    <t>Downtown</t>
  </si>
  <si>
    <t>Neighbourhood</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</si>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</sst>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6" fillId="0" borderId="0" applyNumberFormat="0" applyFill="0" applyBorder="0" applyAlignment="0" applyProtection="0"/>
  </cellStyleXfs>
  <cellXfs count="256">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6" fillId="0" borderId="50" xfId="0" applyFont="1" applyFill="1" applyBorder="1" applyAlignment="1">
      <alignment horizontal="center" vertical="center" wrapText="1"/>
    </xf>
    <xf numFmtId="0" fontId="20" fillId="0" borderId="0" xfId="0" applyFont="1" applyFill="1"/>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0" fontId="20" fillId="0" borderId="0" xfId="0" applyFont="1" applyFill="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0" fillId="0" borderId="0" xfId="0" applyFont="1" applyFill="1" applyAlignment="1">
      <alignment horizontal="center" wrapText="1"/>
    </xf>
    <xf numFmtId="3" fontId="24" fillId="35" borderId="0" xfId="0" quotePrefix="1" applyNumberFormat="1" applyFont="1" applyFill="1" applyBorder="1" applyAlignment="1">
      <alignment horizontal="center"/>
    </xf>
    <xf numFmtId="3" fontId="24" fillId="33" borderId="0" xfId="0" quotePrefix="1" applyNumberFormat="1" applyFont="1" applyFill="1" applyBorder="1" applyAlignment="1">
      <alignment horizontal="center"/>
    </xf>
    <xf numFmtId="3" fontId="24" fillId="34" borderId="0" xfId="0" quotePrefix="1" applyNumberFormat="1" applyFont="1" applyFill="1" applyBorder="1" applyAlignment="1">
      <alignment horizontal="center"/>
    </xf>
    <xf numFmtId="1" fontId="21" fillId="0" borderId="0" xfId="0" applyNumberFormat="1" applyFont="1" applyFill="1" applyBorder="1" applyAlignment="1">
      <alignment horizontal="center"/>
    </xf>
    <xf numFmtId="3" fontId="24" fillId="0" borderId="0" xfId="0" quotePrefix="1" applyNumberFormat="1" applyFont="1" applyFill="1" applyBorder="1" applyAlignment="1">
      <alignment horizontal="center"/>
    </xf>
    <xf numFmtId="3" fontId="24"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2" fontId="24" fillId="0" borderId="14" xfId="0" quotePrefix="1" applyNumberFormat="1" applyFont="1" applyFill="1" applyBorder="1" applyAlignment="1">
      <alignment horizontal="center"/>
    </xf>
    <xf numFmtId="0" fontId="21" fillId="0" borderId="14" xfId="0" applyFont="1" applyFill="1" applyBorder="1" applyAlignment="1">
      <alignment horizontal="center"/>
    </xf>
    <xf numFmtId="0" fontId="21" fillId="0" borderId="0" xfId="0" applyFont="1" applyFill="1" applyBorder="1" applyAlignment="1">
      <alignment horizontal="left"/>
    </xf>
    <xf numFmtId="2" fontId="21" fillId="0" borderId="14" xfId="0" applyNumberFormat="1" applyFont="1" applyFill="1" applyBorder="1" applyAlignment="1">
      <alignment horizontal="center"/>
    </xf>
    <xf numFmtId="2"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4" fontId="21" fillId="0" borderId="0" xfId="0" applyNumberFormat="1" applyFont="1" applyFill="1" applyBorder="1" applyAlignment="1">
      <alignment horizontal="center"/>
    </xf>
    <xf numFmtId="3" fontId="21" fillId="0" borderId="0" xfId="7" applyNumberFormat="1" applyFont="1" applyFill="1" applyBorder="1" applyAlignment="1">
      <alignment horizontal="center"/>
    </xf>
    <xf numFmtId="3" fontId="21" fillId="0" borderId="36" xfId="0" applyNumberFormat="1" applyFont="1" applyFill="1" applyBorder="1" applyAlignment="1">
      <alignment horizontal="center"/>
    </xf>
    <xf numFmtId="165" fontId="21" fillId="0" borderId="0" xfId="7" applyNumberFormat="1" applyFont="1" applyFill="1" applyBorder="1" applyAlignment="1">
      <alignment horizontal="center"/>
    </xf>
    <xf numFmtId="167" fontId="21" fillId="0" borderId="15" xfId="0" applyNumberFormat="1" applyFont="1" applyFill="1" applyBorder="1" applyAlignment="1">
      <alignment horizontal="center"/>
    </xf>
    <xf numFmtId="164" fontId="21" fillId="0" borderId="23" xfId="7" applyNumberFormat="1" applyFont="1" applyFill="1" applyBorder="1" applyAlignment="1">
      <alignment horizontal="center"/>
    </xf>
    <xf numFmtId="3" fontId="21" fillId="0" borderId="11" xfId="0" applyNumberFormat="1" applyFont="1" applyFill="1" applyBorder="1" applyAlignment="1">
      <alignment horizontal="center"/>
    </xf>
    <xf numFmtId="2" fontId="21" fillId="0" borderId="0" xfId="7" applyNumberFormat="1" applyFont="1" applyFill="1" applyBorder="1" applyAlignment="1">
      <alignment horizontal="center"/>
    </xf>
    <xf numFmtId="3" fontId="21" fillId="0" borderId="10" xfId="0" applyNumberFormat="1" applyFont="1" applyFill="1" applyBorder="1" applyAlignment="1">
      <alignment horizontal="center"/>
    </xf>
    <xf numFmtId="2" fontId="21" fillId="0" borderId="11" xfId="7" applyNumberFormat="1" applyFont="1" applyFill="1" applyBorder="1" applyAlignment="1">
      <alignment horizontal="center"/>
    </xf>
    <xf numFmtId="3" fontId="21" fillId="0" borderId="23" xfId="0" applyNumberFormat="1" applyFont="1" applyFill="1" applyBorder="1" applyAlignment="1">
      <alignment horizontal="center"/>
    </xf>
    <xf numFmtId="0" fontId="21" fillId="0" borderId="0" xfId="0" applyFont="1" applyFill="1" applyBorder="1" applyAlignment="1">
      <alignment horizontal="center"/>
    </xf>
    <xf numFmtId="2" fontId="21" fillId="33" borderId="14" xfId="0" applyNumberFormat="1" applyFont="1" applyFill="1" applyBorder="1" applyAlignment="1">
      <alignment horizontal="center"/>
    </xf>
    <xf numFmtId="0" fontId="21" fillId="0" borderId="14" xfId="0" applyFont="1" applyFill="1" applyBorder="1" applyAlignment="1">
      <alignment horizontal="left"/>
    </xf>
    <xf numFmtId="0" fontId="21" fillId="0" borderId="0" xfId="7" applyFont="1" applyFill="1" applyBorder="1" applyAlignment="1">
      <alignment horizontal="center"/>
    </xf>
    <xf numFmtId="2" fontId="21" fillId="34" borderId="14" xfId="0" applyNumberFormat="1" applyFont="1" applyFill="1" applyBorder="1" applyAlignment="1">
      <alignment horizontal="center"/>
    </xf>
    <xf numFmtId="165" fontId="21" fillId="0" borderId="14" xfId="7" applyNumberFormat="1" applyFont="1" applyFill="1" applyBorder="1" applyAlignment="1">
      <alignment horizontal="left"/>
    </xf>
    <xf numFmtId="0" fontId="21" fillId="0" borderId="23" xfId="0" applyFont="1" applyFill="1" applyBorder="1" applyAlignment="1">
      <alignment horizontal="center"/>
    </xf>
    <xf numFmtId="165" fontId="21" fillId="0" borderId="0" xfId="0" applyNumberFormat="1" applyFont="1" applyFill="1" applyBorder="1" applyAlignment="1">
      <alignment horizontal="center"/>
    </xf>
    <xf numFmtId="0" fontId="21" fillId="0" borderId="11" xfId="0" applyFont="1" applyFill="1" applyBorder="1" applyAlignment="1">
      <alignment horizontal="center"/>
    </xf>
    <xf numFmtId="2" fontId="21" fillId="0" borderId="14" xfId="0" quotePrefix="1" applyNumberFormat="1" applyFont="1" applyFill="1" applyBorder="1" applyAlignment="1">
      <alignment horizontal="center"/>
    </xf>
    <xf numFmtId="2" fontId="21" fillId="35" borderId="14" xfId="0" applyNumberFormat="1" applyFont="1" applyFill="1" applyBorder="1" applyAlignment="1">
      <alignment horizontal="center"/>
    </xf>
    <xf numFmtId="0" fontId="21" fillId="38" borderId="0" xfId="7" applyFont="1" applyFill="1" applyBorder="1" applyAlignment="1">
      <alignment horizontal="left"/>
    </xf>
    <xf numFmtId="2" fontId="21" fillId="38" borderId="14" xfId="7" applyNumberFormat="1" applyFont="1" applyFill="1" applyBorder="1" applyAlignment="1">
      <alignment horizontal="center"/>
    </xf>
    <xf numFmtId="2" fontId="21" fillId="38" borderId="0" xfId="7" applyNumberFormat="1" applyFont="1" applyFill="1" applyBorder="1" applyAlignment="1">
      <alignment horizontal="center"/>
    </xf>
    <xf numFmtId="3" fontId="21" fillId="38" borderId="0" xfId="7" applyNumberFormat="1" applyFont="1" applyFill="1" applyBorder="1" applyAlignment="1">
      <alignment horizontal="center"/>
    </xf>
    <xf numFmtId="2" fontId="21" fillId="38" borderId="14" xfId="7" quotePrefix="1" applyNumberFormat="1" applyFont="1" applyFill="1" applyBorder="1" applyAlignment="1">
      <alignment horizontal="center" wrapText="1"/>
    </xf>
    <xf numFmtId="4" fontId="21" fillId="38" borderId="0" xfId="7" applyNumberFormat="1" applyFont="1" applyFill="1" applyBorder="1" applyAlignment="1">
      <alignment horizontal="center"/>
    </xf>
    <xf numFmtId="3" fontId="21" fillId="38" borderId="36" xfId="7" applyNumberFormat="1" applyFont="1" applyFill="1" applyBorder="1" applyAlignment="1">
      <alignment horizontal="center"/>
    </xf>
    <xf numFmtId="3" fontId="21" fillId="38" borderId="0" xfId="7" applyNumberFormat="1" applyFont="1" applyFill="1" applyBorder="1" applyAlignment="1">
      <alignment horizontal="center" wrapText="1"/>
    </xf>
    <xf numFmtId="165" fontId="21" fillId="38" borderId="0" xfId="7" applyNumberFormat="1" applyFont="1" applyFill="1" applyBorder="1" applyAlignment="1">
      <alignment horizontal="center"/>
    </xf>
    <xf numFmtId="167" fontId="21" fillId="38" borderId="15" xfId="7" applyNumberFormat="1" applyFont="1" applyFill="1" applyBorder="1" applyAlignment="1">
      <alignment horizontal="center"/>
    </xf>
    <xf numFmtId="164" fontId="21" fillId="38" borderId="23" xfId="7" applyNumberFormat="1" applyFont="1" applyFill="1" applyBorder="1" applyAlignment="1">
      <alignment horizontal="center"/>
    </xf>
    <xf numFmtId="3" fontId="21" fillId="38" borderId="11" xfId="7" applyNumberFormat="1" applyFont="1" applyFill="1" applyBorder="1" applyAlignment="1">
      <alignment horizontal="center"/>
    </xf>
    <xf numFmtId="3" fontId="21" fillId="38" borderId="10" xfId="7" applyNumberFormat="1" applyFont="1" applyFill="1" applyBorder="1" applyAlignment="1">
      <alignment horizontal="center"/>
    </xf>
    <xf numFmtId="2" fontId="21" fillId="38" borderId="11" xfId="7" applyNumberFormat="1" applyFont="1" applyFill="1" applyBorder="1" applyAlignment="1">
      <alignment horizontal="center"/>
    </xf>
    <xf numFmtId="3" fontId="21" fillId="38" borderId="23" xfId="7" applyNumberFormat="1" applyFont="1" applyFill="1" applyBorder="1" applyAlignment="1">
      <alignment horizontal="center"/>
    </xf>
    <xf numFmtId="9" fontId="21" fillId="38" borderId="0" xfId="7" applyNumberFormat="1" applyFont="1" applyFill="1" applyBorder="1" applyAlignment="1">
      <alignment horizontal="center"/>
    </xf>
    <xf numFmtId="0" fontId="21" fillId="38" borderId="14" xfId="7" applyFont="1" applyFill="1" applyBorder="1" applyAlignment="1">
      <alignment horizontal="center"/>
    </xf>
    <xf numFmtId="0" fontId="21" fillId="33" borderId="0" xfId="0" applyFont="1" applyFill="1" applyBorder="1" applyAlignment="1">
      <alignment horizontal="left"/>
    </xf>
    <xf numFmtId="2" fontId="21" fillId="33" borderId="0" xfId="0" applyNumberFormat="1" applyFont="1" applyFill="1" applyBorder="1" applyAlignment="1">
      <alignment horizontal="center"/>
    </xf>
    <xf numFmtId="3" fontId="21" fillId="33" borderId="0" xfId="0" applyNumberFormat="1" applyFont="1" applyFill="1" applyBorder="1" applyAlignment="1">
      <alignment horizontal="center"/>
    </xf>
    <xf numFmtId="2" fontId="24" fillId="33" borderId="14" xfId="0" quotePrefix="1" applyNumberFormat="1" applyFont="1" applyFill="1" applyBorder="1" applyAlignment="1">
      <alignment horizontal="center"/>
    </xf>
    <xf numFmtId="4" fontId="21" fillId="33" borderId="0" xfId="0" applyNumberFormat="1" applyFont="1" applyFill="1" applyBorder="1" applyAlignment="1">
      <alignment horizontal="center"/>
    </xf>
    <xf numFmtId="3" fontId="21" fillId="33" borderId="0" xfId="7" applyNumberFormat="1" applyFont="1" applyFill="1" applyBorder="1" applyAlignment="1">
      <alignment horizontal="center"/>
    </xf>
    <xf numFmtId="3" fontId="21" fillId="33" borderId="36" xfId="0" applyNumberFormat="1" applyFont="1" applyFill="1" applyBorder="1" applyAlignment="1">
      <alignment horizontal="center"/>
    </xf>
    <xf numFmtId="165" fontId="21" fillId="33" borderId="0" xfId="7" applyNumberFormat="1" applyFont="1" applyFill="1" applyBorder="1" applyAlignment="1">
      <alignment horizontal="center"/>
    </xf>
    <xf numFmtId="167" fontId="21" fillId="33" borderId="15" xfId="0" applyNumberFormat="1" applyFont="1" applyFill="1" applyBorder="1" applyAlignment="1">
      <alignment horizontal="center"/>
    </xf>
    <xf numFmtId="164" fontId="21" fillId="33" borderId="23" xfId="7" applyNumberFormat="1" applyFont="1" applyFill="1" applyBorder="1" applyAlignment="1">
      <alignment horizontal="center"/>
    </xf>
    <xf numFmtId="3" fontId="21" fillId="33" borderId="11" xfId="0" applyNumberFormat="1" applyFont="1" applyFill="1" applyBorder="1" applyAlignment="1">
      <alignment horizontal="center"/>
    </xf>
    <xf numFmtId="2" fontId="21" fillId="33" borderId="0" xfId="7" applyNumberFormat="1" applyFont="1" applyFill="1" applyBorder="1" applyAlignment="1">
      <alignment horizontal="center"/>
    </xf>
    <xf numFmtId="3" fontId="21" fillId="33" borderId="10" xfId="0" applyNumberFormat="1" applyFont="1" applyFill="1" applyBorder="1" applyAlignment="1">
      <alignment horizontal="center"/>
    </xf>
    <xf numFmtId="2" fontId="21" fillId="33" borderId="11" xfId="7" applyNumberFormat="1" applyFont="1" applyFill="1" applyBorder="1" applyAlignment="1">
      <alignment horizontal="center"/>
    </xf>
    <xf numFmtId="3" fontId="21" fillId="33" borderId="23" xfId="0" applyNumberFormat="1" applyFont="1" applyFill="1" applyBorder="1" applyAlignment="1">
      <alignment horizontal="center"/>
    </xf>
    <xf numFmtId="0" fontId="21" fillId="33" borderId="0" xfId="0" applyFont="1" applyFill="1" applyBorder="1" applyAlignment="1">
      <alignment horizontal="center"/>
    </xf>
    <xf numFmtId="0" fontId="21" fillId="34" borderId="0" xfId="0" applyFont="1" applyFill="1" applyBorder="1" applyAlignment="1">
      <alignment horizontal="left"/>
    </xf>
    <xf numFmtId="2" fontId="21" fillId="34" borderId="0" xfId="0" applyNumberFormat="1" applyFont="1" applyFill="1" applyBorder="1" applyAlignment="1">
      <alignment horizontal="center"/>
    </xf>
    <xf numFmtId="0" fontId="21" fillId="34" borderId="0" xfId="0" applyFont="1" applyFill="1" applyBorder="1" applyAlignment="1">
      <alignment horizontal="center"/>
    </xf>
    <xf numFmtId="3" fontId="21" fillId="34" borderId="0" xfId="0" applyNumberFormat="1" applyFont="1" applyFill="1" applyBorder="1" applyAlignment="1">
      <alignment horizontal="center"/>
    </xf>
    <xf numFmtId="2" fontId="24" fillId="34" borderId="14" xfId="0" quotePrefix="1" applyNumberFormat="1" applyFont="1" applyFill="1" applyBorder="1" applyAlignment="1">
      <alignment horizontal="center"/>
    </xf>
    <xf numFmtId="4" fontId="21" fillId="34" borderId="0" xfId="0" applyNumberFormat="1" applyFont="1" applyFill="1" applyBorder="1" applyAlignment="1">
      <alignment horizontal="center"/>
    </xf>
    <xf numFmtId="3" fontId="21" fillId="34" borderId="0" xfId="7" applyNumberFormat="1" applyFont="1" applyFill="1" applyBorder="1" applyAlignment="1">
      <alignment horizontal="center"/>
    </xf>
    <xf numFmtId="3" fontId="21" fillId="34" borderId="36" xfId="0" applyNumberFormat="1" applyFont="1" applyFill="1" applyBorder="1" applyAlignment="1">
      <alignment horizontal="center"/>
    </xf>
    <xf numFmtId="165" fontId="21" fillId="34" borderId="0" xfId="7" applyNumberFormat="1" applyFont="1" applyFill="1" applyBorder="1" applyAlignment="1">
      <alignment horizontal="center"/>
    </xf>
    <xf numFmtId="167" fontId="21" fillId="34" borderId="15" xfId="0" applyNumberFormat="1" applyFont="1" applyFill="1" applyBorder="1" applyAlignment="1">
      <alignment horizontal="center"/>
    </xf>
    <xf numFmtId="164" fontId="21" fillId="34" borderId="23" xfId="7" applyNumberFormat="1" applyFont="1" applyFill="1" applyBorder="1" applyAlignment="1">
      <alignment horizontal="center"/>
    </xf>
    <xf numFmtId="3" fontId="21" fillId="34" borderId="11" xfId="0" applyNumberFormat="1" applyFont="1" applyFill="1" applyBorder="1" applyAlignment="1">
      <alignment horizontal="center"/>
    </xf>
    <xf numFmtId="2" fontId="21" fillId="34" borderId="0" xfId="7" applyNumberFormat="1" applyFont="1" applyFill="1" applyBorder="1" applyAlignment="1">
      <alignment horizontal="center"/>
    </xf>
    <xf numFmtId="3" fontId="21" fillId="34" borderId="10" xfId="0" applyNumberFormat="1" applyFont="1" applyFill="1" applyBorder="1" applyAlignment="1">
      <alignment horizontal="center"/>
    </xf>
    <xf numFmtId="2" fontId="21" fillId="34" borderId="11" xfId="7" applyNumberFormat="1" applyFont="1" applyFill="1" applyBorder="1" applyAlignment="1">
      <alignment horizontal="center"/>
    </xf>
    <xf numFmtId="3" fontId="21" fillId="34" borderId="23" xfId="0" applyNumberFormat="1" applyFont="1" applyFill="1" applyBorder="1" applyAlignment="1">
      <alignment horizontal="center"/>
    </xf>
    <xf numFmtId="0" fontId="21" fillId="35" borderId="0" xfId="0" applyFont="1" applyFill="1" applyBorder="1" applyAlignment="1">
      <alignment horizontal="left"/>
    </xf>
    <xf numFmtId="2" fontId="21" fillId="35" borderId="0" xfId="0" applyNumberFormat="1" applyFont="1" applyFill="1" applyBorder="1" applyAlignment="1">
      <alignment horizontal="center"/>
    </xf>
    <xf numFmtId="3" fontId="21" fillId="35" borderId="0" xfId="0" applyNumberFormat="1" applyFont="1" applyFill="1" applyBorder="1" applyAlignment="1">
      <alignment horizontal="center"/>
    </xf>
    <xf numFmtId="2" fontId="24" fillId="35" borderId="14" xfId="0" quotePrefix="1" applyNumberFormat="1" applyFont="1" applyFill="1" applyBorder="1" applyAlignment="1">
      <alignment horizontal="center"/>
    </xf>
    <xf numFmtId="4" fontId="21" fillId="35" borderId="0" xfId="0" applyNumberFormat="1" applyFont="1" applyFill="1" applyBorder="1" applyAlignment="1">
      <alignment horizontal="center"/>
    </xf>
    <xf numFmtId="3" fontId="21" fillId="35" borderId="0" xfId="7" applyNumberFormat="1" applyFont="1" applyFill="1" applyBorder="1" applyAlignment="1">
      <alignment horizontal="center"/>
    </xf>
    <xf numFmtId="3" fontId="21" fillId="35" borderId="36" xfId="0" applyNumberFormat="1" applyFont="1" applyFill="1" applyBorder="1" applyAlignment="1">
      <alignment horizontal="center"/>
    </xf>
    <xf numFmtId="165" fontId="21" fillId="35" borderId="0" xfId="7" applyNumberFormat="1" applyFont="1" applyFill="1" applyBorder="1" applyAlignment="1">
      <alignment horizontal="center"/>
    </xf>
    <xf numFmtId="167" fontId="21" fillId="35" borderId="15" xfId="0" applyNumberFormat="1" applyFont="1" applyFill="1" applyBorder="1" applyAlignment="1">
      <alignment horizontal="center"/>
    </xf>
    <xf numFmtId="164" fontId="21" fillId="35" borderId="23" xfId="7" applyNumberFormat="1" applyFont="1" applyFill="1" applyBorder="1" applyAlignment="1">
      <alignment horizontal="center"/>
    </xf>
    <xf numFmtId="3" fontId="21" fillId="35" borderId="11" xfId="0" applyNumberFormat="1" applyFont="1" applyFill="1" applyBorder="1" applyAlignment="1">
      <alignment horizontal="center"/>
    </xf>
    <xf numFmtId="2" fontId="21" fillId="35" borderId="0" xfId="7" applyNumberFormat="1" applyFont="1" applyFill="1" applyBorder="1" applyAlignment="1">
      <alignment horizontal="center"/>
    </xf>
    <xf numFmtId="3" fontId="21" fillId="35" borderId="10" xfId="0" applyNumberFormat="1" applyFont="1" applyFill="1" applyBorder="1" applyAlignment="1">
      <alignment horizontal="center"/>
    </xf>
    <xf numFmtId="2" fontId="21" fillId="35" borderId="11" xfId="7" applyNumberFormat="1" applyFont="1" applyFill="1" applyBorder="1" applyAlignment="1">
      <alignment horizontal="center"/>
    </xf>
    <xf numFmtId="3" fontId="21" fillId="35" borderId="23" xfId="0" applyNumberFormat="1" applyFont="1" applyFill="1" applyBorder="1" applyAlignment="1">
      <alignment horizontal="center"/>
    </xf>
    <xf numFmtId="0" fontId="21" fillId="35" borderId="0" xfId="0" applyFont="1" applyFill="1" applyBorder="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8" fillId="0" borderId="31" xfId="0" applyFont="1" applyFill="1" applyBorder="1" applyAlignment="1">
      <alignment vertical="center" wrapText="1"/>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0" fontId="20" fillId="0" borderId="0" xfId="0" applyFont="1"/>
    <xf numFmtId="10" fontId="20" fillId="0" borderId="0" xfId="0" applyNumberFormat="1" applyFont="1" applyFill="1" applyAlignment="1">
      <alignment horizontal="center"/>
    </xf>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20" fillId="33" borderId="0" xfId="0" applyFont="1" applyFill="1" applyAlignment="1">
      <alignment horizontal="center"/>
    </xf>
    <xf numFmtId="10" fontId="20" fillId="33" borderId="0" xfId="0" applyNumberFormat="1" applyFont="1" applyFill="1" applyAlignment="1">
      <alignment horizontal="center"/>
    </xf>
    <xf numFmtId="0" fontId="20" fillId="34" borderId="0" xfId="0" applyFont="1" applyFill="1" applyAlignment="1">
      <alignment horizontal="center"/>
    </xf>
    <xf numFmtId="10" fontId="20" fillId="34" borderId="0" xfId="0" applyNumberFormat="1" applyFont="1" applyFill="1" applyAlignment="1">
      <alignment horizontal="center"/>
    </xf>
    <xf numFmtId="0" fontId="20" fillId="35" borderId="0" xfId="0" applyFont="1" applyFill="1" applyAlignment="1">
      <alignment horizontal="center"/>
    </xf>
    <xf numFmtId="10" fontId="20" fillId="35" borderId="0" xfId="0" applyNumberFormat="1" applyFont="1" applyFill="1" applyAlignment="1">
      <alignment horizontal="center"/>
    </xf>
    <xf numFmtId="0" fontId="20" fillId="39" borderId="0" xfId="0" applyFont="1" applyFill="1" applyAlignment="1">
      <alignment horizontal="center"/>
    </xf>
    <xf numFmtId="10" fontId="20" fillId="39" borderId="0" xfId="0" applyNumberFormat="1" applyFont="1" applyFill="1" applyAlignment="1">
      <alignment horizontal="center"/>
    </xf>
    <xf numFmtId="0" fontId="20" fillId="0" borderId="66" xfId="0" applyFont="1" applyFill="1" applyBorder="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25" fillId="39" borderId="56" xfId="0" applyFont="1" applyFill="1" applyBorder="1" applyAlignment="1">
      <alignment horizontal="left" vertical="center" wrapText="1"/>
    </xf>
    <xf numFmtId="0" fontId="25" fillId="39" borderId="57" xfId="0" applyFont="1" applyFill="1" applyBorder="1" applyAlignment="1">
      <alignment horizontal="left" vertical="center" wrapText="1"/>
    </xf>
    <xf numFmtId="0" fontId="25" fillId="39" borderId="58" xfId="0" applyFont="1" applyFill="1" applyBorder="1" applyAlignment="1">
      <alignment horizontal="left" vertical="center" wrapText="1"/>
    </xf>
    <xf numFmtId="0" fontId="25" fillId="39" borderId="10" xfId="0" applyFont="1" applyFill="1" applyBorder="1" applyAlignment="1">
      <alignment horizontal="left" vertical="center" wrapText="1"/>
    </xf>
    <xf numFmtId="0" fontId="25" fillId="39" borderId="0" xfId="0" applyFont="1" applyFill="1" applyBorder="1" applyAlignment="1">
      <alignment horizontal="left" vertical="center" wrapText="1"/>
    </xf>
    <xf numFmtId="0" fontId="25" fillId="39" borderId="11" xfId="0" applyFont="1" applyFill="1" applyBorder="1" applyAlignment="1">
      <alignment horizontal="left" vertical="center" wrapText="1"/>
    </xf>
    <xf numFmtId="0" fontId="25" fillId="39" borderId="59" xfId="0" applyFont="1" applyFill="1" applyBorder="1" applyAlignment="1">
      <alignment horizontal="left" vertical="center" wrapText="1"/>
    </xf>
    <xf numFmtId="0" fontId="25" fillId="39" borderId="60" xfId="0" applyFont="1" applyFill="1" applyBorder="1" applyAlignment="1">
      <alignment horizontal="left" vertical="center" wrapText="1"/>
    </xf>
    <xf numFmtId="0" fontId="25" fillId="39" borderId="61" xfId="0" applyFont="1" applyFill="1" applyBorder="1" applyAlignment="1">
      <alignment horizontal="left" vertical="center" wrapText="1"/>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7" fillId="37" borderId="0" xfId="0" applyFont="1" applyFill="1"/>
    <xf numFmtId="0" fontId="20" fillId="37" borderId="0" xfId="0" applyFont="1" applyFill="1"/>
    <xf numFmtId="0" fontId="21" fillId="0" borderId="0" xfId="45" applyFont="1"/>
    <xf numFmtId="0" fontId="20" fillId="0" borderId="0" xfId="0" applyFont="1" applyAlignment="1">
      <alignment vertical="center"/>
    </xf>
    <xf numFmtId="0" fontId="29" fillId="0" borderId="0" xfId="0" applyFont="1" applyAlignment="1">
      <alignment vertical="center"/>
    </xf>
    <xf numFmtId="0" fontId="28" fillId="0" borderId="0" xfId="0" applyFont="1"/>
    <xf numFmtId="0" fontId="29"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2" fontId="19" fillId="0" borderId="38"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0" fontId="19" fillId="0" borderId="39" xfId="0"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4" fontId="19" fillId="0" borderId="37"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1" fontId="19" fillId="0" borderId="39"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42" xfId="0"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9" xfId="0" applyFont="1" applyFill="1" applyBorder="1" applyAlignment="1">
      <alignment vertical="center" wrapText="1"/>
    </xf>
    <xf numFmtId="49" fontId="20" fillId="0" borderId="0" xfId="0" applyNumberFormat="1" applyFont="1" applyAlignment="1">
      <alignment vertical="center"/>
    </xf>
    <xf numFmtId="49" fontId="21"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FCF0-8B5C-4AC3-987D-A863B8AA8D74}">
  <dimension ref="A1:R46"/>
  <sheetViews>
    <sheetView workbookViewId="0">
      <selection activeCell="B25" sqref="B25"/>
    </sheetView>
  </sheetViews>
  <sheetFormatPr defaultColWidth="12.5703125" defaultRowHeight="12.75" x14ac:dyDescent="0.2"/>
  <cols>
    <col min="1" max="1" width="15.5703125" style="194" customWidth="1"/>
    <col min="2" max="2" width="20.28515625" style="194" customWidth="1"/>
    <col min="3" max="16384" width="12.5703125" style="194"/>
  </cols>
  <sheetData>
    <row r="1" spans="1:18" x14ac:dyDescent="0.2">
      <c r="A1" s="230" t="s">
        <v>225</v>
      </c>
      <c r="B1" s="231"/>
    </row>
    <row r="2" spans="1:18" x14ac:dyDescent="0.2">
      <c r="A2" s="232" t="s">
        <v>226</v>
      </c>
    </row>
    <row r="3" spans="1:18" x14ac:dyDescent="0.2">
      <c r="A3" s="194" t="s">
        <v>227</v>
      </c>
    </row>
    <row r="4" spans="1:18" x14ac:dyDescent="0.2">
      <c r="A4" s="194" t="s">
        <v>228</v>
      </c>
    </row>
    <row r="5" spans="1:18" x14ac:dyDescent="0.2">
      <c r="A5" s="194" t="s">
        <v>229</v>
      </c>
    </row>
    <row r="8" spans="1:18" x14ac:dyDescent="0.2">
      <c r="A8" s="230" t="s">
        <v>230</v>
      </c>
      <c r="B8" s="231"/>
    </row>
    <row r="9" spans="1:18" x14ac:dyDescent="0.2">
      <c r="A9" s="233" t="s">
        <v>231</v>
      </c>
      <c r="B9" s="234"/>
      <c r="C9" s="234"/>
      <c r="D9" s="234"/>
      <c r="E9" s="234"/>
      <c r="F9" s="234"/>
      <c r="G9" s="234"/>
      <c r="H9" s="234"/>
      <c r="I9" s="234"/>
      <c r="J9" s="234"/>
    </row>
    <row r="10" spans="1:18" x14ac:dyDescent="0.2">
      <c r="A10" s="233" t="s">
        <v>232</v>
      </c>
      <c r="B10" s="234"/>
      <c r="C10" s="234"/>
      <c r="D10" s="234"/>
      <c r="E10" s="234"/>
      <c r="F10" s="234"/>
      <c r="G10" s="234"/>
      <c r="H10" s="234"/>
      <c r="I10" s="234"/>
      <c r="J10" s="234"/>
      <c r="K10" s="234"/>
      <c r="L10" s="234"/>
      <c r="M10" s="234"/>
    </row>
    <row r="11" spans="1:18" x14ac:dyDescent="0.2">
      <c r="A11" s="233" t="s">
        <v>233</v>
      </c>
      <c r="B11" s="234"/>
      <c r="C11" s="234"/>
      <c r="D11" s="234"/>
      <c r="E11" s="234"/>
      <c r="F11" s="234"/>
      <c r="G11" s="234"/>
      <c r="H11" s="234"/>
      <c r="I11" s="234"/>
      <c r="J11" s="234"/>
      <c r="K11" s="234"/>
      <c r="L11" s="234"/>
      <c r="M11" s="234"/>
      <c r="N11" s="234"/>
      <c r="O11" s="234"/>
      <c r="P11" s="234"/>
      <c r="Q11" s="234"/>
      <c r="R11" s="234"/>
    </row>
    <row r="12" spans="1:18" x14ac:dyDescent="0.2">
      <c r="A12" s="233" t="s">
        <v>234</v>
      </c>
      <c r="B12" s="234"/>
      <c r="C12" s="234"/>
      <c r="D12" s="234"/>
      <c r="E12" s="234"/>
      <c r="F12" s="234"/>
      <c r="G12" s="234"/>
      <c r="H12" s="234"/>
      <c r="I12" s="234"/>
      <c r="J12" s="234"/>
      <c r="K12" s="234"/>
      <c r="L12" s="234"/>
      <c r="M12" s="234"/>
      <c r="N12" s="234"/>
      <c r="O12" s="234"/>
      <c r="P12" s="234"/>
      <c r="Q12" s="234"/>
    </row>
    <row r="13" spans="1:18" x14ac:dyDescent="0.2">
      <c r="A13" s="235" t="s">
        <v>235</v>
      </c>
      <c r="B13" s="236"/>
      <c r="C13" s="236"/>
      <c r="D13" s="236"/>
      <c r="E13" s="236"/>
      <c r="F13" s="236"/>
      <c r="G13" s="236"/>
      <c r="H13" s="236"/>
      <c r="I13" s="236"/>
      <c r="J13" s="236"/>
      <c r="K13" s="236"/>
      <c r="L13" s="236"/>
      <c r="M13" s="236"/>
      <c r="N13" s="236"/>
      <c r="O13" s="236"/>
      <c r="P13" s="236"/>
      <c r="Q13" s="236"/>
      <c r="R13" s="236"/>
    </row>
    <row r="15" spans="1:18" x14ac:dyDescent="0.2">
      <c r="E15" s="194" t="s">
        <v>236</v>
      </c>
    </row>
    <row r="16" spans="1:18" x14ac:dyDescent="0.2">
      <c r="A16" s="230" t="s">
        <v>237</v>
      </c>
      <c r="B16" s="231"/>
    </row>
    <row r="17" spans="1:2" x14ac:dyDescent="0.2">
      <c r="A17" s="194" t="s">
        <v>238</v>
      </c>
      <c r="B17" s="194" t="s">
        <v>239</v>
      </c>
    </row>
    <row r="19" spans="1:2" x14ac:dyDescent="0.2">
      <c r="A19" s="194" t="s">
        <v>240</v>
      </c>
      <c r="B19" s="232" t="s">
        <v>241</v>
      </c>
    </row>
    <row r="21" spans="1:2" x14ac:dyDescent="0.2">
      <c r="A21" s="194" t="s">
        <v>242</v>
      </c>
      <c r="B21" s="194" t="s">
        <v>243</v>
      </c>
    </row>
    <row r="22" spans="1:2" x14ac:dyDescent="0.2">
      <c r="B22" s="194" t="s">
        <v>244</v>
      </c>
    </row>
    <row r="23" spans="1:2" x14ac:dyDescent="0.2">
      <c r="B23" s="194" t="s">
        <v>245</v>
      </c>
    </row>
    <row r="25" spans="1:2" x14ac:dyDescent="0.2">
      <c r="A25" s="194" t="s">
        <v>246</v>
      </c>
      <c r="B25" s="194" t="s">
        <v>247</v>
      </c>
    </row>
    <row r="27" spans="1:2" x14ac:dyDescent="0.2">
      <c r="A27" s="194" t="s">
        <v>248</v>
      </c>
      <c r="B27" s="194" t="s">
        <v>249</v>
      </c>
    </row>
    <row r="30" spans="1:2" x14ac:dyDescent="0.2">
      <c r="A30" s="230" t="s">
        <v>250</v>
      </c>
      <c r="B30" s="231"/>
    </row>
    <row r="31" spans="1:2" x14ac:dyDescent="0.2">
      <c r="A31" s="194" t="s">
        <v>251</v>
      </c>
    </row>
    <row r="32" spans="1:2" x14ac:dyDescent="0.2">
      <c r="A32" s="232" t="s">
        <v>252</v>
      </c>
    </row>
    <row r="46" spans="1:1" x14ac:dyDescent="0.2">
      <c r="A46" s="237"/>
    </row>
  </sheetData>
  <hyperlinks>
    <hyperlink ref="B19" r:id="rId1" xr:uid="{80332496-8A01-4323-80AB-116FECD5515B}"/>
    <hyperlink ref="A2" r:id="rId2" xr:uid="{C78F45C3-3F8D-4A8C-9E4E-141D3DDED79F}"/>
    <hyperlink ref="A32" r:id="rId3" xr:uid="{E0CAF6D3-3AD2-44A0-95BA-E77F09C78F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I105"/>
  <sheetViews>
    <sheetView topLeftCell="A73" workbookViewId="0">
      <selection activeCell="V2" sqref="V2:V105"/>
    </sheetView>
  </sheetViews>
  <sheetFormatPr defaultRowHeight="12.75" x14ac:dyDescent="0.2"/>
  <cols>
    <col min="1" max="1" width="12.42578125" style="74" bestFit="1" customWidth="1"/>
    <col min="2" max="3" width="9.140625" style="74"/>
    <col min="4" max="4" width="11.42578125" style="74" bestFit="1" customWidth="1"/>
    <col min="5" max="7" width="9.28515625" style="74" bestFit="1" customWidth="1"/>
    <col min="8" max="9" width="11.42578125" style="74" bestFit="1" customWidth="1"/>
    <col min="10" max="21" width="9.28515625" style="74" bestFit="1" customWidth="1"/>
    <col min="22" max="22" width="12.5703125" style="74" bestFit="1" customWidth="1"/>
    <col min="23" max="231" width="9.140625" style="74"/>
    <col min="232" max="232" width="12.42578125" style="74" bestFit="1" customWidth="1"/>
    <col min="233" max="235" width="9.140625" style="74" bestFit="1" customWidth="1"/>
    <col min="236" max="236" width="12.5703125" style="74" bestFit="1" customWidth="1"/>
    <col min="237" max="237" width="8.42578125" style="74" bestFit="1" customWidth="1"/>
    <col min="238" max="238" width="8.85546875" style="74" bestFit="1" customWidth="1"/>
    <col min="239" max="241" width="12" style="74" bestFit="1" customWidth="1"/>
    <col min="242" max="242" width="13.5703125" style="74" bestFit="1" customWidth="1"/>
    <col min="243" max="487" width="9.140625" style="74"/>
    <col min="488" max="488" width="12.42578125" style="74" bestFit="1" customWidth="1"/>
    <col min="489" max="491" width="9.140625" style="74" bestFit="1" customWidth="1"/>
    <col min="492" max="492" width="12.5703125" style="74" bestFit="1" customWidth="1"/>
    <col min="493" max="493" width="8.42578125" style="74" bestFit="1" customWidth="1"/>
    <col min="494" max="494" width="8.85546875" style="74" bestFit="1" customWidth="1"/>
    <col min="495" max="497" width="12" style="74" bestFit="1" customWidth="1"/>
    <col min="498" max="498" width="13.5703125" style="74" bestFit="1" customWidth="1"/>
    <col min="499" max="743" width="9.140625" style="74"/>
    <col min="744" max="744" width="12.42578125" style="74" bestFit="1" customWidth="1"/>
    <col min="745" max="747" width="9.140625" style="74" bestFit="1" customWidth="1"/>
    <col min="748" max="748" width="12.5703125" style="74" bestFit="1" customWidth="1"/>
    <col min="749" max="749" width="8.42578125" style="74" bestFit="1" customWidth="1"/>
    <col min="750" max="750" width="8.85546875" style="74" bestFit="1" customWidth="1"/>
    <col min="751" max="753" width="12" style="74" bestFit="1" customWidth="1"/>
    <col min="754" max="754" width="13.5703125" style="74" bestFit="1" customWidth="1"/>
    <col min="755" max="999" width="9.140625" style="74"/>
    <col min="1000" max="1000" width="12.42578125" style="74" bestFit="1" customWidth="1"/>
    <col min="1001" max="1003" width="9.140625" style="74" bestFit="1" customWidth="1"/>
    <col min="1004" max="1004" width="12.5703125" style="74" bestFit="1" customWidth="1"/>
    <col min="1005" max="1005" width="8.42578125" style="74" bestFit="1" customWidth="1"/>
    <col min="1006" max="1006" width="8.85546875" style="74" bestFit="1" customWidth="1"/>
    <col min="1007" max="1009" width="12" style="74" bestFit="1" customWidth="1"/>
    <col min="1010" max="1010" width="13.5703125" style="74" bestFit="1" customWidth="1"/>
    <col min="1011" max="1255" width="9.140625" style="74"/>
    <col min="1256" max="1256" width="12.42578125" style="74" bestFit="1" customWidth="1"/>
    <col min="1257" max="1259" width="9.140625" style="74" bestFit="1" customWidth="1"/>
    <col min="1260" max="1260" width="12.5703125" style="74" bestFit="1" customWidth="1"/>
    <col min="1261" max="1261" width="8.42578125" style="74" bestFit="1" customWidth="1"/>
    <col min="1262" max="1262" width="8.85546875" style="74" bestFit="1" customWidth="1"/>
    <col min="1263" max="1265" width="12" style="74" bestFit="1" customWidth="1"/>
    <col min="1266" max="1266" width="13.5703125" style="74" bestFit="1" customWidth="1"/>
    <col min="1267" max="1511" width="9.140625" style="74"/>
    <col min="1512" max="1512" width="12.42578125" style="74" bestFit="1" customWidth="1"/>
    <col min="1513" max="1515" width="9.140625" style="74" bestFit="1" customWidth="1"/>
    <col min="1516" max="1516" width="12.5703125" style="74" bestFit="1" customWidth="1"/>
    <col min="1517" max="1517" width="8.42578125" style="74" bestFit="1" customWidth="1"/>
    <col min="1518" max="1518" width="8.85546875" style="74" bestFit="1" customWidth="1"/>
    <col min="1519" max="1521" width="12" style="74" bestFit="1" customWidth="1"/>
    <col min="1522" max="1522" width="13.5703125" style="74" bestFit="1" customWidth="1"/>
    <col min="1523" max="1767" width="9.140625" style="74"/>
    <col min="1768" max="1768" width="12.42578125" style="74" bestFit="1" customWidth="1"/>
    <col min="1769" max="1771" width="9.140625" style="74" bestFit="1" customWidth="1"/>
    <col min="1772" max="1772" width="12.5703125" style="74" bestFit="1" customWidth="1"/>
    <col min="1773" max="1773" width="8.42578125" style="74" bestFit="1" customWidth="1"/>
    <col min="1774" max="1774" width="8.85546875" style="74" bestFit="1" customWidth="1"/>
    <col min="1775" max="1777" width="12" style="74" bestFit="1" customWidth="1"/>
    <col min="1778" max="1778" width="13.5703125" style="74" bestFit="1" customWidth="1"/>
    <col min="1779" max="2023" width="9.140625" style="74"/>
    <col min="2024" max="2024" width="12.42578125" style="74" bestFit="1" customWidth="1"/>
    <col min="2025" max="2027" width="9.140625" style="74" bestFit="1" customWidth="1"/>
    <col min="2028" max="2028" width="12.5703125" style="74" bestFit="1" customWidth="1"/>
    <col min="2029" max="2029" width="8.42578125" style="74" bestFit="1" customWidth="1"/>
    <col min="2030" max="2030" width="8.85546875" style="74" bestFit="1" customWidth="1"/>
    <col min="2031" max="2033" width="12" style="74" bestFit="1" customWidth="1"/>
    <col min="2034" max="2034" width="13.5703125" style="74" bestFit="1" customWidth="1"/>
    <col min="2035" max="2279" width="9.140625" style="74"/>
    <col min="2280" max="2280" width="12.42578125" style="74" bestFit="1" customWidth="1"/>
    <col min="2281" max="2283" width="9.140625" style="74" bestFit="1" customWidth="1"/>
    <col min="2284" max="2284" width="12.5703125" style="74" bestFit="1" customWidth="1"/>
    <col min="2285" max="2285" width="8.42578125" style="74" bestFit="1" customWidth="1"/>
    <col min="2286" max="2286" width="8.85546875" style="74" bestFit="1" customWidth="1"/>
    <col min="2287" max="2289" width="12" style="74" bestFit="1" customWidth="1"/>
    <col min="2290" max="2290" width="13.5703125" style="74" bestFit="1" customWidth="1"/>
    <col min="2291" max="2535" width="9.140625" style="74"/>
    <col min="2536" max="2536" width="12.42578125" style="74" bestFit="1" customWidth="1"/>
    <col min="2537" max="2539" width="9.140625" style="74" bestFit="1" customWidth="1"/>
    <col min="2540" max="2540" width="12.5703125" style="74" bestFit="1" customWidth="1"/>
    <col min="2541" max="2541" width="8.42578125" style="74" bestFit="1" customWidth="1"/>
    <col min="2542" max="2542" width="8.85546875" style="74" bestFit="1" customWidth="1"/>
    <col min="2543" max="2545" width="12" style="74" bestFit="1" customWidth="1"/>
    <col min="2546" max="2546" width="13.5703125" style="74" bestFit="1" customWidth="1"/>
    <col min="2547" max="2791" width="9.140625" style="74"/>
    <col min="2792" max="2792" width="12.42578125" style="74" bestFit="1" customWidth="1"/>
    <col min="2793" max="2795" width="9.140625" style="74" bestFit="1" customWidth="1"/>
    <col min="2796" max="2796" width="12.5703125" style="74" bestFit="1" customWidth="1"/>
    <col min="2797" max="2797" width="8.42578125" style="74" bestFit="1" customWidth="1"/>
    <col min="2798" max="2798" width="8.85546875" style="74" bestFit="1" customWidth="1"/>
    <col min="2799" max="2801" width="12" style="74" bestFit="1" customWidth="1"/>
    <col min="2802" max="2802" width="13.5703125" style="74" bestFit="1" customWidth="1"/>
    <col min="2803" max="3047" width="9.140625" style="74"/>
    <col min="3048" max="3048" width="12.42578125" style="74" bestFit="1" customWidth="1"/>
    <col min="3049" max="3051" width="9.140625" style="74" bestFit="1" customWidth="1"/>
    <col min="3052" max="3052" width="12.5703125" style="74" bestFit="1" customWidth="1"/>
    <col min="3053" max="3053" width="8.42578125" style="74" bestFit="1" customWidth="1"/>
    <col min="3054" max="3054" width="8.85546875" style="74" bestFit="1" customWidth="1"/>
    <col min="3055" max="3057" width="12" style="74" bestFit="1" customWidth="1"/>
    <col min="3058" max="3058" width="13.5703125" style="74" bestFit="1" customWidth="1"/>
    <col min="3059" max="3303" width="9.140625" style="74"/>
    <col min="3304" max="3304" width="12.42578125" style="74" bestFit="1" customWidth="1"/>
    <col min="3305" max="3307" width="9.140625" style="74" bestFit="1" customWidth="1"/>
    <col min="3308" max="3308" width="12.5703125" style="74" bestFit="1" customWidth="1"/>
    <col min="3309" max="3309" width="8.42578125" style="74" bestFit="1" customWidth="1"/>
    <col min="3310" max="3310" width="8.85546875" style="74" bestFit="1" customWidth="1"/>
    <col min="3311" max="3313" width="12" style="74" bestFit="1" customWidth="1"/>
    <col min="3314" max="3314" width="13.5703125" style="74" bestFit="1" customWidth="1"/>
    <col min="3315" max="3559" width="9.140625" style="74"/>
    <col min="3560" max="3560" width="12.42578125" style="74" bestFit="1" customWidth="1"/>
    <col min="3561" max="3563" width="9.140625" style="74" bestFit="1" customWidth="1"/>
    <col min="3564" max="3564" width="12.5703125" style="74" bestFit="1" customWidth="1"/>
    <col min="3565" max="3565" width="8.42578125" style="74" bestFit="1" customWidth="1"/>
    <col min="3566" max="3566" width="8.85546875" style="74" bestFit="1" customWidth="1"/>
    <col min="3567" max="3569" width="12" style="74" bestFit="1" customWidth="1"/>
    <col min="3570" max="3570" width="13.5703125" style="74" bestFit="1" customWidth="1"/>
    <col min="3571" max="3815" width="9.140625" style="74"/>
    <col min="3816" max="3816" width="12.42578125" style="74" bestFit="1" customWidth="1"/>
    <col min="3817" max="3819" width="9.140625" style="74" bestFit="1" customWidth="1"/>
    <col min="3820" max="3820" width="12.5703125" style="74" bestFit="1" customWidth="1"/>
    <col min="3821" max="3821" width="8.42578125" style="74" bestFit="1" customWidth="1"/>
    <col min="3822" max="3822" width="8.85546875" style="74" bestFit="1" customWidth="1"/>
    <col min="3823" max="3825" width="12" style="74" bestFit="1" customWidth="1"/>
    <col min="3826" max="3826" width="13.5703125" style="74" bestFit="1" customWidth="1"/>
    <col min="3827" max="4071" width="9.140625" style="74"/>
    <col min="4072" max="4072" width="12.42578125" style="74" bestFit="1" customWidth="1"/>
    <col min="4073" max="4075" width="9.140625" style="74" bestFit="1" customWidth="1"/>
    <col min="4076" max="4076" width="12.5703125" style="74" bestFit="1" customWidth="1"/>
    <col min="4077" max="4077" width="8.42578125" style="74" bestFit="1" customWidth="1"/>
    <col min="4078" max="4078" width="8.85546875" style="74" bestFit="1" customWidth="1"/>
    <col min="4079" max="4081" width="12" style="74" bestFit="1" customWidth="1"/>
    <col min="4082" max="4082" width="13.5703125" style="74" bestFit="1" customWidth="1"/>
    <col min="4083" max="4327" width="9.140625" style="74"/>
    <col min="4328" max="4328" width="12.42578125" style="74" bestFit="1" customWidth="1"/>
    <col min="4329" max="4331" width="9.140625" style="74" bestFit="1" customWidth="1"/>
    <col min="4332" max="4332" width="12.5703125" style="74" bestFit="1" customWidth="1"/>
    <col min="4333" max="4333" width="8.42578125" style="74" bestFit="1" customWidth="1"/>
    <col min="4334" max="4334" width="8.85546875" style="74" bestFit="1" customWidth="1"/>
    <col min="4335" max="4337" width="12" style="74" bestFit="1" customWidth="1"/>
    <col min="4338" max="4338" width="13.5703125" style="74" bestFit="1" customWidth="1"/>
    <col min="4339" max="4583" width="9.140625" style="74"/>
    <col min="4584" max="4584" width="12.42578125" style="74" bestFit="1" customWidth="1"/>
    <col min="4585" max="4587" width="9.140625" style="74" bestFit="1" customWidth="1"/>
    <col min="4588" max="4588" width="12.5703125" style="74" bestFit="1" customWidth="1"/>
    <col min="4589" max="4589" width="8.42578125" style="74" bestFit="1" customWidth="1"/>
    <col min="4590" max="4590" width="8.85546875" style="74" bestFit="1" customWidth="1"/>
    <col min="4591" max="4593" width="12" style="74" bestFit="1" customWidth="1"/>
    <col min="4594" max="4594" width="13.5703125" style="74" bestFit="1" customWidth="1"/>
    <col min="4595" max="4839" width="9.140625" style="74"/>
    <col min="4840" max="4840" width="12.42578125" style="74" bestFit="1" customWidth="1"/>
    <col min="4841" max="4843" width="9.140625" style="74" bestFit="1" customWidth="1"/>
    <col min="4844" max="4844" width="12.5703125" style="74" bestFit="1" customWidth="1"/>
    <col min="4845" max="4845" width="8.42578125" style="74" bestFit="1" customWidth="1"/>
    <col min="4846" max="4846" width="8.85546875" style="74" bestFit="1" customWidth="1"/>
    <col min="4847" max="4849" width="12" style="74" bestFit="1" customWidth="1"/>
    <col min="4850" max="4850" width="13.5703125" style="74" bestFit="1" customWidth="1"/>
    <col min="4851" max="5095" width="9.140625" style="74"/>
    <col min="5096" max="5096" width="12.42578125" style="74" bestFit="1" customWidth="1"/>
    <col min="5097" max="5099" width="9.140625" style="74" bestFit="1" customWidth="1"/>
    <col min="5100" max="5100" width="12.5703125" style="74" bestFit="1" customWidth="1"/>
    <col min="5101" max="5101" width="8.42578125" style="74" bestFit="1" customWidth="1"/>
    <col min="5102" max="5102" width="8.85546875" style="74" bestFit="1" customWidth="1"/>
    <col min="5103" max="5105" width="12" style="74" bestFit="1" customWidth="1"/>
    <col min="5106" max="5106" width="13.5703125" style="74" bestFit="1" customWidth="1"/>
    <col min="5107" max="5351" width="9.140625" style="74"/>
    <col min="5352" max="5352" width="12.42578125" style="74" bestFit="1" customWidth="1"/>
    <col min="5353" max="5355" width="9.140625" style="74" bestFit="1" customWidth="1"/>
    <col min="5356" max="5356" width="12.5703125" style="74" bestFit="1" customWidth="1"/>
    <col min="5357" max="5357" width="8.42578125" style="74" bestFit="1" customWidth="1"/>
    <col min="5358" max="5358" width="8.85546875" style="74" bestFit="1" customWidth="1"/>
    <col min="5359" max="5361" width="12" style="74" bestFit="1" customWidth="1"/>
    <col min="5362" max="5362" width="13.5703125" style="74" bestFit="1" customWidth="1"/>
    <col min="5363" max="5607" width="9.140625" style="74"/>
    <col min="5608" max="5608" width="12.42578125" style="74" bestFit="1" customWidth="1"/>
    <col min="5609" max="5611" width="9.140625" style="74" bestFit="1" customWidth="1"/>
    <col min="5612" max="5612" width="12.5703125" style="74" bestFit="1" customWidth="1"/>
    <col min="5613" max="5613" width="8.42578125" style="74" bestFit="1" customWidth="1"/>
    <col min="5614" max="5614" width="8.85546875" style="74" bestFit="1" customWidth="1"/>
    <col min="5615" max="5617" width="12" style="74" bestFit="1" customWidth="1"/>
    <col min="5618" max="5618" width="13.5703125" style="74" bestFit="1" customWidth="1"/>
    <col min="5619" max="5863" width="9.140625" style="74"/>
    <col min="5864" max="5864" width="12.42578125" style="74" bestFit="1" customWidth="1"/>
    <col min="5865" max="5867" width="9.140625" style="74" bestFit="1" customWidth="1"/>
    <col min="5868" max="5868" width="12.5703125" style="74" bestFit="1" customWidth="1"/>
    <col min="5869" max="5869" width="8.42578125" style="74" bestFit="1" customWidth="1"/>
    <col min="5870" max="5870" width="8.85546875" style="74" bestFit="1" customWidth="1"/>
    <col min="5871" max="5873" width="12" style="74" bestFit="1" customWidth="1"/>
    <col min="5874" max="5874" width="13.5703125" style="74" bestFit="1" customWidth="1"/>
    <col min="5875" max="6119" width="9.140625" style="74"/>
    <col min="6120" max="6120" width="12.42578125" style="74" bestFit="1" customWidth="1"/>
    <col min="6121" max="6123" width="9.140625" style="74" bestFit="1" customWidth="1"/>
    <col min="6124" max="6124" width="12.5703125" style="74" bestFit="1" customWidth="1"/>
    <col min="6125" max="6125" width="8.42578125" style="74" bestFit="1" customWidth="1"/>
    <col min="6126" max="6126" width="8.85546875" style="74" bestFit="1" customWidth="1"/>
    <col min="6127" max="6129" width="12" style="74" bestFit="1" customWidth="1"/>
    <col min="6130" max="6130" width="13.5703125" style="74" bestFit="1" customWidth="1"/>
    <col min="6131" max="6375" width="9.140625" style="74"/>
    <col min="6376" max="6376" width="12.42578125" style="74" bestFit="1" customWidth="1"/>
    <col min="6377" max="6379" width="9.140625" style="74" bestFit="1" customWidth="1"/>
    <col min="6380" max="6380" width="12.5703125" style="74" bestFit="1" customWidth="1"/>
    <col min="6381" max="6381" width="8.42578125" style="74" bestFit="1" customWidth="1"/>
    <col min="6382" max="6382" width="8.85546875" style="74" bestFit="1" customWidth="1"/>
    <col min="6383" max="6385" width="12" style="74" bestFit="1" customWidth="1"/>
    <col min="6386" max="6386" width="13.5703125" style="74" bestFit="1" customWidth="1"/>
    <col min="6387" max="6631" width="9.140625" style="74"/>
    <col min="6632" max="6632" width="12.42578125" style="74" bestFit="1" customWidth="1"/>
    <col min="6633" max="6635" width="9.140625" style="74" bestFit="1" customWidth="1"/>
    <col min="6636" max="6636" width="12.5703125" style="74" bestFit="1" customWidth="1"/>
    <col min="6637" max="6637" width="8.42578125" style="74" bestFit="1" customWidth="1"/>
    <col min="6638" max="6638" width="8.85546875" style="74" bestFit="1" customWidth="1"/>
    <col min="6639" max="6641" width="12" style="74" bestFit="1" customWidth="1"/>
    <col min="6642" max="6642" width="13.5703125" style="74" bestFit="1" customWidth="1"/>
    <col min="6643" max="6887" width="9.140625" style="74"/>
    <col min="6888" max="6888" width="12.42578125" style="74" bestFit="1" customWidth="1"/>
    <col min="6889" max="6891" width="9.140625" style="74" bestFit="1" customWidth="1"/>
    <col min="6892" max="6892" width="12.5703125" style="74" bestFit="1" customWidth="1"/>
    <col min="6893" max="6893" width="8.42578125" style="74" bestFit="1" customWidth="1"/>
    <col min="6894" max="6894" width="8.85546875" style="74" bestFit="1" customWidth="1"/>
    <col min="6895" max="6897" width="12" style="74" bestFit="1" customWidth="1"/>
    <col min="6898" max="6898" width="13.5703125" style="74" bestFit="1" customWidth="1"/>
    <col min="6899" max="7143" width="9.140625" style="74"/>
    <col min="7144" max="7144" width="12.42578125" style="74" bestFit="1" customWidth="1"/>
    <col min="7145" max="7147" width="9.140625" style="74" bestFit="1" customWidth="1"/>
    <col min="7148" max="7148" width="12.5703125" style="74" bestFit="1" customWidth="1"/>
    <col min="7149" max="7149" width="8.42578125" style="74" bestFit="1" customWidth="1"/>
    <col min="7150" max="7150" width="8.85546875" style="74" bestFit="1" customWidth="1"/>
    <col min="7151" max="7153" width="12" style="74" bestFit="1" customWidth="1"/>
    <col min="7154" max="7154" width="13.5703125" style="74" bestFit="1" customWidth="1"/>
    <col min="7155" max="7399" width="9.140625" style="74"/>
    <col min="7400" max="7400" width="12.42578125" style="74" bestFit="1" customWidth="1"/>
    <col min="7401" max="7403" width="9.140625" style="74" bestFit="1" customWidth="1"/>
    <col min="7404" max="7404" width="12.5703125" style="74" bestFit="1" customWidth="1"/>
    <col min="7405" max="7405" width="8.42578125" style="74" bestFit="1" customWidth="1"/>
    <col min="7406" max="7406" width="8.85546875" style="74" bestFit="1" customWidth="1"/>
    <col min="7407" max="7409" width="12" style="74" bestFit="1" customWidth="1"/>
    <col min="7410" max="7410" width="13.5703125" style="74" bestFit="1" customWidth="1"/>
    <col min="7411" max="7655" width="9.140625" style="74"/>
    <col min="7656" max="7656" width="12.42578125" style="74" bestFit="1" customWidth="1"/>
    <col min="7657" max="7659" width="9.140625" style="74" bestFit="1" customWidth="1"/>
    <col min="7660" max="7660" width="12.5703125" style="74" bestFit="1" customWidth="1"/>
    <col min="7661" max="7661" width="8.42578125" style="74" bestFit="1" customWidth="1"/>
    <col min="7662" max="7662" width="8.85546875" style="74" bestFit="1" customWidth="1"/>
    <col min="7663" max="7665" width="12" style="74" bestFit="1" customWidth="1"/>
    <col min="7666" max="7666" width="13.5703125" style="74" bestFit="1" customWidth="1"/>
    <col min="7667" max="7911" width="9.140625" style="74"/>
    <col min="7912" max="7912" width="12.42578125" style="74" bestFit="1" customWidth="1"/>
    <col min="7913" max="7915" width="9.140625" style="74" bestFit="1" customWidth="1"/>
    <col min="7916" max="7916" width="12.5703125" style="74" bestFit="1" customWidth="1"/>
    <col min="7917" max="7917" width="8.42578125" style="74" bestFit="1" customWidth="1"/>
    <col min="7918" max="7918" width="8.85546875" style="74" bestFit="1" customWidth="1"/>
    <col min="7919" max="7921" width="12" style="74" bestFit="1" customWidth="1"/>
    <col min="7922" max="7922" width="13.5703125" style="74" bestFit="1" customWidth="1"/>
    <col min="7923" max="8167" width="9.140625" style="74"/>
    <col min="8168" max="8168" width="12.42578125" style="74" bestFit="1" customWidth="1"/>
    <col min="8169" max="8171" width="9.140625" style="74" bestFit="1" customWidth="1"/>
    <col min="8172" max="8172" width="12.5703125" style="74" bestFit="1" customWidth="1"/>
    <col min="8173" max="8173" width="8.42578125" style="74" bestFit="1" customWidth="1"/>
    <col min="8174" max="8174" width="8.85546875" style="74" bestFit="1" customWidth="1"/>
    <col min="8175" max="8177" width="12" style="74" bestFit="1" customWidth="1"/>
    <col min="8178" max="8178" width="13.5703125" style="74" bestFit="1" customWidth="1"/>
    <col min="8179" max="8423" width="9.140625" style="74"/>
    <col min="8424" max="8424" width="12.42578125" style="74" bestFit="1" customWidth="1"/>
    <col min="8425" max="8427" width="9.140625" style="74" bestFit="1" customWidth="1"/>
    <col min="8428" max="8428" width="12.5703125" style="74" bestFit="1" customWidth="1"/>
    <col min="8429" max="8429" width="8.42578125" style="74" bestFit="1" customWidth="1"/>
    <col min="8430" max="8430" width="8.85546875" style="74" bestFit="1" customWidth="1"/>
    <col min="8431" max="8433" width="12" style="74" bestFit="1" customWidth="1"/>
    <col min="8434" max="8434" width="13.5703125" style="74" bestFit="1" customWidth="1"/>
    <col min="8435" max="8679" width="9.140625" style="74"/>
    <col min="8680" max="8680" width="12.42578125" style="74" bestFit="1" customWidth="1"/>
    <col min="8681" max="8683" width="9.140625" style="74" bestFit="1" customWidth="1"/>
    <col min="8684" max="8684" width="12.5703125" style="74" bestFit="1" customWidth="1"/>
    <col min="8685" max="8685" width="8.42578125" style="74" bestFit="1" customWidth="1"/>
    <col min="8686" max="8686" width="8.85546875" style="74" bestFit="1" customWidth="1"/>
    <col min="8687" max="8689" width="12" style="74" bestFit="1" customWidth="1"/>
    <col min="8690" max="8690" width="13.5703125" style="74" bestFit="1" customWidth="1"/>
    <col min="8691" max="8935" width="9.140625" style="74"/>
    <col min="8936" max="8936" width="12.42578125" style="74" bestFit="1" customWidth="1"/>
    <col min="8937" max="8939" width="9.140625" style="74" bestFit="1" customWidth="1"/>
    <col min="8940" max="8940" width="12.5703125" style="74" bestFit="1" customWidth="1"/>
    <col min="8941" max="8941" width="8.42578125" style="74" bestFit="1" customWidth="1"/>
    <col min="8942" max="8942" width="8.85546875" style="74" bestFit="1" customWidth="1"/>
    <col min="8943" max="8945" width="12" style="74" bestFit="1" customWidth="1"/>
    <col min="8946" max="8946" width="13.5703125" style="74" bestFit="1" customWidth="1"/>
    <col min="8947" max="9191" width="9.140625" style="74"/>
    <col min="9192" max="9192" width="12.42578125" style="74" bestFit="1" customWidth="1"/>
    <col min="9193" max="9195" width="9.140625" style="74" bestFit="1" customWidth="1"/>
    <col min="9196" max="9196" width="12.5703125" style="74" bestFit="1" customWidth="1"/>
    <col min="9197" max="9197" width="8.42578125" style="74" bestFit="1" customWidth="1"/>
    <col min="9198" max="9198" width="8.85546875" style="74" bestFit="1" customWidth="1"/>
    <col min="9199" max="9201" width="12" style="74" bestFit="1" customWidth="1"/>
    <col min="9202" max="9202" width="13.5703125" style="74" bestFit="1" customWidth="1"/>
    <col min="9203" max="9447" width="9.140625" style="74"/>
    <col min="9448" max="9448" width="12.42578125" style="74" bestFit="1" customWidth="1"/>
    <col min="9449" max="9451" width="9.140625" style="74" bestFit="1" customWidth="1"/>
    <col min="9452" max="9452" width="12.5703125" style="74" bestFit="1" customWidth="1"/>
    <col min="9453" max="9453" width="8.42578125" style="74" bestFit="1" customWidth="1"/>
    <col min="9454" max="9454" width="8.85546875" style="74" bestFit="1" customWidth="1"/>
    <col min="9455" max="9457" width="12" style="74" bestFit="1" customWidth="1"/>
    <col min="9458" max="9458" width="13.5703125" style="74" bestFit="1" customWidth="1"/>
    <col min="9459" max="9703" width="9.140625" style="74"/>
    <col min="9704" max="9704" width="12.42578125" style="74" bestFit="1" customWidth="1"/>
    <col min="9705" max="9707" width="9.140625" style="74" bestFit="1" customWidth="1"/>
    <col min="9708" max="9708" width="12.5703125" style="74" bestFit="1" customWidth="1"/>
    <col min="9709" max="9709" width="8.42578125" style="74" bestFit="1" customWidth="1"/>
    <col min="9710" max="9710" width="8.85546875" style="74" bestFit="1" customWidth="1"/>
    <col min="9711" max="9713" width="12" style="74" bestFit="1" customWidth="1"/>
    <col min="9714" max="9714" width="13.5703125" style="74" bestFit="1" customWidth="1"/>
    <col min="9715" max="9959" width="9.140625" style="74"/>
    <col min="9960" max="9960" width="12.42578125" style="74" bestFit="1" customWidth="1"/>
    <col min="9961" max="9963" width="9.140625" style="74" bestFit="1" customWidth="1"/>
    <col min="9964" max="9964" width="12.5703125" style="74" bestFit="1" customWidth="1"/>
    <col min="9965" max="9965" width="8.42578125" style="74" bestFit="1" customWidth="1"/>
    <col min="9966" max="9966" width="8.85546875" style="74" bestFit="1" customWidth="1"/>
    <col min="9967" max="9969" width="12" style="74" bestFit="1" customWidth="1"/>
    <col min="9970" max="9970" width="13.5703125" style="74" bestFit="1" customWidth="1"/>
    <col min="9971" max="10215" width="9.140625" style="74"/>
    <col min="10216" max="10216" width="12.42578125" style="74" bestFit="1" customWidth="1"/>
    <col min="10217" max="10219" width="9.140625" style="74" bestFit="1" customWidth="1"/>
    <col min="10220" max="10220" width="12.5703125" style="74" bestFit="1" customWidth="1"/>
    <col min="10221" max="10221" width="8.42578125" style="74" bestFit="1" customWidth="1"/>
    <col min="10222" max="10222" width="8.85546875" style="74" bestFit="1" customWidth="1"/>
    <col min="10223" max="10225" width="12" style="74" bestFit="1" customWidth="1"/>
    <col min="10226" max="10226" width="13.5703125" style="74" bestFit="1" customWidth="1"/>
    <col min="10227" max="10471" width="9.140625" style="74"/>
    <col min="10472" max="10472" width="12.42578125" style="74" bestFit="1" customWidth="1"/>
    <col min="10473" max="10475" width="9.140625" style="74" bestFit="1" customWidth="1"/>
    <col min="10476" max="10476" width="12.5703125" style="74" bestFit="1" customWidth="1"/>
    <col min="10477" max="10477" width="8.42578125" style="74" bestFit="1" customWidth="1"/>
    <col min="10478" max="10478" width="8.85546875" style="74" bestFit="1" customWidth="1"/>
    <col min="10479" max="10481" width="12" style="74" bestFit="1" customWidth="1"/>
    <col min="10482" max="10482" width="13.5703125" style="74" bestFit="1" customWidth="1"/>
    <col min="10483" max="10727" width="9.140625" style="74"/>
    <col min="10728" max="10728" width="12.42578125" style="74" bestFit="1" customWidth="1"/>
    <col min="10729" max="10731" width="9.140625" style="74" bestFit="1" customWidth="1"/>
    <col min="10732" max="10732" width="12.5703125" style="74" bestFit="1" customWidth="1"/>
    <col min="10733" max="10733" width="8.42578125" style="74" bestFit="1" customWidth="1"/>
    <col min="10734" max="10734" width="8.85546875" style="74" bestFit="1" customWidth="1"/>
    <col min="10735" max="10737" width="12" style="74" bestFit="1" customWidth="1"/>
    <col min="10738" max="10738" width="13.5703125" style="74" bestFit="1" customWidth="1"/>
    <col min="10739" max="10983" width="9.140625" style="74"/>
    <col min="10984" max="10984" width="12.42578125" style="74" bestFit="1" customWidth="1"/>
    <col min="10985" max="10987" width="9.140625" style="74" bestFit="1" customWidth="1"/>
    <col min="10988" max="10988" width="12.5703125" style="74" bestFit="1" customWidth="1"/>
    <col min="10989" max="10989" width="8.42578125" style="74" bestFit="1" customWidth="1"/>
    <col min="10990" max="10990" width="8.85546875" style="74" bestFit="1" customWidth="1"/>
    <col min="10991" max="10993" width="12" style="74" bestFit="1" customWidth="1"/>
    <col min="10994" max="10994" width="13.5703125" style="74" bestFit="1" customWidth="1"/>
    <col min="10995" max="11239" width="9.140625" style="74"/>
    <col min="11240" max="11240" width="12.42578125" style="74" bestFit="1" customWidth="1"/>
    <col min="11241" max="11243" width="9.140625" style="74" bestFit="1" customWidth="1"/>
    <col min="11244" max="11244" width="12.5703125" style="74" bestFit="1" customWidth="1"/>
    <col min="11245" max="11245" width="8.42578125" style="74" bestFit="1" customWidth="1"/>
    <col min="11246" max="11246" width="8.85546875" style="74" bestFit="1" customWidth="1"/>
    <col min="11247" max="11249" width="12" style="74" bestFit="1" customWidth="1"/>
    <col min="11250" max="11250" width="13.5703125" style="74" bestFit="1" customWidth="1"/>
    <col min="11251" max="11495" width="9.140625" style="74"/>
    <col min="11496" max="11496" width="12.42578125" style="74" bestFit="1" customWidth="1"/>
    <col min="11497" max="11499" width="9.140625" style="74" bestFit="1" customWidth="1"/>
    <col min="11500" max="11500" width="12.5703125" style="74" bestFit="1" customWidth="1"/>
    <col min="11501" max="11501" width="8.42578125" style="74" bestFit="1" customWidth="1"/>
    <col min="11502" max="11502" width="8.85546875" style="74" bestFit="1" customWidth="1"/>
    <col min="11503" max="11505" width="12" style="74" bestFit="1" customWidth="1"/>
    <col min="11506" max="11506" width="13.5703125" style="74" bestFit="1" customWidth="1"/>
    <col min="11507" max="11751" width="9.140625" style="74"/>
    <col min="11752" max="11752" width="12.42578125" style="74" bestFit="1" customWidth="1"/>
    <col min="11753" max="11755" width="9.140625" style="74" bestFit="1" customWidth="1"/>
    <col min="11756" max="11756" width="12.5703125" style="74" bestFit="1" customWidth="1"/>
    <col min="11757" max="11757" width="8.42578125" style="74" bestFit="1" customWidth="1"/>
    <col min="11758" max="11758" width="8.85546875" style="74" bestFit="1" customWidth="1"/>
    <col min="11759" max="11761" width="12" style="74" bestFit="1" customWidth="1"/>
    <col min="11762" max="11762" width="13.5703125" style="74" bestFit="1" customWidth="1"/>
    <col min="11763" max="12007" width="9.140625" style="74"/>
    <col min="12008" max="12008" width="12.42578125" style="74" bestFit="1" customWidth="1"/>
    <col min="12009" max="12011" width="9.140625" style="74" bestFit="1" customWidth="1"/>
    <col min="12012" max="12012" width="12.5703125" style="74" bestFit="1" customWidth="1"/>
    <col min="12013" max="12013" width="8.42578125" style="74" bestFit="1" customWidth="1"/>
    <col min="12014" max="12014" width="8.85546875" style="74" bestFit="1" customWidth="1"/>
    <col min="12015" max="12017" width="12" style="74" bestFit="1" customWidth="1"/>
    <col min="12018" max="12018" width="13.5703125" style="74" bestFit="1" customWidth="1"/>
    <col min="12019" max="12263" width="9.140625" style="74"/>
    <col min="12264" max="12264" width="12.42578125" style="74" bestFit="1" customWidth="1"/>
    <col min="12265" max="12267" width="9.140625" style="74" bestFit="1" customWidth="1"/>
    <col min="12268" max="12268" width="12.5703125" style="74" bestFit="1" customWidth="1"/>
    <col min="12269" max="12269" width="8.42578125" style="74" bestFit="1" customWidth="1"/>
    <col min="12270" max="12270" width="8.85546875" style="74" bestFit="1" customWidth="1"/>
    <col min="12271" max="12273" width="12" style="74" bestFit="1" customWidth="1"/>
    <col min="12274" max="12274" width="13.5703125" style="74" bestFit="1" customWidth="1"/>
    <col min="12275" max="12519" width="9.140625" style="74"/>
    <col min="12520" max="12520" width="12.42578125" style="74" bestFit="1" customWidth="1"/>
    <col min="12521" max="12523" width="9.140625" style="74" bestFit="1" customWidth="1"/>
    <col min="12524" max="12524" width="12.5703125" style="74" bestFit="1" customWidth="1"/>
    <col min="12525" max="12525" width="8.42578125" style="74" bestFit="1" customWidth="1"/>
    <col min="12526" max="12526" width="8.85546875" style="74" bestFit="1" customWidth="1"/>
    <col min="12527" max="12529" width="12" style="74" bestFit="1" customWidth="1"/>
    <col min="12530" max="12530" width="13.5703125" style="74" bestFit="1" customWidth="1"/>
    <col min="12531" max="12775" width="9.140625" style="74"/>
    <col min="12776" max="12776" width="12.42578125" style="74" bestFit="1" customWidth="1"/>
    <col min="12777" max="12779" width="9.140625" style="74" bestFit="1" customWidth="1"/>
    <col min="12780" max="12780" width="12.5703125" style="74" bestFit="1" customWidth="1"/>
    <col min="12781" max="12781" width="8.42578125" style="74" bestFit="1" customWidth="1"/>
    <col min="12782" max="12782" width="8.85546875" style="74" bestFit="1" customWidth="1"/>
    <col min="12783" max="12785" width="12" style="74" bestFit="1" customWidth="1"/>
    <col min="12786" max="12786" width="13.5703125" style="74" bestFit="1" customWidth="1"/>
    <col min="12787" max="13031" width="9.140625" style="74"/>
    <col min="13032" max="13032" width="12.42578125" style="74" bestFit="1" customWidth="1"/>
    <col min="13033" max="13035" width="9.140625" style="74" bestFit="1" customWidth="1"/>
    <col min="13036" max="13036" width="12.5703125" style="74" bestFit="1" customWidth="1"/>
    <col min="13037" max="13037" width="8.42578125" style="74" bestFit="1" customWidth="1"/>
    <col min="13038" max="13038" width="8.85546875" style="74" bestFit="1" customWidth="1"/>
    <col min="13039" max="13041" width="12" style="74" bestFit="1" customWidth="1"/>
    <col min="13042" max="13042" width="13.5703125" style="74" bestFit="1" customWidth="1"/>
    <col min="13043" max="13287" width="9.140625" style="74"/>
    <col min="13288" max="13288" width="12.42578125" style="74" bestFit="1" customWidth="1"/>
    <col min="13289" max="13291" width="9.140625" style="74" bestFit="1" customWidth="1"/>
    <col min="13292" max="13292" width="12.5703125" style="74" bestFit="1" customWidth="1"/>
    <col min="13293" max="13293" width="8.42578125" style="74" bestFit="1" customWidth="1"/>
    <col min="13294" max="13294" width="8.85546875" style="74" bestFit="1" customWidth="1"/>
    <col min="13295" max="13297" width="12" style="74" bestFit="1" customWidth="1"/>
    <col min="13298" max="13298" width="13.5703125" style="74" bestFit="1" customWidth="1"/>
    <col min="13299" max="13543" width="9.140625" style="74"/>
    <col min="13544" max="13544" width="12.42578125" style="74" bestFit="1" customWidth="1"/>
    <col min="13545" max="13547" width="9.140625" style="74" bestFit="1" customWidth="1"/>
    <col min="13548" max="13548" width="12.5703125" style="74" bestFit="1" customWidth="1"/>
    <col min="13549" max="13549" width="8.42578125" style="74" bestFit="1" customWidth="1"/>
    <col min="13550" max="13550" width="8.85546875" style="74" bestFit="1" customWidth="1"/>
    <col min="13551" max="13553" width="12" style="74" bestFit="1" customWidth="1"/>
    <col min="13554" max="13554" width="13.5703125" style="74" bestFit="1" customWidth="1"/>
    <col min="13555" max="13799" width="9.140625" style="74"/>
    <col min="13800" max="13800" width="12.42578125" style="74" bestFit="1" customWidth="1"/>
    <col min="13801" max="13803" width="9.140625" style="74" bestFit="1" customWidth="1"/>
    <col min="13804" max="13804" width="12.5703125" style="74" bestFit="1" customWidth="1"/>
    <col min="13805" max="13805" width="8.42578125" style="74" bestFit="1" customWidth="1"/>
    <col min="13806" max="13806" width="8.85546875" style="74" bestFit="1" customWidth="1"/>
    <col min="13807" max="13809" width="12" style="74" bestFit="1" customWidth="1"/>
    <col min="13810" max="13810" width="13.5703125" style="74" bestFit="1" customWidth="1"/>
    <col min="13811" max="14055" width="9.140625" style="74"/>
    <col min="14056" max="14056" width="12.42578125" style="74" bestFit="1" customWidth="1"/>
    <col min="14057" max="14059" width="9.140625" style="74" bestFit="1" customWidth="1"/>
    <col min="14060" max="14060" width="12.5703125" style="74" bestFit="1" customWidth="1"/>
    <col min="14061" max="14061" width="8.42578125" style="74" bestFit="1" customWidth="1"/>
    <col min="14062" max="14062" width="8.85546875" style="74" bestFit="1" customWidth="1"/>
    <col min="14063" max="14065" width="12" style="74" bestFit="1" customWidth="1"/>
    <col min="14066" max="14066" width="13.5703125" style="74" bestFit="1" customWidth="1"/>
    <col min="14067" max="14311" width="9.140625" style="74"/>
    <col min="14312" max="14312" width="12.42578125" style="74" bestFit="1" customWidth="1"/>
    <col min="14313" max="14315" width="9.140625" style="74" bestFit="1" customWidth="1"/>
    <col min="14316" max="14316" width="12.5703125" style="74" bestFit="1" customWidth="1"/>
    <col min="14317" max="14317" width="8.42578125" style="74" bestFit="1" customWidth="1"/>
    <col min="14318" max="14318" width="8.85546875" style="74" bestFit="1" customWidth="1"/>
    <col min="14319" max="14321" width="12" style="74" bestFit="1" customWidth="1"/>
    <col min="14322" max="14322" width="13.5703125" style="74" bestFit="1" customWidth="1"/>
    <col min="14323" max="14567" width="9.140625" style="74"/>
    <col min="14568" max="14568" width="12.42578125" style="74" bestFit="1" customWidth="1"/>
    <col min="14569" max="14571" width="9.140625" style="74" bestFit="1" customWidth="1"/>
    <col min="14572" max="14572" width="12.5703125" style="74" bestFit="1" customWidth="1"/>
    <col min="14573" max="14573" width="8.42578125" style="74" bestFit="1" customWidth="1"/>
    <col min="14574" max="14574" width="8.85546875" style="74" bestFit="1" customWidth="1"/>
    <col min="14575" max="14577" width="12" style="74" bestFit="1" customWidth="1"/>
    <col min="14578" max="14578" width="13.5703125" style="74" bestFit="1" customWidth="1"/>
    <col min="14579" max="14823" width="9.140625" style="74"/>
    <col min="14824" max="14824" width="12.42578125" style="74" bestFit="1" customWidth="1"/>
    <col min="14825" max="14827" width="9.140625" style="74" bestFit="1" customWidth="1"/>
    <col min="14828" max="14828" width="12.5703125" style="74" bestFit="1" customWidth="1"/>
    <col min="14829" max="14829" width="8.42578125" style="74" bestFit="1" customWidth="1"/>
    <col min="14830" max="14830" width="8.85546875" style="74" bestFit="1" customWidth="1"/>
    <col min="14831" max="14833" width="12" style="74" bestFit="1" customWidth="1"/>
    <col min="14834" max="14834" width="13.5703125" style="74" bestFit="1" customWidth="1"/>
    <col min="14835" max="15079" width="9.140625" style="74"/>
    <col min="15080" max="15080" width="12.42578125" style="74" bestFit="1" customWidth="1"/>
    <col min="15081" max="15083" width="9.140625" style="74" bestFit="1" customWidth="1"/>
    <col min="15084" max="15084" width="12.5703125" style="74" bestFit="1" customWidth="1"/>
    <col min="15085" max="15085" width="8.42578125" style="74" bestFit="1" customWidth="1"/>
    <col min="15086" max="15086" width="8.85546875" style="74" bestFit="1" customWidth="1"/>
    <col min="15087" max="15089" width="12" style="74" bestFit="1" customWidth="1"/>
    <col min="15090" max="15090" width="13.5703125" style="74" bestFit="1" customWidth="1"/>
    <col min="15091" max="15335" width="9.140625" style="74"/>
    <col min="15336" max="15336" width="12.42578125" style="74" bestFit="1" customWidth="1"/>
    <col min="15337" max="15339" width="9.140625" style="74" bestFit="1" customWidth="1"/>
    <col min="15340" max="15340" width="12.5703125" style="74" bestFit="1" customWidth="1"/>
    <col min="15341" max="15341" width="8.42578125" style="74" bestFit="1" customWidth="1"/>
    <col min="15342" max="15342" width="8.85546875" style="74" bestFit="1" customWidth="1"/>
    <col min="15343" max="15345" width="12" style="74" bestFit="1" customWidth="1"/>
    <col min="15346" max="15346" width="13.5703125" style="74" bestFit="1" customWidth="1"/>
    <col min="15347" max="15591" width="9.140625" style="74"/>
    <col min="15592" max="15592" width="12.42578125" style="74" bestFit="1" customWidth="1"/>
    <col min="15593" max="15595" width="9.140625" style="74" bestFit="1" customWidth="1"/>
    <col min="15596" max="15596" width="12.5703125" style="74" bestFit="1" customWidth="1"/>
    <col min="15597" max="15597" width="8.42578125" style="74" bestFit="1" customWidth="1"/>
    <col min="15598" max="15598" width="8.85546875" style="74" bestFit="1" customWidth="1"/>
    <col min="15599" max="15601" width="12" style="74" bestFit="1" customWidth="1"/>
    <col min="15602" max="15602" width="13.5703125" style="74" bestFit="1" customWidth="1"/>
    <col min="15603" max="15847" width="9.140625" style="74"/>
    <col min="15848" max="15848" width="12.42578125" style="74" bestFit="1" customWidth="1"/>
    <col min="15849" max="15851" width="9.140625" style="74" bestFit="1" customWidth="1"/>
    <col min="15852" max="15852" width="12.5703125" style="74" bestFit="1" customWidth="1"/>
    <col min="15853" max="15853" width="8.42578125" style="74" bestFit="1" customWidth="1"/>
    <col min="15854" max="15854" width="8.85546875" style="74" bestFit="1" customWidth="1"/>
    <col min="15855" max="15857" width="12" style="74" bestFit="1" customWidth="1"/>
    <col min="15858" max="15858" width="13.5703125" style="74" bestFit="1" customWidth="1"/>
    <col min="15859" max="16103" width="9.140625" style="74"/>
    <col min="16104" max="16104" width="12.42578125" style="74" bestFit="1" customWidth="1"/>
    <col min="16105" max="16107" width="9.140625" style="74" bestFit="1" customWidth="1"/>
    <col min="16108" max="16108" width="12.5703125" style="74" bestFit="1" customWidth="1"/>
    <col min="16109" max="16109" width="8.42578125" style="74" bestFit="1" customWidth="1"/>
    <col min="16110" max="16110" width="8.85546875" style="74" bestFit="1" customWidth="1"/>
    <col min="16111" max="16113" width="12" style="74" bestFit="1" customWidth="1"/>
    <col min="16114" max="16114" width="13.5703125" style="74" bestFit="1" customWidth="1"/>
    <col min="16115" max="16384" width="9.140625" style="74"/>
  </cols>
  <sheetData>
    <row r="1" spans="1:16129" s="212" customFormat="1" ht="115.5" thickBot="1" x14ac:dyDescent="0.25">
      <c r="A1" s="196" t="s">
        <v>11</v>
      </c>
      <c r="B1" s="197" t="s">
        <v>211</v>
      </c>
      <c r="C1" s="197" t="s">
        <v>212</v>
      </c>
      <c r="D1" s="198" t="s">
        <v>14</v>
      </c>
      <c r="E1" s="196" t="s">
        <v>3</v>
      </c>
      <c r="F1" s="196" t="s">
        <v>12</v>
      </c>
      <c r="G1" s="196" t="s">
        <v>13</v>
      </c>
      <c r="H1" s="196" t="s">
        <v>15</v>
      </c>
      <c r="I1" s="199" t="s">
        <v>16</v>
      </c>
      <c r="J1" s="198" t="s">
        <v>213</v>
      </c>
      <c r="K1" s="196" t="s">
        <v>214</v>
      </c>
      <c r="L1" s="196" t="s">
        <v>215</v>
      </c>
      <c r="M1" s="196" t="s">
        <v>216</v>
      </c>
      <c r="N1" s="200" t="s">
        <v>217</v>
      </c>
      <c r="O1" s="196" t="s">
        <v>218</v>
      </c>
      <c r="P1" s="196" t="s">
        <v>219</v>
      </c>
      <c r="Q1" s="196" t="s">
        <v>220</v>
      </c>
      <c r="R1" s="200" t="s">
        <v>221</v>
      </c>
      <c r="S1" s="196" t="s">
        <v>222</v>
      </c>
      <c r="T1" s="196" t="s">
        <v>223</v>
      </c>
      <c r="U1" s="199" t="s">
        <v>224</v>
      </c>
      <c r="V1" s="201" t="s">
        <v>9</v>
      </c>
    </row>
    <row r="2" spans="1:16129" s="79" customFormat="1" ht="13.5" thickTop="1" x14ac:dyDescent="0.2">
      <c r="A2" s="208" t="s">
        <v>62</v>
      </c>
      <c r="B2" s="208" t="s">
        <v>210</v>
      </c>
      <c r="C2" s="208" t="s">
        <v>61</v>
      </c>
      <c r="D2" s="208">
        <v>9.6194000244140625</v>
      </c>
      <c r="E2" s="208">
        <v>4415</v>
      </c>
      <c r="F2" s="208">
        <v>1740</v>
      </c>
      <c r="G2" s="208">
        <v>1701</v>
      </c>
      <c r="H2" s="208">
        <v>458.96833365851489</v>
      </c>
      <c r="I2" s="208">
        <v>180.88446218931279</v>
      </c>
      <c r="J2" s="208">
        <v>2260</v>
      </c>
      <c r="K2" s="208">
        <v>1650</v>
      </c>
      <c r="L2" s="208">
        <v>165</v>
      </c>
      <c r="M2" s="208">
        <v>230</v>
      </c>
      <c r="N2" s="209">
        <v>0.10176991150442478</v>
      </c>
      <c r="O2" s="208">
        <v>180</v>
      </c>
      <c r="P2" s="208">
        <v>10</v>
      </c>
      <c r="Q2" s="208">
        <v>190</v>
      </c>
      <c r="R2" s="209">
        <v>8.4070796460176997E-2</v>
      </c>
      <c r="S2" s="208">
        <v>0</v>
      </c>
      <c r="T2" s="208">
        <v>10</v>
      </c>
      <c r="U2" s="208">
        <v>10</v>
      </c>
      <c r="V2" s="208" t="s">
        <v>5</v>
      </c>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4"/>
      <c r="JL2" s="74"/>
      <c r="JM2" s="74"/>
      <c r="JN2" s="74"/>
      <c r="JO2" s="74"/>
      <c r="JP2" s="74"/>
      <c r="JQ2" s="74"/>
      <c r="JR2" s="74"/>
      <c r="JS2" s="74"/>
      <c r="JT2" s="74"/>
      <c r="JU2" s="74"/>
      <c r="JV2" s="74"/>
      <c r="JW2" s="74"/>
      <c r="JX2" s="74"/>
      <c r="JY2" s="74"/>
      <c r="JZ2" s="74"/>
      <c r="KA2" s="74"/>
      <c r="KB2" s="74"/>
      <c r="KC2" s="74"/>
      <c r="KD2" s="74"/>
      <c r="KE2" s="74"/>
      <c r="KF2" s="74"/>
      <c r="KG2" s="74"/>
      <c r="KH2" s="74"/>
      <c r="KI2" s="74"/>
      <c r="KJ2" s="74"/>
      <c r="KK2" s="74"/>
      <c r="KL2" s="74"/>
      <c r="KM2" s="74"/>
      <c r="KN2" s="74"/>
      <c r="KO2" s="74"/>
      <c r="KP2" s="74"/>
      <c r="KQ2" s="74"/>
      <c r="KR2" s="74"/>
      <c r="KS2" s="74"/>
      <c r="KT2" s="74"/>
      <c r="KU2" s="74"/>
      <c r="KV2" s="74"/>
      <c r="KW2" s="74"/>
      <c r="KX2" s="74"/>
      <c r="KY2" s="74"/>
      <c r="KZ2" s="74"/>
      <c r="LA2" s="74"/>
      <c r="LB2" s="74"/>
      <c r="LC2" s="74"/>
      <c r="LD2" s="74"/>
      <c r="LE2" s="74"/>
      <c r="LF2" s="74"/>
      <c r="LG2" s="74"/>
      <c r="LH2" s="74"/>
      <c r="LI2" s="74"/>
      <c r="LJ2" s="74"/>
      <c r="LK2" s="74"/>
      <c r="LL2" s="74"/>
      <c r="LM2" s="74"/>
      <c r="LN2" s="74"/>
      <c r="LO2" s="74"/>
      <c r="LP2" s="74"/>
      <c r="LQ2" s="74"/>
      <c r="LR2" s="74"/>
      <c r="LS2" s="74"/>
      <c r="LT2" s="74"/>
      <c r="LU2" s="74"/>
      <c r="LV2" s="74"/>
      <c r="LW2" s="74"/>
      <c r="LX2" s="74"/>
      <c r="LY2" s="74"/>
      <c r="LZ2" s="74"/>
      <c r="MA2" s="74"/>
      <c r="MB2" s="74"/>
      <c r="MC2" s="74"/>
      <c r="MD2" s="74"/>
      <c r="ME2" s="74"/>
      <c r="MF2" s="74"/>
      <c r="MG2" s="74"/>
      <c r="MH2" s="74"/>
      <c r="MI2" s="74"/>
      <c r="MJ2" s="74"/>
      <c r="MK2" s="74"/>
      <c r="ML2" s="74"/>
      <c r="MM2" s="74"/>
      <c r="MN2" s="74"/>
      <c r="MO2" s="74"/>
      <c r="MP2" s="74"/>
      <c r="MQ2" s="74"/>
      <c r="MR2" s="74"/>
      <c r="MS2" s="74"/>
      <c r="MT2" s="74"/>
      <c r="MU2" s="74"/>
      <c r="MV2" s="74"/>
      <c r="MW2" s="74"/>
      <c r="MX2" s="74"/>
      <c r="MY2" s="74"/>
      <c r="MZ2" s="74"/>
      <c r="NA2" s="74"/>
      <c r="NB2" s="74"/>
      <c r="NC2" s="74"/>
      <c r="ND2" s="74"/>
      <c r="NE2" s="74"/>
      <c r="NF2" s="74"/>
      <c r="NG2" s="74"/>
      <c r="NH2" s="74"/>
      <c r="NI2" s="74"/>
      <c r="NJ2" s="74"/>
      <c r="NK2" s="74"/>
      <c r="NL2" s="74"/>
      <c r="NM2" s="74"/>
      <c r="NN2" s="74"/>
      <c r="NO2" s="74"/>
      <c r="NP2" s="74"/>
      <c r="NQ2" s="74"/>
      <c r="NR2" s="74"/>
      <c r="NS2" s="74"/>
      <c r="NT2" s="74"/>
      <c r="NU2" s="74"/>
      <c r="NV2" s="74"/>
      <c r="NW2" s="74"/>
      <c r="NX2" s="74"/>
      <c r="NY2" s="74"/>
      <c r="NZ2" s="74"/>
      <c r="OA2" s="74"/>
      <c r="OB2" s="74"/>
      <c r="OC2" s="74"/>
      <c r="OD2" s="74"/>
      <c r="OE2" s="74"/>
      <c r="OF2" s="74"/>
      <c r="OG2" s="74"/>
      <c r="OH2" s="74"/>
      <c r="OI2" s="74"/>
      <c r="OJ2" s="74"/>
      <c r="OK2" s="74"/>
      <c r="OL2" s="74"/>
      <c r="OM2" s="74"/>
      <c r="ON2" s="74"/>
      <c r="OO2" s="74"/>
      <c r="OP2" s="74"/>
      <c r="OQ2" s="74"/>
      <c r="OR2" s="74"/>
      <c r="OS2" s="74"/>
      <c r="OT2" s="74"/>
      <c r="OU2" s="74"/>
      <c r="OV2" s="74"/>
      <c r="OW2" s="74"/>
      <c r="OX2" s="74"/>
      <c r="OY2" s="74"/>
      <c r="OZ2" s="74"/>
      <c r="PA2" s="74"/>
      <c r="PB2" s="74"/>
      <c r="PC2" s="74"/>
      <c r="PD2" s="74"/>
      <c r="PE2" s="74"/>
      <c r="PF2" s="74"/>
      <c r="PG2" s="74"/>
      <c r="PH2" s="74"/>
      <c r="PI2" s="74"/>
      <c r="PJ2" s="74"/>
      <c r="PK2" s="74"/>
      <c r="PL2" s="74"/>
      <c r="PM2" s="74"/>
      <c r="PN2" s="74"/>
      <c r="PO2" s="74"/>
      <c r="PP2" s="74"/>
      <c r="PQ2" s="74"/>
      <c r="PR2" s="74"/>
      <c r="PS2" s="74"/>
      <c r="PT2" s="74"/>
      <c r="PU2" s="74"/>
      <c r="PV2" s="74"/>
      <c r="PW2" s="74"/>
      <c r="PX2" s="74"/>
      <c r="PY2" s="74"/>
      <c r="PZ2" s="74"/>
      <c r="QA2" s="74"/>
      <c r="QB2" s="74"/>
      <c r="QC2" s="74"/>
      <c r="QD2" s="74"/>
      <c r="QE2" s="74"/>
      <c r="QF2" s="74"/>
      <c r="QG2" s="74"/>
      <c r="QH2" s="74"/>
      <c r="QI2" s="74"/>
      <c r="QJ2" s="74"/>
      <c r="QK2" s="74"/>
      <c r="QL2" s="74"/>
      <c r="QM2" s="74"/>
      <c r="QN2" s="74"/>
      <c r="QO2" s="74"/>
      <c r="QP2" s="74"/>
      <c r="QQ2" s="74"/>
      <c r="QR2" s="74"/>
      <c r="QS2" s="74"/>
      <c r="QT2" s="74"/>
      <c r="QU2" s="74"/>
      <c r="QV2" s="74"/>
      <c r="QW2" s="74"/>
      <c r="QX2" s="74"/>
      <c r="QY2" s="74"/>
      <c r="QZ2" s="74"/>
      <c r="RA2" s="74"/>
      <c r="RB2" s="74"/>
      <c r="RC2" s="74"/>
      <c r="RD2" s="74"/>
      <c r="RE2" s="74"/>
      <c r="RF2" s="74"/>
      <c r="RG2" s="74"/>
      <c r="RH2" s="74"/>
      <c r="RI2" s="74"/>
      <c r="RJ2" s="74"/>
      <c r="RK2" s="74"/>
      <c r="RL2" s="74"/>
      <c r="RM2" s="74"/>
      <c r="RN2" s="74"/>
      <c r="RO2" s="74"/>
      <c r="RP2" s="74"/>
      <c r="RQ2" s="74"/>
      <c r="RR2" s="74"/>
      <c r="RS2" s="74"/>
      <c r="RT2" s="74"/>
      <c r="RU2" s="74"/>
      <c r="RV2" s="74"/>
      <c r="RW2" s="74"/>
      <c r="RX2" s="74"/>
      <c r="RY2" s="74"/>
      <c r="RZ2" s="74"/>
      <c r="SA2" s="74"/>
      <c r="SB2" s="74"/>
      <c r="SC2" s="74"/>
      <c r="SD2" s="74"/>
      <c r="SE2" s="74"/>
      <c r="SF2" s="74"/>
      <c r="SG2" s="74"/>
      <c r="SH2" s="74"/>
      <c r="SI2" s="74"/>
      <c r="SJ2" s="74"/>
      <c r="SK2" s="74"/>
      <c r="SL2" s="74"/>
      <c r="SM2" s="74"/>
      <c r="SN2" s="74"/>
      <c r="SO2" s="74"/>
      <c r="SP2" s="74"/>
      <c r="SQ2" s="74"/>
      <c r="SR2" s="74"/>
      <c r="SS2" s="74"/>
      <c r="ST2" s="74"/>
      <c r="SU2" s="74"/>
      <c r="SV2" s="74"/>
      <c r="SW2" s="74"/>
      <c r="SX2" s="74"/>
      <c r="SY2" s="74"/>
      <c r="SZ2" s="74"/>
      <c r="TA2" s="74"/>
      <c r="TB2" s="74"/>
      <c r="TC2" s="74"/>
      <c r="TD2" s="74"/>
      <c r="TE2" s="74"/>
      <c r="TF2" s="74"/>
      <c r="TG2" s="74"/>
      <c r="TH2" s="74"/>
      <c r="TI2" s="74"/>
      <c r="TJ2" s="74"/>
      <c r="TK2" s="74"/>
      <c r="TL2" s="74"/>
      <c r="TM2" s="74"/>
      <c r="TN2" s="74"/>
      <c r="TO2" s="74"/>
      <c r="TP2" s="74"/>
      <c r="TQ2" s="74"/>
      <c r="TR2" s="74"/>
      <c r="TS2" s="74"/>
      <c r="TT2" s="74"/>
      <c r="TU2" s="74"/>
      <c r="TV2" s="74"/>
      <c r="TW2" s="74"/>
      <c r="TX2" s="74"/>
      <c r="TY2" s="74"/>
      <c r="TZ2" s="74"/>
      <c r="UA2" s="74"/>
      <c r="UB2" s="74"/>
      <c r="UC2" s="74"/>
      <c r="UD2" s="74"/>
      <c r="UE2" s="74"/>
      <c r="UF2" s="74"/>
      <c r="UG2" s="74"/>
      <c r="UH2" s="74"/>
      <c r="UI2" s="74"/>
      <c r="UJ2" s="74"/>
      <c r="UK2" s="74"/>
      <c r="UL2" s="74"/>
      <c r="UM2" s="74"/>
      <c r="UN2" s="74"/>
      <c r="UO2" s="74"/>
      <c r="UP2" s="74"/>
      <c r="UQ2" s="74"/>
      <c r="UR2" s="74"/>
      <c r="US2" s="74"/>
      <c r="UT2" s="74"/>
      <c r="UU2" s="74"/>
      <c r="UV2" s="74"/>
      <c r="UW2" s="74"/>
      <c r="UX2" s="74"/>
      <c r="UY2" s="74"/>
      <c r="UZ2" s="74"/>
      <c r="VA2" s="74"/>
      <c r="VB2" s="74"/>
      <c r="VC2" s="74"/>
      <c r="VD2" s="74"/>
      <c r="VE2" s="74"/>
      <c r="VF2" s="74"/>
      <c r="VG2" s="74"/>
      <c r="VH2" s="74"/>
      <c r="VI2" s="74"/>
      <c r="VJ2" s="74"/>
      <c r="VK2" s="74"/>
      <c r="VL2" s="74"/>
      <c r="VM2" s="74"/>
      <c r="VN2" s="74"/>
      <c r="VO2" s="74"/>
      <c r="VP2" s="74"/>
      <c r="VQ2" s="74"/>
      <c r="VR2" s="74"/>
      <c r="VS2" s="74"/>
      <c r="VT2" s="74"/>
      <c r="VU2" s="74"/>
      <c r="VV2" s="74"/>
      <c r="VW2" s="74"/>
      <c r="VX2" s="74"/>
      <c r="VY2" s="74"/>
      <c r="VZ2" s="74"/>
      <c r="WA2" s="74"/>
      <c r="WB2" s="74"/>
      <c r="WC2" s="74"/>
      <c r="WD2" s="74"/>
      <c r="WE2" s="74"/>
      <c r="WF2" s="74"/>
      <c r="WG2" s="74"/>
      <c r="WH2" s="74"/>
      <c r="WI2" s="74"/>
      <c r="WJ2" s="74"/>
      <c r="WK2" s="74"/>
      <c r="WL2" s="74"/>
      <c r="WM2" s="74"/>
      <c r="WN2" s="74"/>
      <c r="WO2" s="74"/>
      <c r="WP2" s="74"/>
      <c r="WQ2" s="74"/>
      <c r="WR2" s="74"/>
      <c r="WS2" s="74"/>
      <c r="WT2" s="74"/>
      <c r="WU2" s="74"/>
      <c r="WV2" s="74"/>
      <c r="WW2" s="74"/>
      <c r="WX2" s="74"/>
      <c r="WY2" s="74"/>
      <c r="WZ2" s="74"/>
      <c r="XA2" s="74"/>
      <c r="XB2" s="74"/>
      <c r="XC2" s="74"/>
      <c r="XD2" s="74"/>
      <c r="XE2" s="74"/>
      <c r="XF2" s="74"/>
      <c r="XG2" s="74"/>
      <c r="XH2" s="74"/>
      <c r="XI2" s="74"/>
      <c r="XJ2" s="74"/>
      <c r="XK2" s="74"/>
      <c r="XL2" s="74"/>
      <c r="XM2" s="74"/>
      <c r="XN2" s="74"/>
      <c r="XO2" s="74"/>
      <c r="XP2" s="74"/>
      <c r="XQ2" s="74"/>
      <c r="XR2" s="74"/>
      <c r="XS2" s="74"/>
      <c r="XT2" s="74"/>
      <c r="XU2" s="74"/>
      <c r="XV2" s="74"/>
      <c r="XW2" s="74"/>
      <c r="XX2" s="74"/>
      <c r="XY2" s="74"/>
      <c r="XZ2" s="74"/>
      <c r="YA2" s="74"/>
      <c r="YB2" s="74"/>
      <c r="YC2" s="74"/>
      <c r="YD2" s="74"/>
      <c r="YE2" s="74"/>
      <c r="YF2" s="74"/>
      <c r="YG2" s="74"/>
      <c r="YH2" s="74"/>
      <c r="YI2" s="74"/>
      <c r="YJ2" s="74"/>
      <c r="YK2" s="74"/>
      <c r="YL2" s="74"/>
      <c r="YM2" s="74"/>
      <c r="YN2" s="74"/>
      <c r="YO2" s="74"/>
      <c r="YP2" s="74"/>
      <c r="YQ2" s="74"/>
      <c r="YR2" s="74"/>
      <c r="YS2" s="74"/>
      <c r="YT2" s="74"/>
      <c r="YU2" s="74"/>
      <c r="YV2" s="74"/>
      <c r="YW2" s="74"/>
      <c r="YX2" s="74"/>
      <c r="YY2" s="74"/>
      <c r="YZ2" s="74"/>
      <c r="ZA2" s="74"/>
      <c r="ZB2" s="74"/>
      <c r="ZC2" s="74"/>
      <c r="ZD2" s="74"/>
      <c r="ZE2" s="74"/>
      <c r="ZF2" s="74"/>
      <c r="ZG2" s="74"/>
      <c r="ZH2" s="74"/>
      <c r="ZI2" s="74"/>
      <c r="ZJ2" s="74"/>
      <c r="ZK2" s="74"/>
      <c r="ZL2" s="74"/>
      <c r="ZM2" s="74"/>
      <c r="ZN2" s="74"/>
      <c r="ZO2" s="74"/>
      <c r="ZP2" s="74"/>
      <c r="ZQ2" s="74"/>
      <c r="ZR2" s="74"/>
      <c r="ZS2" s="74"/>
      <c r="ZT2" s="74"/>
      <c r="ZU2" s="74"/>
      <c r="ZV2" s="74"/>
      <c r="ZW2" s="74"/>
      <c r="ZX2" s="74"/>
      <c r="ZY2" s="74"/>
      <c r="ZZ2" s="74"/>
      <c r="AAA2" s="74"/>
      <c r="AAB2" s="74"/>
      <c r="AAC2" s="74"/>
      <c r="AAD2" s="74"/>
      <c r="AAE2" s="74"/>
      <c r="AAF2" s="74"/>
      <c r="AAG2" s="74"/>
      <c r="AAH2" s="74"/>
      <c r="AAI2" s="74"/>
      <c r="AAJ2" s="74"/>
      <c r="AAK2" s="74"/>
      <c r="AAL2" s="74"/>
      <c r="AAM2" s="74"/>
      <c r="AAN2" s="74"/>
      <c r="AAO2" s="74"/>
      <c r="AAP2" s="74"/>
      <c r="AAQ2" s="74"/>
      <c r="AAR2" s="74"/>
      <c r="AAS2" s="74"/>
      <c r="AAT2" s="74"/>
      <c r="AAU2" s="74"/>
      <c r="AAV2" s="74"/>
      <c r="AAW2" s="74"/>
      <c r="AAX2" s="74"/>
      <c r="AAY2" s="74"/>
      <c r="AAZ2" s="74"/>
      <c r="ABA2" s="74"/>
      <c r="ABB2" s="74"/>
      <c r="ABC2" s="74"/>
      <c r="ABD2" s="74"/>
      <c r="ABE2" s="74"/>
      <c r="ABF2" s="74"/>
      <c r="ABG2" s="74"/>
      <c r="ABH2" s="74"/>
      <c r="ABI2" s="74"/>
      <c r="ABJ2" s="74"/>
      <c r="ABK2" s="74"/>
      <c r="ABL2" s="74"/>
      <c r="ABM2" s="74"/>
      <c r="ABN2" s="74"/>
      <c r="ABO2" s="74"/>
      <c r="ABP2" s="74"/>
      <c r="ABQ2" s="74"/>
      <c r="ABR2" s="74"/>
      <c r="ABS2" s="74"/>
      <c r="ABT2" s="74"/>
      <c r="ABU2" s="74"/>
      <c r="ABV2" s="74"/>
      <c r="ABW2" s="74"/>
      <c r="ABX2" s="74"/>
      <c r="ABY2" s="74"/>
      <c r="ABZ2" s="74"/>
      <c r="ACA2" s="74"/>
      <c r="ACB2" s="74"/>
      <c r="ACC2" s="74"/>
      <c r="ACD2" s="74"/>
      <c r="ACE2" s="74"/>
      <c r="ACF2" s="74"/>
      <c r="ACG2" s="74"/>
      <c r="ACH2" s="74"/>
      <c r="ACI2" s="74"/>
      <c r="ACJ2" s="74"/>
      <c r="ACK2" s="74"/>
      <c r="ACL2" s="74"/>
      <c r="ACM2" s="74"/>
      <c r="ACN2" s="74"/>
      <c r="ACO2" s="74"/>
      <c r="ACP2" s="74"/>
      <c r="ACQ2" s="74"/>
      <c r="ACR2" s="74"/>
      <c r="ACS2" s="74"/>
      <c r="ACT2" s="74"/>
      <c r="ACU2" s="74"/>
      <c r="ACV2" s="74"/>
      <c r="ACW2" s="74"/>
      <c r="ACX2" s="74"/>
      <c r="ACY2" s="74"/>
      <c r="ACZ2" s="74"/>
      <c r="ADA2" s="74"/>
      <c r="ADB2" s="74"/>
      <c r="ADC2" s="74"/>
      <c r="ADD2" s="74"/>
      <c r="ADE2" s="74"/>
      <c r="ADF2" s="74"/>
      <c r="ADG2" s="74"/>
      <c r="ADH2" s="74"/>
      <c r="ADI2" s="74"/>
      <c r="ADJ2" s="74"/>
      <c r="ADK2" s="74"/>
      <c r="ADL2" s="74"/>
      <c r="ADM2" s="74"/>
      <c r="ADN2" s="74"/>
      <c r="ADO2" s="74"/>
      <c r="ADP2" s="74"/>
      <c r="ADQ2" s="74"/>
      <c r="ADR2" s="74"/>
      <c r="ADS2" s="74"/>
      <c r="ADT2" s="74"/>
      <c r="ADU2" s="74"/>
      <c r="ADV2" s="74"/>
      <c r="ADW2" s="74"/>
      <c r="ADX2" s="74"/>
      <c r="ADY2" s="74"/>
      <c r="ADZ2" s="74"/>
      <c r="AEA2" s="74"/>
      <c r="AEB2" s="74"/>
      <c r="AEC2" s="74"/>
      <c r="AED2" s="74"/>
      <c r="AEE2" s="74"/>
      <c r="AEF2" s="74"/>
      <c r="AEG2" s="74"/>
      <c r="AEH2" s="74"/>
      <c r="AEI2" s="74"/>
      <c r="AEJ2" s="74"/>
      <c r="AEK2" s="74"/>
      <c r="AEL2" s="74"/>
      <c r="AEM2" s="74"/>
      <c r="AEN2" s="74"/>
      <c r="AEO2" s="74"/>
      <c r="AEP2" s="74"/>
      <c r="AEQ2" s="74"/>
      <c r="AER2" s="74"/>
      <c r="AES2" s="74"/>
      <c r="AET2" s="74"/>
      <c r="AEU2" s="74"/>
      <c r="AEV2" s="74"/>
      <c r="AEW2" s="74"/>
      <c r="AEX2" s="74"/>
      <c r="AEY2" s="74"/>
      <c r="AEZ2" s="74"/>
      <c r="AFA2" s="74"/>
      <c r="AFB2" s="74"/>
      <c r="AFC2" s="74"/>
      <c r="AFD2" s="74"/>
      <c r="AFE2" s="74"/>
      <c r="AFF2" s="74"/>
      <c r="AFG2" s="74"/>
      <c r="AFH2" s="74"/>
      <c r="AFI2" s="74"/>
      <c r="AFJ2" s="74"/>
      <c r="AFK2" s="74"/>
      <c r="AFL2" s="74"/>
      <c r="AFM2" s="74"/>
      <c r="AFN2" s="74"/>
      <c r="AFO2" s="74"/>
      <c r="AFP2" s="74"/>
      <c r="AFQ2" s="74"/>
      <c r="AFR2" s="74"/>
      <c r="AFS2" s="74"/>
      <c r="AFT2" s="74"/>
      <c r="AFU2" s="74"/>
      <c r="AFV2" s="74"/>
      <c r="AFW2" s="74"/>
      <c r="AFX2" s="74"/>
      <c r="AFY2" s="74"/>
      <c r="AFZ2" s="74"/>
      <c r="AGA2" s="74"/>
      <c r="AGB2" s="74"/>
      <c r="AGC2" s="74"/>
      <c r="AGD2" s="74"/>
      <c r="AGE2" s="74"/>
      <c r="AGF2" s="74"/>
      <c r="AGG2" s="74"/>
      <c r="AGH2" s="74"/>
      <c r="AGI2" s="74"/>
      <c r="AGJ2" s="74"/>
      <c r="AGK2" s="74"/>
      <c r="AGL2" s="74"/>
      <c r="AGM2" s="74"/>
      <c r="AGN2" s="74"/>
      <c r="AGO2" s="74"/>
      <c r="AGP2" s="74"/>
      <c r="AGQ2" s="74"/>
      <c r="AGR2" s="74"/>
      <c r="AGS2" s="74"/>
      <c r="AGT2" s="74"/>
      <c r="AGU2" s="74"/>
      <c r="AGV2" s="74"/>
      <c r="AGW2" s="74"/>
      <c r="AGX2" s="74"/>
      <c r="AGY2" s="74"/>
      <c r="AGZ2" s="74"/>
      <c r="AHA2" s="74"/>
      <c r="AHB2" s="74"/>
      <c r="AHC2" s="74"/>
      <c r="AHD2" s="74"/>
      <c r="AHE2" s="74"/>
      <c r="AHF2" s="74"/>
      <c r="AHG2" s="74"/>
      <c r="AHH2" s="74"/>
      <c r="AHI2" s="74"/>
      <c r="AHJ2" s="74"/>
      <c r="AHK2" s="74"/>
      <c r="AHL2" s="74"/>
      <c r="AHM2" s="74"/>
      <c r="AHN2" s="74"/>
      <c r="AHO2" s="74"/>
      <c r="AHP2" s="74"/>
      <c r="AHQ2" s="74"/>
      <c r="AHR2" s="74"/>
      <c r="AHS2" s="74"/>
      <c r="AHT2" s="74"/>
      <c r="AHU2" s="74"/>
      <c r="AHV2" s="74"/>
      <c r="AHW2" s="74"/>
      <c r="AHX2" s="74"/>
      <c r="AHY2" s="74"/>
      <c r="AHZ2" s="74"/>
      <c r="AIA2" s="74"/>
      <c r="AIB2" s="74"/>
      <c r="AIC2" s="74"/>
      <c r="AID2" s="74"/>
      <c r="AIE2" s="74"/>
      <c r="AIF2" s="74"/>
      <c r="AIG2" s="74"/>
      <c r="AIH2" s="74"/>
      <c r="AII2" s="74"/>
      <c r="AIJ2" s="74"/>
      <c r="AIK2" s="74"/>
      <c r="AIL2" s="74"/>
      <c r="AIM2" s="74"/>
      <c r="AIN2" s="74"/>
      <c r="AIO2" s="74"/>
      <c r="AIP2" s="74"/>
      <c r="AIQ2" s="74"/>
      <c r="AIR2" s="74"/>
      <c r="AIS2" s="74"/>
      <c r="AIT2" s="74"/>
      <c r="AIU2" s="74"/>
      <c r="AIV2" s="74"/>
      <c r="AIW2" s="74"/>
      <c r="AIX2" s="74"/>
      <c r="AIY2" s="74"/>
      <c r="AIZ2" s="74"/>
      <c r="AJA2" s="74"/>
      <c r="AJB2" s="74"/>
      <c r="AJC2" s="74"/>
      <c r="AJD2" s="74"/>
      <c r="AJE2" s="74"/>
      <c r="AJF2" s="74"/>
      <c r="AJG2" s="74"/>
      <c r="AJH2" s="74"/>
      <c r="AJI2" s="74"/>
      <c r="AJJ2" s="74"/>
      <c r="AJK2" s="74"/>
      <c r="AJL2" s="74"/>
      <c r="AJM2" s="74"/>
      <c r="AJN2" s="74"/>
      <c r="AJO2" s="74"/>
      <c r="AJP2" s="74"/>
      <c r="AJQ2" s="74"/>
      <c r="AJR2" s="74"/>
      <c r="AJS2" s="74"/>
      <c r="AJT2" s="74"/>
      <c r="AJU2" s="74"/>
      <c r="AJV2" s="74"/>
      <c r="AJW2" s="74"/>
      <c r="AJX2" s="74"/>
      <c r="AJY2" s="74"/>
      <c r="AJZ2" s="74"/>
      <c r="AKA2" s="74"/>
      <c r="AKB2" s="74"/>
      <c r="AKC2" s="74"/>
      <c r="AKD2" s="74"/>
      <c r="AKE2" s="74"/>
      <c r="AKF2" s="74"/>
      <c r="AKG2" s="74"/>
      <c r="AKH2" s="74"/>
      <c r="AKI2" s="74"/>
      <c r="AKJ2" s="74"/>
      <c r="AKK2" s="74"/>
      <c r="AKL2" s="74"/>
      <c r="AKM2" s="74"/>
      <c r="AKN2" s="74"/>
      <c r="AKO2" s="74"/>
      <c r="AKP2" s="74"/>
      <c r="AKQ2" s="74"/>
      <c r="AKR2" s="74"/>
      <c r="AKS2" s="74"/>
      <c r="AKT2" s="74"/>
      <c r="AKU2" s="74"/>
      <c r="AKV2" s="74"/>
      <c r="AKW2" s="74"/>
      <c r="AKX2" s="74"/>
      <c r="AKY2" s="74"/>
      <c r="AKZ2" s="74"/>
      <c r="ALA2" s="74"/>
      <c r="ALB2" s="74"/>
      <c r="ALC2" s="74"/>
      <c r="ALD2" s="74"/>
      <c r="ALE2" s="74"/>
      <c r="ALF2" s="74"/>
      <c r="ALG2" s="74"/>
      <c r="ALH2" s="74"/>
      <c r="ALI2" s="74"/>
      <c r="ALJ2" s="74"/>
      <c r="ALK2" s="74"/>
      <c r="ALL2" s="74"/>
      <c r="ALM2" s="74"/>
      <c r="ALN2" s="74"/>
      <c r="ALO2" s="74"/>
      <c r="ALP2" s="74"/>
      <c r="ALQ2" s="74"/>
      <c r="ALR2" s="74"/>
      <c r="ALS2" s="74"/>
      <c r="ALT2" s="74"/>
      <c r="ALU2" s="74"/>
      <c r="ALV2" s="74"/>
      <c r="ALW2" s="74"/>
      <c r="ALX2" s="74"/>
      <c r="ALY2" s="74"/>
      <c r="ALZ2" s="74"/>
      <c r="AMA2" s="74"/>
      <c r="AMB2" s="74"/>
      <c r="AMC2" s="74"/>
      <c r="AMD2" s="74"/>
      <c r="AME2" s="74"/>
      <c r="AMF2" s="74"/>
      <c r="AMG2" s="74"/>
      <c r="AMH2" s="74"/>
      <c r="AMI2" s="74"/>
      <c r="AMJ2" s="74"/>
      <c r="AMK2" s="74"/>
      <c r="AML2" s="74"/>
      <c r="AMM2" s="74"/>
      <c r="AMN2" s="74"/>
      <c r="AMO2" s="74"/>
      <c r="AMP2" s="74"/>
      <c r="AMQ2" s="74"/>
      <c r="AMR2" s="74"/>
      <c r="AMS2" s="74"/>
      <c r="AMT2" s="74"/>
      <c r="AMU2" s="74"/>
      <c r="AMV2" s="74"/>
      <c r="AMW2" s="74"/>
      <c r="AMX2" s="74"/>
      <c r="AMY2" s="74"/>
      <c r="AMZ2" s="74"/>
      <c r="ANA2" s="74"/>
      <c r="ANB2" s="74"/>
      <c r="ANC2" s="74"/>
      <c r="AND2" s="74"/>
      <c r="ANE2" s="74"/>
      <c r="ANF2" s="74"/>
      <c r="ANG2" s="74"/>
      <c r="ANH2" s="74"/>
      <c r="ANI2" s="74"/>
      <c r="ANJ2" s="74"/>
      <c r="ANK2" s="74"/>
      <c r="ANL2" s="74"/>
      <c r="ANM2" s="74"/>
      <c r="ANN2" s="74"/>
      <c r="ANO2" s="74"/>
      <c r="ANP2" s="74"/>
      <c r="ANQ2" s="74"/>
      <c r="ANR2" s="74"/>
      <c r="ANS2" s="74"/>
      <c r="ANT2" s="74"/>
      <c r="ANU2" s="74"/>
      <c r="ANV2" s="74"/>
      <c r="ANW2" s="74"/>
      <c r="ANX2" s="74"/>
      <c r="ANY2" s="74"/>
      <c r="ANZ2" s="74"/>
      <c r="AOA2" s="74"/>
      <c r="AOB2" s="74"/>
      <c r="AOC2" s="74"/>
      <c r="AOD2" s="74"/>
      <c r="AOE2" s="74"/>
      <c r="AOF2" s="74"/>
      <c r="AOG2" s="74"/>
      <c r="AOH2" s="74"/>
      <c r="AOI2" s="74"/>
      <c r="AOJ2" s="74"/>
      <c r="AOK2" s="74"/>
      <c r="AOL2" s="74"/>
      <c r="AOM2" s="74"/>
      <c r="AON2" s="74"/>
      <c r="AOO2" s="74"/>
      <c r="AOP2" s="74"/>
      <c r="AOQ2" s="74"/>
      <c r="AOR2" s="74"/>
      <c r="AOS2" s="74"/>
      <c r="AOT2" s="74"/>
      <c r="AOU2" s="74"/>
      <c r="AOV2" s="74"/>
      <c r="AOW2" s="74"/>
      <c r="AOX2" s="74"/>
      <c r="AOY2" s="74"/>
      <c r="AOZ2" s="74"/>
      <c r="APA2" s="74"/>
      <c r="APB2" s="74"/>
      <c r="APC2" s="74"/>
      <c r="APD2" s="74"/>
      <c r="APE2" s="74"/>
      <c r="APF2" s="74"/>
      <c r="APG2" s="74"/>
      <c r="APH2" s="74"/>
      <c r="API2" s="74"/>
      <c r="APJ2" s="74"/>
      <c r="APK2" s="74"/>
      <c r="APL2" s="74"/>
      <c r="APM2" s="74"/>
      <c r="APN2" s="74"/>
      <c r="APO2" s="74"/>
      <c r="APP2" s="74"/>
      <c r="APQ2" s="74"/>
      <c r="APR2" s="74"/>
      <c r="APS2" s="74"/>
      <c r="APT2" s="74"/>
      <c r="APU2" s="74"/>
      <c r="APV2" s="74"/>
      <c r="APW2" s="74"/>
      <c r="APX2" s="74"/>
      <c r="APY2" s="74"/>
      <c r="APZ2" s="74"/>
      <c r="AQA2" s="74"/>
      <c r="AQB2" s="74"/>
      <c r="AQC2" s="74"/>
      <c r="AQD2" s="74"/>
      <c r="AQE2" s="74"/>
      <c r="AQF2" s="74"/>
      <c r="AQG2" s="74"/>
      <c r="AQH2" s="74"/>
      <c r="AQI2" s="74"/>
      <c r="AQJ2" s="74"/>
      <c r="AQK2" s="74"/>
      <c r="AQL2" s="74"/>
      <c r="AQM2" s="74"/>
      <c r="AQN2" s="74"/>
      <c r="AQO2" s="74"/>
      <c r="AQP2" s="74"/>
      <c r="AQQ2" s="74"/>
      <c r="AQR2" s="74"/>
      <c r="AQS2" s="74"/>
      <c r="AQT2" s="74"/>
      <c r="AQU2" s="74"/>
      <c r="AQV2" s="74"/>
      <c r="AQW2" s="74"/>
      <c r="AQX2" s="74"/>
      <c r="AQY2" s="74"/>
      <c r="AQZ2" s="74"/>
      <c r="ARA2" s="74"/>
      <c r="ARB2" s="74"/>
      <c r="ARC2" s="74"/>
      <c r="ARD2" s="74"/>
      <c r="ARE2" s="74"/>
      <c r="ARF2" s="74"/>
      <c r="ARG2" s="74"/>
      <c r="ARH2" s="74"/>
      <c r="ARI2" s="74"/>
      <c r="ARJ2" s="74"/>
      <c r="ARK2" s="74"/>
      <c r="ARL2" s="74"/>
      <c r="ARM2" s="74"/>
      <c r="ARN2" s="74"/>
      <c r="ARO2" s="74"/>
      <c r="ARP2" s="74"/>
      <c r="ARQ2" s="74"/>
      <c r="ARR2" s="74"/>
      <c r="ARS2" s="74"/>
      <c r="ART2" s="74"/>
      <c r="ARU2" s="74"/>
      <c r="ARV2" s="74"/>
      <c r="ARW2" s="74"/>
      <c r="ARX2" s="74"/>
      <c r="ARY2" s="74"/>
      <c r="ARZ2" s="74"/>
      <c r="ASA2" s="74"/>
      <c r="ASB2" s="74"/>
      <c r="ASC2" s="74"/>
      <c r="ASD2" s="74"/>
      <c r="ASE2" s="74"/>
      <c r="ASF2" s="74"/>
      <c r="ASG2" s="74"/>
      <c r="ASH2" s="74"/>
      <c r="ASI2" s="74"/>
      <c r="ASJ2" s="74"/>
      <c r="ASK2" s="74"/>
      <c r="ASL2" s="74"/>
      <c r="ASM2" s="74"/>
      <c r="ASN2" s="74"/>
      <c r="ASO2" s="74"/>
      <c r="ASP2" s="74"/>
      <c r="ASQ2" s="74"/>
      <c r="ASR2" s="74"/>
      <c r="ASS2" s="74"/>
      <c r="AST2" s="74"/>
      <c r="ASU2" s="74"/>
      <c r="ASV2" s="74"/>
      <c r="ASW2" s="74"/>
      <c r="ASX2" s="74"/>
      <c r="ASY2" s="74"/>
      <c r="ASZ2" s="74"/>
      <c r="ATA2" s="74"/>
      <c r="ATB2" s="74"/>
      <c r="ATC2" s="74"/>
      <c r="ATD2" s="74"/>
      <c r="ATE2" s="74"/>
      <c r="ATF2" s="74"/>
      <c r="ATG2" s="74"/>
      <c r="ATH2" s="74"/>
      <c r="ATI2" s="74"/>
      <c r="ATJ2" s="74"/>
      <c r="ATK2" s="74"/>
      <c r="ATL2" s="74"/>
      <c r="ATM2" s="74"/>
      <c r="ATN2" s="74"/>
      <c r="ATO2" s="74"/>
      <c r="ATP2" s="74"/>
      <c r="ATQ2" s="74"/>
      <c r="ATR2" s="74"/>
      <c r="ATS2" s="74"/>
      <c r="ATT2" s="74"/>
      <c r="ATU2" s="74"/>
      <c r="ATV2" s="74"/>
      <c r="ATW2" s="74"/>
      <c r="ATX2" s="74"/>
      <c r="ATY2" s="74"/>
      <c r="ATZ2" s="74"/>
      <c r="AUA2" s="74"/>
      <c r="AUB2" s="74"/>
      <c r="AUC2" s="74"/>
      <c r="AUD2" s="74"/>
      <c r="AUE2" s="74"/>
      <c r="AUF2" s="74"/>
      <c r="AUG2" s="74"/>
      <c r="AUH2" s="74"/>
      <c r="AUI2" s="74"/>
      <c r="AUJ2" s="74"/>
      <c r="AUK2" s="74"/>
      <c r="AUL2" s="74"/>
      <c r="AUM2" s="74"/>
      <c r="AUN2" s="74"/>
      <c r="AUO2" s="74"/>
      <c r="AUP2" s="74"/>
      <c r="AUQ2" s="74"/>
      <c r="AUR2" s="74"/>
      <c r="AUS2" s="74"/>
      <c r="AUT2" s="74"/>
      <c r="AUU2" s="74"/>
      <c r="AUV2" s="74"/>
      <c r="AUW2" s="74"/>
      <c r="AUX2" s="74"/>
      <c r="AUY2" s="74"/>
      <c r="AUZ2" s="74"/>
      <c r="AVA2" s="74"/>
      <c r="AVB2" s="74"/>
      <c r="AVC2" s="74"/>
      <c r="AVD2" s="74"/>
      <c r="AVE2" s="74"/>
      <c r="AVF2" s="74"/>
      <c r="AVG2" s="74"/>
      <c r="AVH2" s="74"/>
      <c r="AVI2" s="74"/>
      <c r="AVJ2" s="74"/>
      <c r="AVK2" s="74"/>
      <c r="AVL2" s="74"/>
      <c r="AVM2" s="74"/>
      <c r="AVN2" s="74"/>
      <c r="AVO2" s="74"/>
      <c r="AVP2" s="74"/>
      <c r="AVQ2" s="74"/>
      <c r="AVR2" s="74"/>
      <c r="AVS2" s="74"/>
      <c r="AVT2" s="74"/>
      <c r="AVU2" s="74"/>
      <c r="AVV2" s="74"/>
      <c r="AVW2" s="74"/>
      <c r="AVX2" s="74"/>
      <c r="AVY2" s="74"/>
      <c r="AVZ2" s="74"/>
      <c r="AWA2" s="74"/>
      <c r="AWB2" s="74"/>
      <c r="AWC2" s="74"/>
      <c r="AWD2" s="74"/>
      <c r="AWE2" s="74"/>
      <c r="AWF2" s="74"/>
      <c r="AWG2" s="74"/>
      <c r="AWH2" s="74"/>
      <c r="AWI2" s="74"/>
      <c r="AWJ2" s="74"/>
      <c r="AWK2" s="74"/>
      <c r="AWL2" s="74"/>
      <c r="AWM2" s="74"/>
      <c r="AWN2" s="74"/>
      <c r="AWO2" s="74"/>
      <c r="AWP2" s="74"/>
      <c r="AWQ2" s="74"/>
      <c r="AWR2" s="74"/>
      <c r="AWS2" s="74"/>
      <c r="AWT2" s="74"/>
      <c r="AWU2" s="74"/>
      <c r="AWV2" s="74"/>
      <c r="AWW2" s="74"/>
      <c r="AWX2" s="74"/>
      <c r="AWY2" s="74"/>
      <c r="AWZ2" s="74"/>
      <c r="AXA2" s="74"/>
      <c r="AXB2" s="74"/>
      <c r="AXC2" s="74"/>
      <c r="AXD2" s="74"/>
      <c r="AXE2" s="74"/>
      <c r="AXF2" s="74"/>
      <c r="AXG2" s="74"/>
      <c r="AXH2" s="74"/>
      <c r="AXI2" s="74"/>
      <c r="AXJ2" s="74"/>
      <c r="AXK2" s="74"/>
      <c r="AXL2" s="74"/>
      <c r="AXM2" s="74"/>
      <c r="AXN2" s="74"/>
      <c r="AXO2" s="74"/>
      <c r="AXP2" s="74"/>
      <c r="AXQ2" s="74"/>
      <c r="AXR2" s="74"/>
      <c r="AXS2" s="74"/>
      <c r="AXT2" s="74"/>
      <c r="AXU2" s="74"/>
      <c r="AXV2" s="74"/>
      <c r="AXW2" s="74"/>
      <c r="AXX2" s="74"/>
      <c r="AXY2" s="74"/>
      <c r="AXZ2" s="74"/>
      <c r="AYA2" s="74"/>
      <c r="AYB2" s="74"/>
      <c r="AYC2" s="74"/>
      <c r="AYD2" s="74"/>
      <c r="AYE2" s="74"/>
      <c r="AYF2" s="74"/>
      <c r="AYG2" s="74"/>
      <c r="AYH2" s="74"/>
      <c r="AYI2" s="74"/>
      <c r="AYJ2" s="74"/>
      <c r="AYK2" s="74"/>
      <c r="AYL2" s="74"/>
      <c r="AYM2" s="74"/>
      <c r="AYN2" s="74"/>
      <c r="AYO2" s="74"/>
      <c r="AYP2" s="74"/>
      <c r="AYQ2" s="74"/>
      <c r="AYR2" s="74"/>
      <c r="AYS2" s="74"/>
      <c r="AYT2" s="74"/>
      <c r="AYU2" s="74"/>
      <c r="AYV2" s="74"/>
      <c r="AYW2" s="74"/>
      <c r="AYX2" s="74"/>
      <c r="AYY2" s="74"/>
      <c r="AYZ2" s="74"/>
      <c r="AZA2" s="74"/>
      <c r="AZB2" s="74"/>
      <c r="AZC2" s="74"/>
      <c r="AZD2" s="74"/>
      <c r="AZE2" s="74"/>
      <c r="AZF2" s="74"/>
      <c r="AZG2" s="74"/>
      <c r="AZH2" s="74"/>
      <c r="AZI2" s="74"/>
      <c r="AZJ2" s="74"/>
      <c r="AZK2" s="74"/>
      <c r="AZL2" s="74"/>
      <c r="AZM2" s="74"/>
      <c r="AZN2" s="74"/>
      <c r="AZO2" s="74"/>
      <c r="AZP2" s="74"/>
      <c r="AZQ2" s="74"/>
      <c r="AZR2" s="74"/>
      <c r="AZS2" s="74"/>
      <c r="AZT2" s="74"/>
      <c r="AZU2" s="74"/>
      <c r="AZV2" s="74"/>
      <c r="AZW2" s="74"/>
      <c r="AZX2" s="74"/>
      <c r="AZY2" s="74"/>
      <c r="AZZ2" s="74"/>
      <c r="BAA2" s="74"/>
      <c r="BAB2" s="74"/>
      <c r="BAC2" s="74"/>
      <c r="BAD2" s="74"/>
      <c r="BAE2" s="74"/>
      <c r="BAF2" s="74"/>
      <c r="BAG2" s="74"/>
      <c r="BAH2" s="74"/>
      <c r="BAI2" s="74"/>
      <c r="BAJ2" s="74"/>
      <c r="BAK2" s="74"/>
      <c r="BAL2" s="74"/>
      <c r="BAM2" s="74"/>
      <c r="BAN2" s="74"/>
      <c r="BAO2" s="74"/>
      <c r="BAP2" s="74"/>
      <c r="BAQ2" s="74"/>
      <c r="BAR2" s="74"/>
      <c r="BAS2" s="74"/>
      <c r="BAT2" s="74"/>
      <c r="BAU2" s="74"/>
      <c r="BAV2" s="74"/>
      <c r="BAW2" s="74"/>
      <c r="BAX2" s="74"/>
      <c r="BAY2" s="74"/>
      <c r="BAZ2" s="74"/>
      <c r="BBA2" s="74"/>
      <c r="BBB2" s="74"/>
      <c r="BBC2" s="74"/>
      <c r="BBD2" s="74"/>
      <c r="BBE2" s="74"/>
      <c r="BBF2" s="74"/>
      <c r="BBG2" s="74"/>
      <c r="BBH2" s="74"/>
      <c r="BBI2" s="74"/>
      <c r="BBJ2" s="74"/>
      <c r="BBK2" s="74"/>
      <c r="BBL2" s="74"/>
      <c r="BBM2" s="74"/>
      <c r="BBN2" s="74"/>
      <c r="BBO2" s="74"/>
      <c r="BBP2" s="74"/>
      <c r="BBQ2" s="74"/>
      <c r="BBR2" s="74"/>
      <c r="BBS2" s="74"/>
      <c r="BBT2" s="74"/>
      <c r="BBU2" s="74"/>
      <c r="BBV2" s="74"/>
      <c r="BBW2" s="74"/>
      <c r="BBX2" s="74"/>
      <c r="BBY2" s="74"/>
      <c r="BBZ2" s="74"/>
      <c r="BCA2" s="74"/>
      <c r="BCB2" s="74"/>
      <c r="BCC2" s="74"/>
      <c r="BCD2" s="74"/>
      <c r="BCE2" s="74"/>
      <c r="BCF2" s="74"/>
      <c r="BCG2" s="74"/>
      <c r="BCH2" s="74"/>
      <c r="BCI2" s="74"/>
      <c r="BCJ2" s="74"/>
      <c r="BCK2" s="74"/>
      <c r="BCL2" s="74"/>
      <c r="BCM2" s="74"/>
      <c r="BCN2" s="74"/>
      <c r="BCO2" s="74"/>
      <c r="BCP2" s="74"/>
      <c r="BCQ2" s="74"/>
      <c r="BCR2" s="74"/>
      <c r="BCS2" s="74"/>
      <c r="BCT2" s="74"/>
      <c r="BCU2" s="74"/>
      <c r="BCV2" s="74"/>
      <c r="BCW2" s="74"/>
      <c r="BCX2" s="74"/>
      <c r="BCY2" s="74"/>
      <c r="BCZ2" s="74"/>
      <c r="BDA2" s="74"/>
      <c r="BDB2" s="74"/>
      <c r="BDC2" s="74"/>
      <c r="BDD2" s="74"/>
      <c r="BDE2" s="74"/>
      <c r="BDF2" s="74"/>
      <c r="BDG2" s="74"/>
      <c r="BDH2" s="74"/>
      <c r="BDI2" s="74"/>
      <c r="BDJ2" s="74"/>
      <c r="BDK2" s="74"/>
      <c r="BDL2" s="74"/>
      <c r="BDM2" s="74"/>
      <c r="BDN2" s="74"/>
      <c r="BDO2" s="74"/>
      <c r="BDP2" s="74"/>
      <c r="BDQ2" s="74"/>
      <c r="BDR2" s="74"/>
      <c r="BDS2" s="74"/>
      <c r="BDT2" s="74"/>
      <c r="BDU2" s="74"/>
      <c r="BDV2" s="74"/>
      <c r="BDW2" s="74"/>
      <c r="BDX2" s="74"/>
      <c r="BDY2" s="74"/>
      <c r="BDZ2" s="74"/>
      <c r="BEA2" s="74"/>
      <c r="BEB2" s="74"/>
      <c r="BEC2" s="74"/>
      <c r="BED2" s="74"/>
      <c r="BEE2" s="74"/>
      <c r="BEF2" s="74"/>
      <c r="BEG2" s="74"/>
      <c r="BEH2" s="74"/>
      <c r="BEI2" s="74"/>
      <c r="BEJ2" s="74"/>
      <c r="BEK2" s="74"/>
      <c r="BEL2" s="74"/>
      <c r="BEM2" s="74"/>
      <c r="BEN2" s="74"/>
      <c r="BEO2" s="74"/>
      <c r="BEP2" s="74"/>
      <c r="BEQ2" s="74"/>
      <c r="BER2" s="74"/>
      <c r="BES2" s="74"/>
      <c r="BET2" s="74"/>
      <c r="BEU2" s="74"/>
      <c r="BEV2" s="74"/>
      <c r="BEW2" s="74"/>
      <c r="BEX2" s="74"/>
      <c r="BEY2" s="74"/>
      <c r="BEZ2" s="74"/>
      <c r="BFA2" s="74"/>
      <c r="BFB2" s="74"/>
      <c r="BFC2" s="74"/>
      <c r="BFD2" s="74"/>
      <c r="BFE2" s="74"/>
      <c r="BFF2" s="74"/>
      <c r="BFG2" s="74"/>
      <c r="BFH2" s="74"/>
      <c r="BFI2" s="74"/>
      <c r="BFJ2" s="74"/>
      <c r="BFK2" s="74"/>
      <c r="BFL2" s="74"/>
      <c r="BFM2" s="74"/>
      <c r="BFN2" s="74"/>
      <c r="BFO2" s="74"/>
      <c r="BFP2" s="74"/>
      <c r="BFQ2" s="74"/>
      <c r="BFR2" s="74"/>
      <c r="BFS2" s="74"/>
      <c r="BFT2" s="74"/>
      <c r="BFU2" s="74"/>
      <c r="BFV2" s="74"/>
      <c r="BFW2" s="74"/>
      <c r="BFX2" s="74"/>
      <c r="BFY2" s="74"/>
      <c r="BFZ2" s="74"/>
      <c r="BGA2" s="74"/>
      <c r="BGB2" s="74"/>
      <c r="BGC2" s="74"/>
      <c r="BGD2" s="74"/>
      <c r="BGE2" s="74"/>
      <c r="BGF2" s="74"/>
      <c r="BGG2" s="74"/>
      <c r="BGH2" s="74"/>
      <c r="BGI2" s="74"/>
      <c r="BGJ2" s="74"/>
      <c r="BGK2" s="74"/>
      <c r="BGL2" s="74"/>
      <c r="BGM2" s="74"/>
      <c r="BGN2" s="74"/>
      <c r="BGO2" s="74"/>
      <c r="BGP2" s="74"/>
      <c r="BGQ2" s="74"/>
      <c r="BGR2" s="74"/>
      <c r="BGS2" s="74"/>
      <c r="BGT2" s="74"/>
      <c r="BGU2" s="74"/>
      <c r="BGV2" s="74"/>
      <c r="BGW2" s="74"/>
      <c r="BGX2" s="74"/>
      <c r="BGY2" s="74"/>
      <c r="BGZ2" s="74"/>
      <c r="BHA2" s="74"/>
      <c r="BHB2" s="74"/>
      <c r="BHC2" s="74"/>
      <c r="BHD2" s="74"/>
      <c r="BHE2" s="74"/>
      <c r="BHF2" s="74"/>
      <c r="BHG2" s="74"/>
      <c r="BHH2" s="74"/>
      <c r="BHI2" s="74"/>
      <c r="BHJ2" s="74"/>
      <c r="BHK2" s="74"/>
      <c r="BHL2" s="74"/>
      <c r="BHM2" s="74"/>
      <c r="BHN2" s="74"/>
      <c r="BHO2" s="74"/>
      <c r="BHP2" s="74"/>
      <c r="BHQ2" s="74"/>
      <c r="BHR2" s="74"/>
      <c r="BHS2" s="74"/>
      <c r="BHT2" s="74"/>
      <c r="BHU2" s="74"/>
      <c r="BHV2" s="74"/>
      <c r="BHW2" s="74"/>
      <c r="BHX2" s="74"/>
      <c r="BHY2" s="74"/>
      <c r="BHZ2" s="74"/>
      <c r="BIA2" s="74"/>
      <c r="BIB2" s="74"/>
      <c r="BIC2" s="74"/>
      <c r="BID2" s="74"/>
      <c r="BIE2" s="74"/>
      <c r="BIF2" s="74"/>
      <c r="BIG2" s="74"/>
      <c r="BIH2" s="74"/>
      <c r="BII2" s="74"/>
      <c r="BIJ2" s="74"/>
      <c r="BIK2" s="74"/>
      <c r="BIL2" s="74"/>
      <c r="BIM2" s="74"/>
      <c r="BIN2" s="74"/>
      <c r="BIO2" s="74"/>
      <c r="BIP2" s="74"/>
      <c r="BIQ2" s="74"/>
      <c r="BIR2" s="74"/>
      <c r="BIS2" s="74"/>
      <c r="BIT2" s="74"/>
      <c r="BIU2" s="74"/>
      <c r="BIV2" s="74"/>
      <c r="BIW2" s="74"/>
      <c r="BIX2" s="74"/>
      <c r="BIY2" s="74"/>
      <c r="BIZ2" s="74"/>
      <c r="BJA2" s="74"/>
      <c r="BJB2" s="74"/>
      <c r="BJC2" s="74"/>
      <c r="BJD2" s="74"/>
      <c r="BJE2" s="74"/>
      <c r="BJF2" s="74"/>
      <c r="BJG2" s="74"/>
      <c r="BJH2" s="74"/>
      <c r="BJI2" s="74"/>
      <c r="BJJ2" s="74"/>
      <c r="BJK2" s="74"/>
      <c r="BJL2" s="74"/>
      <c r="BJM2" s="74"/>
      <c r="BJN2" s="74"/>
      <c r="BJO2" s="74"/>
      <c r="BJP2" s="74"/>
      <c r="BJQ2" s="74"/>
      <c r="BJR2" s="74"/>
      <c r="BJS2" s="74"/>
      <c r="BJT2" s="74"/>
      <c r="BJU2" s="74"/>
      <c r="BJV2" s="74"/>
      <c r="BJW2" s="74"/>
      <c r="BJX2" s="74"/>
      <c r="BJY2" s="74"/>
      <c r="BJZ2" s="74"/>
      <c r="BKA2" s="74"/>
      <c r="BKB2" s="74"/>
      <c r="BKC2" s="74"/>
      <c r="BKD2" s="74"/>
      <c r="BKE2" s="74"/>
      <c r="BKF2" s="74"/>
      <c r="BKG2" s="74"/>
      <c r="BKH2" s="74"/>
      <c r="BKI2" s="74"/>
      <c r="BKJ2" s="74"/>
      <c r="BKK2" s="74"/>
      <c r="BKL2" s="74"/>
      <c r="BKM2" s="74"/>
      <c r="BKN2" s="74"/>
      <c r="BKO2" s="74"/>
      <c r="BKP2" s="74"/>
      <c r="BKQ2" s="74"/>
      <c r="BKR2" s="74"/>
      <c r="BKS2" s="74"/>
      <c r="BKT2" s="74"/>
      <c r="BKU2" s="74"/>
      <c r="BKV2" s="74"/>
      <c r="BKW2" s="74"/>
      <c r="BKX2" s="74"/>
      <c r="BKY2" s="74"/>
      <c r="BKZ2" s="74"/>
      <c r="BLA2" s="74"/>
      <c r="BLB2" s="74"/>
      <c r="BLC2" s="74"/>
      <c r="BLD2" s="74"/>
      <c r="BLE2" s="74"/>
      <c r="BLF2" s="74"/>
      <c r="BLG2" s="74"/>
      <c r="BLH2" s="74"/>
      <c r="BLI2" s="74"/>
      <c r="BLJ2" s="74"/>
      <c r="BLK2" s="74"/>
      <c r="BLL2" s="74"/>
      <c r="BLM2" s="74"/>
      <c r="BLN2" s="74"/>
      <c r="BLO2" s="74"/>
      <c r="BLP2" s="74"/>
      <c r="BLQ2" s="74"/>
      <c r="BLR2" s="74"/>
      <c r="BLS2" s="74"/>
      <c r="BLT2" s="74"/>
      <c r="BLU2" s="74"/>
      <c r="BLV2" s="74"/>
      <c r="BLW2" s="74"/>
      <c r="BLX2" s="74"/>
      <c r="BLY2" s="74"/>
      <c r="BLZ2" s="74"/>
      <c r="BMA2" s="74"/>
      <c r="BMB2" s="74"/>
      <c r="BMC2" s="74"/>
      <c r="BMD2" s="74"/>
      <c r="BME2" s="74"/>
      <c r="BMF2" s="74"/>
      <c r="BMG2" s="74"/>
      <c r="BMH2" s="74"/>
      <c r="BMI2" s="74"/>
      <c r="BMJ2" s="74"/>
      <c r="BMK2" s="74"/>
      <c r="BML2" s="74"/>
      <c r="BMM2" s="74"/>
      <c r="BMN2" s="74"/>
      <c r="BMO2" s="74"/>
      <c r="BMP2" s="74"/>
      <c r="BMQ2" s="74"/>
      <c r="BMR2" s="74"/>
      <c r="BMS2" s="74"/>
      <c r="BMT2" s="74"/>
      <c r="BMU2" s="74"/>
      <c r="BMV2" s="74"/>
      <c r="BMW2" s="74"/>
      <c r="BMX2" s="74"/>
      <c r="BMY2" s="74"/>
      <c r="BMZ2" s="74"/>
      <c r="BNA2" s="74"/>
      <c r="BNB2" s="74"/>
      <c r="BNC2" s="74"/>
      <c r="BND2" s="74"/>
      <c r="BNE2" s="74"/>
      <c r="BNF2" s="74"/>
      <c r="BNG2" s="74"/>
      <c r="BNH2" s="74"/>
      <c r="BNI2" s="74"/>
      <c r="BNJ2" s="74"/>
      <c r="BNK2" s="74"/>
      <c r="BNL2" s="74"/>
      <c r="BNM2" s="74"/>
      <c r="BNN2" s="74"/>
      <c r="BNO2" s="74"/>
      <c r="BNP2" s="74"/>
      <c r="BNQ2" s="74"/>
      <c r="BNR2" s="74"/>
      <c r="BNS2" s="74"/>
      <c r="BNT2" s="74"/>
      <c r="BNU2" s="74"/>
      <c r="BNV2" s="74"/>
      <c r="BNW2" s="74"/>
      <c r="BNX2" s="74"/>
      <c r="BNY2" s="74"/>
      <c r="BNZ2" s="74"/>
      <c r="BOA2" s="74"/>
      <c r="BOB2" s="74"/>
      <c r="BOC2" s="74"/>
      <c r="BOD2" s="74"/>
      <c r="BOE2" s="74"/>
      <c r="BOF2" s="74"/>
      <c r="BOG2" s="74"/>
      <c r="BOH2" s="74"/>
      <c r="BOI2" s="74"/>
      <c r="BOJ2" s="74"/>
      <c r="BOK2" s="74"/>
      <c r="BOL2" s="74"/>
      <c r="BOM2" s="74"/>
      <c r="BON2" s="74"/>
      <c r="BOO2" s="74"/>
      <c r="BOP2" s="74"/>
      <c r="BOQ2" s="74"/>
      <c r="BOR2" s="74"/>
      <c r="BOS2" s="74"/>
      <c r="BOT2" s="74"/>
      <c r="BOU2" s="74"/>
      <c r="BOV2" s="74"/>
      <c r="BOW2" s="74"/>
      <c r="BOX2" s="74"/>
      <c r="BOY2" s="74"/>
      <c r="BOZ2" s="74"/>
      <c r="BPA2" s="74"/>
      <c r="BPB2" s="74"/>
      <c r="BPC2" s="74"/>
      <c r="BPD2" s="74"/>
      <c r="BPE2" s="74"/>
      <c r="BPF2" s="74"/>
      <c r="BPG2" s="74"/>
      <c r="BPH2" s="74"/>
      <c r="BPI2" s="74"/>
      <c r="BPJ2" s="74"/>
      <c r="BPK2" s="74"/>
      <c r="BPL2" s="74"/>
      <c r="BPM2" s="74"/>
      <c r="BPN2" s="74"/>
      <c r="BPO2" s="74"/>
      <c r="BPP2" s="74"/>
      <c r="BPQ2" s="74"/>
      <c r="BPR2" s="74"/>
      <c r="BPS2" s="74"/>
      <c r="BPT2" s="74"/>
      <c r="BPU2" s="74"/>
      <c r="BPV2" s="74"/>
      <c r="BPW2" s="74"/>
      <c r="BPX2" s="74"/>
      <c r="BPY2" s="74"/>
      <c r="BPZ2" s="74"/>
      <c r="BQA2" s="74"/>
      <c r="BQB2" s="74"/>
      <c r="BQC2" s="74"/>
      <c r="BQD2" s="74"/>
      <c r="BQE2" s="74"/>
      <c r="BQF2" s="74"/>
      <c r="BQG2" s="74"/>
      <c r="BQH2" s="74"/>
      <c r="BQI2" s="74"/>
      <c r="BQJ2" s="74"/>
      <c r="BQK2" s="74"/>
      <c r="BQL2" s="74"/>
      <c r="BQM2" s="74"/>
      <c r="BQN2" s="74"/>
      <c r="BQO2" s="74"/>
      <c r="BQP2" s="74"/>
      <c r="BQQ2" s="74"/>
      <c r="BQR2" s="74"/>
      <c r="BQS2" s="74"/>
      <c r="BQT2" s="74"/>
      <c r="BQU2" s="74"/>
      <c r="BQV2" s="74"/>
      <c r="BQW2" s="74"/>
      <c r="BQX2" s="74"/>
      <c r="BQY2" s="74"/>
      <c r="BQZ2" s="74"/>
      <c r="BRA2" s="74"/>
      <c r="BRB2" s="74"/>
      <c r="BRC2" s="74"/>
      <c r="BRD2" s="74"/>
      <c r="BRE2" s="74"/>
      <c r="BRF2" s="74"/>
      <c r="BRG2" s="74"/>
      <c r="BRH2" s="74"/>
      <c r="BRI2" s="74"/>
      <c r="BRJ2" s="74"/>
      <c r="BRK2" s="74"/>
      <c r="BRL2" s="74"/>
      <c r="BRM2" s="74"/>
      <c r="BRN2" s="74"/>
      <c r="BRO2" s="74"/>
      <c r="BRP2" s="74"/>
      <c r="BRQ2" s="74"/>
      <c r="BRR2" s="74"/>
      <c r="BRS2" s="74"/>
      <c r="BRT2" s="74"/>
      <c r="BRU2" s="74"/>
      <c r="BRV2" s="74"/>
      <c r="BRW2" s="74"/>
      <c r="BRX2" s="74"/>
      <c r="BRY2" s="74"/>
      <c r="BRZ2" s="74"/>
      <c r="BSA2" s="74"/>
      <c r="BSB2" s="74"/>
      <c r="BSC2" s="74"/>
      <c r="BSD2" s="74"/>
      <c r="BSE2" s="74"/>
      <c r="BSF2" s="74"/>
      <c r="BSG2" s="74"/>
      <c r="BSH2" s="74"/>
      <c r="BSI2" s="74"/>
      <c r="BSJ2" s="74"/>
      <c r="BSK2" s="74"/>
      <c r="BSL2" s="74"/>
      <c r="BSM2" s="74"/>
      <c r="BSN2" s="74"/>
      <c r="BSO2" s="74"/>
      <c r="BSP2" s="74"/>
      <c r="BSQ2" s="74"/>
      <c r="BSR2" s="74"/>
      <c r="BSS2" s="74"/>
      <c r="BST2" s="74"/>
      <c r="BSU2" s="74"/>
      <c r="BSV2" s="74"/>
      <c r="BSW2" s="74"/>
      <c r="BSX2" s="74"/>
      <c r="BSY2" s="74"/>
      <c r="BSZ2" s="74"/>
      <c r="BTA2" s="74"/>
      <c r="BTB2" s="74"/>
      <c r="BTC2" s="74"/>
      <c r="BTD2" s="74"/>
      <c r="BTE2" s="74"/>
      <c r="BTF2" s="74"/>
      <c r="BTG2" s="74"/>
      <c r="BTH2" s="74"/>
      <c r="BTI2" s="74"/>
      <c r="BTJ2" s="74"/>
      <c r="BTK2" s="74"/>
      <c r="BTL2" s="74"/>
      <c r="BTM2" s="74"/>
      <c r="BTN2" s="74"/>
      <c r="BTO2" s="74"/>
      <c r="BTP2" s="74"/>
      <c r="BTQ2" s="74"/>
      <c r="BTR2" s="74"/>
      <c r="BTS2" s="74"/>
      <c r="BTT2" s="74"/>
      <c r="BTU2" s="74"/>
      <c r="BTV2" s="74"/>
      <c r="BTW2" s="74"/>
      <c r="BTX2" s="74"/>
      <c r="BTY2" s="74"/>
      <c r="BTZ2" s="74"/>
      <c r="BUA2" s="74"/>
      <c r="BUB2" s="74"/>
      <c r="BUC2" s="74"/>
      <c r="BUD2" s="74"/>
      <c r="BUE2" s="74"/>
      <c r="BUF2" s="74"/>
      <c r="BUG2" s="74"/>
      <c r="BUH2" s="74"/>
      <c r="BUI2" s="74"/>
      <c r="BUJ2" s="74"/>
      <c r="BUK2" s="74"/>
      <c r="BUL2" s="74"/>
      <c r="BUM2" s="74"/>
      <c r="BUN2" s="74"/>
      <c r="BUO2" s="74"/>
      <c r="BUP2" s="74"/>
      <c r="BUQ2" s="74"/>
      <c r="BUR2" s="74"/>
      <c r="BUS2" s="74"/>
      <c r="BUT2" s="74"/>
      <c r="BUU2" s="74"/>
      <c r="BUV2" s="74"/>
      <c r="BUW2" s="74"/>
      <c r="BUX2" s="74"/>
      <c r="BUY2" s="74"/>
      <c r="BUZ2" s="74"/>
      <c r="BVA2" s="74"/>
      <c r="BVB2" s="74"/>
      <c r="BVC2" s="74"/>
      <c r="BVD2" s="74"/>
      <c r="BVE2" s="74"/>
      <c r="BVF2" s="74"/>
      <c r="BVG2" s="74"/>
      <c r="BVH2" s="74"/>
      <c r="BVI2" s="74"/>
      <c r="BVJ2" s="74"/>
      <c r="BVK2" s="74"/>
      <c r="BVL2" s="74"/>
      <c r="BVM2" s="74"/>
      <c r="BVN2" s="74"/>
      <c r="BVO2" s="74"/>
      <c r="BVP2" s="74"/>
      <c r="BVQ2" s="74"/>
      <c r="BVR2" s="74"/>
      <c r="BVS2" s="74"/>
      <c r="BVT2" s="74"/>
      <c r="BVU2" s="74"/>
      <c r="BVV2" s="74"/>
      <c r="BVW2" s="74"/>
      <c r="BVX2" s="74"/>
      <c r="BVY2" s="74"/>
      <c r="BVZ2" s="74"/>
      <c r="BWA2" s="74"/>
      <c r="BWB2" s="74"/>
      <c r="BWC2" s="74"/>
      <c r="BWD2" s="74"/>
      <c r="BWE2" s="74"/>
      <c r="BWF2" s="74"/>
      <c r="BWG2" s="74"/>
      <c r="BWH2" s="74"/>
      <c r="BWI2" s="74"/>
      <c r="BWJ2" s="74"/>
      <c r="BWK2" s="74"/>
      <c r="BWL2" s="74"/>
      <c r="BWM2" s="74"/>
      <c r="BWN2" s="74"/>
      <c r="BWO2" s="74"/>
      <c r="BWP2" s="74"/>
      <c r="BWQ2" s="74"/>
      <c r="BWR2" s="74"/>
      <c r="BWS2" s="74"/>
      <c r="BWT2" s="74"/>
      <c r="BWU2" s="74"/>
      <c r="BWV2" s="74"/>
      <c r="BWW2" s="74"/>
      <c r="BWX2" s="74"/>
      <c r="BWY2" s="74"/>
      <c r="BWZ2" s="74"/>
      <c r="BXA2" s="74"/>
      <c r="BXB2" s="74"/>
      <c r="BXC2" s="74"/>
      <c r="BXD2" s="74"/>
      <c r="BXE2" s="74"/>
      <c r="BXF2" s="74"/>
      <c r="BXG2" s="74"/>
      <c r="BXH2" s="74"/>
      <c r="BXI2" s="74"/>
      <c r="BXJ2" s="74"/>
      <c r="BXK2" s="74"/>
      <c r="BXL2" s="74"/>
      <c r="BXM2" s="74"/>
      <c r="BXN2" s="74"/>
      <c r="BXO2" s="74"/>
      <c r="BXP2" s="74"/>
      <c r="BXQ2" s="74"/>
      <c r="BXR2" s="74"/>
      <c r="BXS2" s="74"/>
      <c r="BXT2" s="74"/>
      <c r="BXU2" s="74"/>
      <c r="BXV2" s="74"/>
      <c r="BXW2" s="74"/>
      <c r="BXX2" s="74"/>
      <c r="BXY2" s="74"/>
      <c r="BXZ2" s="74"/>
      <c r="BYA2" s="74"/>
      <c r="BYB2" s="74"/>
      <c r="BYC2" s="74"/>
      <c r="BYD2" s="74"/>
      <c r="BYE2" s="74"/>
      <c r="BYF2" s="74"/>
      <c r="BYG2" s="74"/>
      <c r="BYH2" s="74"/>
      <c r="BYI2" s="74"/>
      <c r="BYJ2" s="74"/>
      <c r="BYK2" s="74"/>
      <c r="BYL2" s="74"/>
      <c r="BYM2" s="74"/>
      <c r="BYN2" s="74"/>
      <c r="BYO2" s="74"/>
      <c r="BYP2" s="74"/>
      <c r="BYQ2" s="74"/>
      <c r="BYR2" s="74"/>
      <c r="BYS2" s="74"/>
      <c r="BYT2" s="74"/>
      <c r="BYU2" s="74"/>
      <c r="BYV2" s="74"/>
      <c r="BYW2" s="74"/>
      <c r="BYX2" s="74"/>
      <c r="BYY2" s="74"/>
      <c r="BYZ2" s="74"/>
      <c r="BZA2" s="74"/>
      <c r="BZB2" s="74"/>
      <c r="BZC2" s="74"/>
      <c r="BZD2" s="74"/>
      <c r="BZE2" s="74"/>
      <c r="BZF2" s="74"/>
      <c r="BZG2" s="74"/>
      <c r="BZH2" s="74"/>
      <c r="BZI2" s="74"/>
      <c r="BZJ2" s="74"/>
      <c r="BZK2" s="74"/>
      <c r="BZL2" s="74"/>
      <c r="BZM2" s="74"/>
      <c r="BZN2" s="74"/>
      <c r="BZO2" s="74"/>
      <c r="BZP2" s="74"/>
      <c r="BZQ2" s="74"/>
      <c r="BZR2" s="74"/>
      <c r="BZS2" s="74"/>
      <c r="BZT2" s="74"/>
      <c r="BZU2" s="74"/>
      <c r="BZV2" s="74"/>
      <c r="BZW2" s="74"/>
      <c r="BZX2" s="74"/>
      <c r="BZY2" s="74"/>
      <c r="BZZ2" s="74"/>
      <c r="CAA2" s="74"/>
      <c r="CAB2" s="74"/>
      <c r="CAC2" s="74"/>
      <c r="CAD2" s="74"/>
      <c r="CAE2" s="74"/>
      <c r="CAF2" s="74"/>
      <c r="CAG2" s="74"/>
      <c r="CAH2" s="74"/>
      <c r="CAI2" s="74"/>
      <c r="CAJ2" s="74"/>
      <c r="CAK2" s="74"/>
      <c r="CAL2" s="74"/>
      <c r="CAM2" s="74"/>
      <c r="CAN2" s="74"/>
      <c r="CAO2" s="74"/>
      <c r="CAP2" s="74"/>
      <c r="CAQ2" s="74"/>
      <c r="CAR2" s="74"/>
      <c r="CAS2" s="74"/>
      <c r="CAT2" s="74"/>
      <c r="CAU2" s="74"/>
      <c r="CAV2" s="74"/>
      <c r="CAW2" s="74"/>
      <c r="CAX2" s="74"/>
      <c r="CAY2" s="74"/>
      <c r="CAZ2" s="74"/>
      <c r="CBA2" s="74"/>
      <c r="CBB2" s="74"/>
      <c r="CBC2" s="74"/>
      <c r="CBD2" s="74"/>
      <c r="CBE2" s="74"/>
      <c r="CBF2" s="74"/>
      <c r="CBG2" s="74"/>
      <c r="CBH2" s="74"/>
      <c r="CBI2" s="74"/>
      <c r="CBJ2" s="74"/>
      <c r="CBK2" s="74"/>
      <c r="CBL2" s="74"/>
      <c r="CBM2" s="74"/>
      <c r="CBN2" s="74"/>
      <c r="CBO2" s="74"/>
      <c r="CBP2" s="74"/>
      <c r="CBQ2" s="74"/>
      <c r="CBR2" s="74"/>
      <c r="CBS2" s="74"/>
      <c r="CBT2" s="74"/>
      <c r="CBU2" s="74"/>
      <c r="CBV2" s="74"/>
      <c r="CBW2" s="74"/>
      <c r="CBX2" s="74"/>
      <c r="CBY2" s="74"/>
      <c r="CBZ2" s="74"/>
      <c r="CCA2" s="74"/>
      <c r="CCB2" s="74"/>
      <c r="CCC2" s="74"/>
      <c r="CCD2" s="74"/>
      <c r="CCE2" s="74"/>
      <c r="CCF2" s="74"/>
      <c r="CCG2" s="74"/>
      <c r="CCH2" s="74"/>
      <c r="CCI2" s="74"/>
      <c r="CCJ2" s="74"/>
      <c r="CCK2" s="74"/>
      <c r="CCL2" s="74"/>
      <c r="CCM2" s="74"/>
      <c r="CCN2" s="74"/>
      <c r="CCO2" s="74"/>
      <c r="CCP2" s="74"/>
      <c r="CCQ2" s="74"/>
      <c r="CCR2" s="74"/>
      <c r="CCS2" s="74"/>
      <c r="CCT2" s="74"/>
      <c r="CCU2" s="74"/>
      <c r="CCV2" s="74"/>
      <c r="CCW2" s="74"/>
      <c r="CCX2" s="74"/>
      <c r="CCY2" s="74"/>
      <c r="CCZ2" s="74"/>
      <c r="CDA2" s="74"/>
      <c r="CDB2" s="74"/>
      <c r="CDC2" s="74"/>
      <c r="CDD2" s="74"/>
      <c r="CDE2" s="74"/>
      <c r="CDF2" s="74"/>
      <c r="CDG2" s="74"/>
      <c r="CDH2" s="74"/>
      <c r="CDI2" s="74"/>
      <c r="CDJ2" s="74"/>
      <c r="CDK2" s="74"/>
      <c r="CDL2" s="74"/>
      <c r="CDM2" s="74"/>
      <c r="CDN2" s="74"/>
      <c r="CDO2" s="74"/>
      <c r="CDP2" s="74"/>
      <c r="CDQ2" s="74"/>
      <c r="CDR2" s="74"/>
      <c r="CDS2" s="74"/>
      <c r="CDT2" s="74"/>
      <c r="CDU2" s="74"/>
      <c r="CDV2" s="74"/>
      <c r="CDW2" s="74"/>
      <c r="CDX2" s="74"/>
      <c r="CDY2" s="74"/>
      <c r="CDZ2" s="74"/>
      <c r="CEA2" s="74"/>
      <c r="CEB2" s="74"/>
      <c r="CEC2" s="74"/>
      <c r="CED2" s="74"/>
      <c r="CEE2" s="74"/>
      <c r="CEF2" s="74"/>
      <c r="CEG2" s="74"/>
      <c r="CEH2" s="74"/>
      <c r="CEI2" s="74"/>
      <c r="CEJ2" s="74"/>
      <c r="CEK2" s="74"/>
      <c r="CEL2" s="74"/>
      <c r="CEM2" s="74"/>
      <c r="CEN2" s="74"/>
      <c r="CEO2" s="74"/>
      <c r="CEP2" s="74"/>
      <c r="CEQ2" s="74"/>
      <c r="CER2" s="74"/>
      <c r="CES2" s="74"/>
      <c r="CET2" s="74"/>
      <c r="CEU2" s="74"/>
      <c r="CEV2" s="74"/>
      <c r="CEW2" s="74"/>
      <c r="CEX2" s="74"/>
      <c r="CEY2" s="74"/>
      <c r="CEZ2" s="74"/>
      <c r="CFA2" s="74"/>
      <c r="CFB2" s="74"/>
      <c r="CFC2" s="74"/>
      <c r="CFD2" s="74"/>
      <c r="CFE2" s="74"/>
      <c r="CFF2" s="74"/>
      <c r="CFG2" s="74"/>
      <c r="CFH2" s="74"/>
      <c r="CFI2" s="74"/>
      <c r="CFJ2" s="74"/>
      <c r="CFK2" s="74"/>
      <c r="CFL2" s="74"/>
      <c r="CFM2" s="74"/>
      <c r="CFN2" s="74"/>
      <c r="CFO2" s="74"/>
      <c r="CFP2" s="74"/>
      <c r="CFQ2" s="74"/>
      <c r="CFR2" s="74"/>
      <c r="CFS2" s="74"/>
      <c r="CFT2" s="74"/>
      <c r="CFU2" s="74"/>
      <c r="CFV2" s="74"/>
      <c r="CFW2" s="74"/>
      <c r="CFX2" s="74"/>
      <c r="CFY2" s="74"/>
      <c r="CFZ2" s="74"/>
      <c r="CGA2" s="74"/>
      <c r="CGB2" s="74"/>
      <c r="CGC2" s="74"/>
      <c r="CGD2" s="74"/>
      <c r="CGE2" s="74"/>
      <c r="CGF2" s="74"/>
      <c r="CGG2" s="74"/>
      <c r="CGH2" s="74"/>
      <c r="CGI2" s="74"/>
      <c r="CGJ2" s="74"/>
      <c r="CGK2" s="74"/>
      <c r="CGL2" s="74"/>
      <c r="CGM2" s="74"/>
      <c r="CGN2" s="74"/>
      <c r="CGO2" s="74"/>
      <c r="CGP2" s="74"/>
      <c r="CGQ2" s="74"/>
      <c r="CGR2" s="74"/>
      <c r="CGS2" s="74"/>
      <c r="CGT2" s="74"/>
      <c r="CGU2" s="74"/>
      <c r="CGV2" s="74"/>
      <c r="CGW2" s="74"/>
      <c r="CGX2" s="74"/>
      <c r="CGY2" s="74"/>
      <c r="CGZ2" s="74"/>
      <c r="CHA2" s="74"/>
      <c r="CHB2" s="74"/>
      <c r="CHC2" s="74"/>
      <c r="CHD2" s="74"/>
      <c r="CHE2" s="74"/>
      <c r="CHF2" s="74"/>
      <c r="CHG2" s="74"/>
      <c r="CHH2" s="74"/>
      <c r="CHI2" s="74"/>
      <c r="CHJ2" s="74"/>
      <c r="CHK2" s="74"/>
      <c r="CHL2" s="74"/>
      <c r="CHM2" s="74"/>
      <c r="CHN2" s="74"/>
      <c r="CHO2" s="74"/>
      <c r="CHP2" s="74"/>
      <c r="CHQ2" s="74"/>
      <c r="CHR2" s="74"/>
      <c r="CHS2" s="74"/>
      <c r="CHT2" s="74"/>
      <c r="CHU2" s="74"/>
      <c r="CHV2" s="74"/>
      <c r="CHW2" s="74"/>
      <c r="CHX2" s="74"/>
      <c r="CHY2" s="74"/>
      <c r="CHZ2" s="74"/>
      <c r="CIA2" s="74"/>
      <c r="CIB2" s="74"/>
      <c r="CIC2" s="74"/>
      <c r="CID2" s="74"/>
      <c r="CIE2" s="74"/>
      <c r="CIF2" s="74"/>
      <c r="CIG2" s="74"/>
      <c r="CIH2" s="74"/>
      <c r="CII2" s="74"/>
      <c r="CIJ2" s="74"/>
      <c r="CIK2" s="74"/>
      <c r="CIL2" s="74"/>
      <c r="CIM2" s="74"/>
      <c r="CIN2" s="74"/>
      <c r="CIO2" s="74"/>
      <c r="CIP2" s="74"/>
      <c r="CIQ2" s="74"/>
      <c r="CIR2" s="74"/>
      <c r="CIS2" s="74"/>
      <c r="CIT2" s="74"/>
      <c r="CIU2" s="74"/>
      <c r="CIV2" s="74"/>
      <c r="CIW2" s="74"/>
      <c r="CIX2" s="74"/>
      <c r="CIY2" s="74"/>
      <c r="CIZ2" s="74"/>
      <c r="CJA2" s="74"/>
      <c r="CJB2" s="74"/>
      <c r="CJC2" s="74"/>
      <c r="CJD2" s="74"/>
      <c r="CJE2" s="74"/>
      <c r="CJF2" s="74"/>
      <c r="CJG2" s="74"/>
      <c r="CJH2" s="74"/>
      <c r="CJI2" s="74"/>
      <c r="CJJ2" s="74"/>
      <c r="CJK2" s="74"/>
      <c r="CJL2" s="74"/>
      <c r="CJM2" s="74"/>
      <c r="CJN2" s="74"/>
      <c r="CJO2" s="74"/>
      <c r="CJP2" s="74"/>
      <c r="CJQ2" s="74"/>
      <c r="CJR2" s="74"/>
      <c r="CJS2" s="74"/>
      <c r="CJT2" s="74"/>
      <c r="CJU2" s="74"/>
      <c r="CJV2" s="74"/>
      <c r="CJW2" s="74"/>
      <c r="CJX2" s="74"/>
      <c r="CJY2" s="74"/>
      <c r="CJZ2" s="74"/>
      <c r="CKA2" s="74"/>
      <c r="CKB2" s="74"/>
      <c r="CKC2" s="74"/>
      <c r="CKD2" s="74"/>
      <c r="CKE2" s="74"/>
      <c r="CKF2" s="74"/>
      <c r="CKG2" s="74"/>
      <c r="CKH2" s="74"/>
      <c r="CKI2" s="74"/>
      <c r="CKJ2" s="74"/>
      <c r="CKK2" s="74"/>
      <c r="CKL2" s="74"/>
      <c r="CKM2" s="74"/>
      <c r="CKN2" s="74"/>
      <c r="CKO2" s="74"/>
      <c r="CKP2" s="74"/>
      <c r="CKQ2" s="74"/>
      <c r="CKR2" s="74"/>
      <c r="CKS2" s="74"/>
      <c r="CKT2" s="74"/>
      <c r="CKU2" s="74"/>
      <c r="CKV2" s="74"/>
      <c r="CKW2" s="74"/>
      <c r="CKX2" s="74"/>
      <c r="CKY2" s="74"/>
      <c r="CKZ2" s="74"/>
      <c r="CLA2" s="74"/>
      <c r="CLB2" s="74"/>
      <c r="CLC2" s="74"/>
      <c r="CLD2" s="74"/>
      <c r="CLE2" s="74"/>
      <c r="CLF2" s="74"/>
      <c r="CLG2" s="74"/>
      <c r="CLH2" s="74"/>
      <c r="CLI2" s="74"/>
      <c r="CLJ2" s="74"/>
      <c r="CLK2" s="74"/>
      <c r="CLL2" s="74"/>
      <c r="CLM2" s="74"/>
      <c r="CLN2" s="74"/>
      <c r="CLO2" s="74"/>
      <c r="CLP2" s="74"/>
      <c r="CLQ2" s="74"/>
      <c r="CLR2" s="74"/>
      <c r="CLS2" s="74"/>
      <c r="CLT2" s="74"/>
      <c r="CLU2" s="74"/>
      <c r="CLV2" s="74"/>
      <c r="CLW2" s="74"/>
      <c r="CLX2" s="74"/>
      <c r="CLY2" s="74"/>
      <c r="CLZ2" s="74"/>
      <c r="CMA2" s="74"/>
      <c r="CMB2" s="74"/>
      <c r="CMC2" s="74"/>
      <c r="CMD2" s="74"/>
      <c r="CME2" s="74"/>
      <c r="CMF2" s="74"/>
      <c r="CMG2" s="74"/>
      <c r="CMH2" s="74"/>
      <c r="CMI2" s="74"/>
      <c r="CMJ2" s="74"/>
      <c r="CMK2" s="74"/>
      <c r="CML2" s="74"/>
      <c r="CMM2" s="74"/>
      <c r="CMN2" s="74"/>
      <c r="CMO2" s="74"/>
      <c r="CMP2" s="74"/>
      <c r="CMQ2" s="74"/>
      <c r="CMR2" s="74"/>
      <c r="CMS2" s="74"/>
      <c r="CMT2" s="74"/>
      <c r="CMU2" s="74"/>
      <c r="CMV2" s="74"/>
      <c r="CMW2" s="74"/>
      <c r="CMX2" s="74"/>
      <c r="CMY2" s="74"/>
      <c r="CMZ2" s="74"/>
      <c r="CNA2" s="74"/>
      <c r="CNB2" s="74"/>
      <c r="CNC2" s="74"/>
      <c r="CND2" s="74"/>
      <c r="CNE2" s="74"/>
      <c r="CNF2" s="74"/>
      <c r="CNG2" s="74"/>
      <c r="CNH2" s="74"/>
      <c r="CNI2" s="74"/>
      <c r="CNJ2" s="74"/>
      <c r="CNK2" s="74"/>
      <c r="CNL2" s="74"/>
      <c r="CNM2" s="74"/>
      <c r="CNN2" s="74"/>
      <c r="CNO2" s="74"/>
      <c r="CNP2" s="74"/>
      <c r="CNQ2" s="74"/>
      <c r="CNR2" s="74"/>
      <c r="CNS2" s="74"/>
      <c r="CNT2" s="74"/>
      <c r="CNU2" s="74"/>
      <c r="CNV2" s="74"/>
      <c r="CNW2" s="74"/>
      <c r="CNX2" s="74"/>
      <c r="CNY2" s="74"/>
      <c r="CNZ2" s="74"/>
      <c r="COA2" s="74"/>
      <c r="COB2" s="74"/>
      <c r="COC2" s="74"/>
      <c r="COD2" s="74"/>
      <c r="COE2" s="74"/>
      <c r="COF2" s="74"/>
      <c r="COG2" s="74"/>
      <c r="COH2" s="74"/>
      <c r="COI2" s="74"/>
      <c r="COJ2" s="74"/>
      <c r="COK2" s="74"/>
      <c r="COL2" s="74"/>
      <c r="COM2" s="74"/>
      <c r="CON2" s="74"/>
      <c r="COO2" s="74"/>
      <c r="COP2" s="74"/>
      <c r="COQ2" s="74"/>
      <c r="COR2" s="74"/>
      <c r="COS2" s="74"/>
      <c r="COT2" s="74"/>
      <c r="COU2" s="74"/>
      <c r="COV2" s="74"/>
      <c r="COW2" s="74"/>
      <c r="COX2" s="74"/>
      <c r="COY2" s="74"/>
      <c r="COZ2" s="74"/>
      <c r="CPA2" s="74"/>
      <c r="CPB2" s="74"/>
      <c r="CPC2" s="74"/>
      <c r="CPD2" s="74"/>
      <c r="CPE2" s="74"/>
      <c r="CPF2" s="74"/>
      <c r="CPG2" s="74"/>
      <c r="CPH2" s="74"/>
      <c r="CPI2" s="74"/>
      <c r="CPJ2" s="74"/>
      <c r="CPK2" s="74"/>
      <c r="CPL2" s="74"/>
      <c r="CPM2" s="74"/>
      <c r="CPN2" s="74"/>
      <c r="CPO2" s="74"/>
      <c r="CPP2" s="74"/>
      <c r="CPQ2" s="74"/>
      <c r="CPR2" s="74"/>
      <c r="CPS2" s="74"/>
      <c r="CPT2" s="74"/>
      <c r="CPU2" s="74"/>
      <c r="CPV2" s="74"/>
      <c r="CPW2" s="74"/>
      <c r="CPX2" s="74"/>
      <c r="CPY2" s="74"/>
      <c r="CPZ2" s="74"/>
      <c r="CQA2" s="74"/>
      <c r="CQB2" s="74"/>
      <c r="CQC2" s="74"/>
      <c r="CQD2" s="74"/>
      <c r="CQE2" s="74"/>
      <c r="CQF2" s="74"/>
      <c r="CQG2" s="74"/>
      <c r="CQH2" s="74"/>
      <c r="CQI2" s="74"/>
      <c r="CQJ2" s="74"/>
      <c r="CQK2" s="74"/>
      <c r="CQL2" s="74"/>
      <c r="CQM2" s="74"/>
      <c r="CQN2" s="74"/>
      <c r="CQO2" s="74"/>
      <c r="CQP2" s="74"/>
      <c r="CQQ2" s="74"/>
      <c r="CQR2" s="74"/>
      <c r="CQS2" s="74"/>
      <c r="CQT2" s="74"/>
      <c r="CQU2" s="74"/>
      <c r="CQV2" s="74"/>
      <c r="CQW2" s="74"/>
      <c r="CQX2" s="74"/>
      <c r="CQY2" s="74"/>
      <c r="CQZ2" s="74"/>
      <c r="CRA2" s="74"/>
      <c r="CRB2" s="74"/>
      <c r="CRC2" s="74"/>
      <c r="CRD2" s="74"/>
      <c r="CRE2" s="74"/>
      <c r="CRF2" s="74"/>
      <c r="CRG2" s="74"/>
      <c r="CRH2" s="74"/>
      <c r="CRI2" s="74"/>
      <c r="CRJ2" s="74"/>
      <c r="CRK2" s="74"/>
      <c r="CRL2" s="74"/>
      <c r="CRM2" s="74"/>
      <c r="CRN2" s="74"/>
      <c r="CRO2" s="74"/>
      <c r="CRP2" s="74"/>
      <c r="CRQ2" s="74"/>
      <c r="CRR2" s="74"/>
      <c r="CRS2" s="74"/>
      <c r="CRT2" s="74"/>
      <c r="CRU2" s="74"/>
      <c r="CRV2" s="74"/>
      <c r="CRW2" s="74"/>
      <c r="CRX2" s="74"/>
      <c r="CRY2" s="74"/>
      <c r="CRZ2" s="74"/>
      <c r="CSA2" s="74"/>
      <c r="CSB2" s="74"/>
      <c r="CSC2" s="74"/>
      <c r="CSD2" s="74"/>
      <c r="CSE2" s="74"/>
      <c r="CSF2" s="74"/>
      <c r="CSG2" s="74"/>
      <c r="CSH2" s="74"/>
      <c r="CSI2" s="74"/>
      <c r="CSJ2" s="74"/>
      <c r="CSK2" s="74"/>
      <c r="CSL2" s="74"/>
      <c r="CSM2" s="74"/>
      <c r="CSN2" s="74"/>
      <c r="CSO2" s="74"/>
      <c r="CSP2" s="74"/>
      <c r="CSQ2" s="74"/>
      <c r="CSR2" s="74"/>
      <c r="CSS2" s="74"/>
      <c r="CST2" s="74"/>
      <c r="CSU2" s="74"/>
      <c r="CSV2" s="74"/>
      <c r="CSW2" s="74"/>
      <c r="CSX2" s="74"/>
      <c r="CSY2" s="74"/>
      <c r="CSZ2" s="74"/>
      <c r="CTA2" s="74"/>
      <c r="CTB2" s="74"/>
      <c r="CTC2" s="74"/>
      <c r="CTD2" s="74"/>
      <c r="CTE2" s="74"/>
      <c r="CTF2" s="74"/>
      <c r="CTG2" s="74"/>
      <c r="CTH2" s="74"/>
      <c r="CTI2" s="74"/>
      <c r="CTJ2" s="74"/>
      <c r="CTK2" s="74"/>
      <c r="CTL2" s="74"/>
      <c r="CTM2" s="74"/>
      <c r="CTN2" s="74"/>
      <c r="CTO2" s="74"/>
      <c r="CTP2" s="74"/>
      <c r="CTQ2" s="74"/>
      <c r="CTR2" s="74"/>
      <c r="CTS2" s="74"/>
      <c r="CTT2" s="74"/>
      <c r="CTU2" s="74"/>
      <c r="CTV2" s="74"/>
      <c r="CTW2" s="74"/>
      <c r="CTX2" s="74"/>
      <c r="CTY2" s="74"/>
      <c r="CTZ2" s="74"/>
      <c r="CUA2" s="74"/>
      <c r="CUB2" s="74"/>
      <c r="CUC2" s="74"/>
      <c r="CUD2" s="74"/>
      <c r="CUE2" s="74"/>
      <c r="CUF2" s="74"/>
      <c r="CUG2" s="74"/>
      <c r="CUH2" s="74"/>
      <c r="CUI2" s="74"/>
      <c r="CUJ2" s="74"/>
      <c r="CUK2" s="74"/>
      <c r="CUL2" s="74"/>
      <c r="CUM2" s="74"/>
      <c r="CUN2" s="74"/>
      <c r="CUO2" s="74"/>
      <c r="CUP2" s="74"/>
      <c r="CUQ2" s="74"/>
      <c r="CUR2" s="74"/>
      <c r="CUS2" s="74"/>
      <c r="CUT2" s="74"/>
      <c r="CUU2" s="74"/>
      <c r="CUV2" s="74"/>
      <c r="CUW2" s="74"/>
      <c r="CUX2" s="74"/>
      <c r="CUY2" s="74"/>
      <c r="CUZ2" s="74"/>
      <c r="CVA2" s="74"/>
      <c r="CVB2" s="74"/>
      <c r="CVC2" s="74"/>
      <c r="CVD2" s="74"/>
      <c r="CVE2" s="74"/>
      <c r="CVF2" s="74"/>
      <c r="CVG2" s="74"/>
      <c r="CVH2" s="74"/>
      <c r="CVI2" s="74"/>
      <c r="CVJ2" s="74"/>
      <c r="CVK2" s="74"/>
      <c r="CVL2" s="74"/>
      <c r="CVM2" s="74"/>
      <c r="CVN2" s="74"/>
      <c r="CVO2" s="74"/>
      <c r="CVP2" s="74"/>
      <c r="CVQ2" s="74"/>
      <c r="CVR2" s="74"/>
      <c r="CVS2" s="74"/>
      <c r="CVT2" s="74"/>
      <c r="CVU2" s="74"/>
      <c r="CVV2" s="74"/>
      <c r="CVW2" s="74"/>
      <c r="CVX2" s="74"/>
      <c r="CVY2" s="74"/>
      <c r="CVZ2" s="74"/>
      <c r="CWA2" s="74"/>
      <c r="CWB2" s="74"/>
      <c r="CWC2" s="74"/>
      <c r="CWD2" s="74"/>
      <c r="CWE2" s="74"/>
      <c r="CWF2" s="74"/>
      <c r="CWG2" s="74"/>
      <c r="CWH2" s="74"/>
      <c r="CWI2" s="74"/>
      <c r="CWJ2" s="74"/>
      <c r="CWK2" s="74"/>
      <c r="CWL2" s="74"/>
      <c r="CWM2" s="74"/>
      <c r="CWN2" s="74"/>
      <c r="CWO2" s="74"/>
      <c r="CWP2" s="74"/>
      <c r="CWQ2" s="74"/>
      <c r="CWR2" s="74"/>
      <c r="CWS2" s="74"/>
      <c r="CWT2" s="74"/>
      <c r="CWU2" s="74"/>
      <c r="CWV2" s="74"/>
      <c r="CWW2" s="74"/>
      <c r="CWX2" s="74"/>
      <c r="CWY2" s="74"/>
      <c r="CWZ2" s="74"/>
      <c r="CXA2" s="74"/>
      <c r="CXB2" s="74"/>
      <c r="CXC2" s="74"/>
      <c r="CXD2" s="74"/>
      <c r="CXE2" s="74"/>
      <c r="CXF2" s="74"/>
      <c r="CXG2" s="74"/>
      <c r="CXH2" s="74"/>
      <c r="CXI2" s="74"/>
      <c r="CXJ2" s="74"/>
      <c r="CXK2" s="74"/>
      <c r="CXL2" s="74"/>
      <c r="CXM2" s="74"/>
      <c r="CXN2" s="74"/>
      <c r="CXO2" s="74"/>
      <c r="CXP2" s="74"/>
      <c r="CXQ2" s="74"/>
      <c r="CXR2" s="74"/>
      <c r="CXS2" s="74"/>
      <c r="CXT2" s="74"/>
      <c r="CXU2" s="74"/>
      <c r="CXV2" s="74"/>
      <c r="CXW2" s="74"/>
      <c r="CXX2" s="74"/>
      <c r="CXY2" s="74"/>
      <c r="CXZ2" s="74"/>
      <c r="CYA2" s="74"/>
      <c r="CYB2" s="74"/>
      <c r="CYC2" s="74"/>
      <c r="CYD2" s="74"/>
      <c r="CYE2" s="74"/>
      <c r="CYF2" s="74"/>
      <c r="CYG2" s="74"/>
      <c r="CYH2" s="74"/>
      <c r="CYI2" s="74"/>
      <c r="CYJ2" s="74"/>
      <c r="CYK2" s="74"/>
      <c r="CYL2" s="74"/>
      <c r="CYM2" s="74"/>
      <c r="CYN2" s="74"/>
      <c r="CYO2" s="74"/>
      <c r="CYP2" s="74"/>
      <c r="CYQ2" s="74"/>
      <c r="CYR2" s="74"/>
      <c r="CYS2" s="74"/>
      <c r="CYT2" s="74"/>
      <c r="CYU2" s="74"/>
      <c r="CYV2" s="74"/>
      <c r="CYW2" s="74"/>
      <c r="CYX2" s="74"/>
      <c r="CYY2" s="74"/>
      <c r="CYZ2" s="74"/>
      <c r="CZA2" s="74"/>
      <c r="CZB2" s="74"/>
      <c r="CZC2" s="74"/>
      <c r="CZD2" s="74"/>
      <c r="CZE2" s="74"/>
      <c r="CZF2" s="74"/>
      <c r="CZG2" s="74"/>
      <c r="CZH2" s="74"/>
      <c r="CZI2" s="74"/>
      <c r="CZJ2" s="74"/>
      <c r="CZK2" s="74"/>
      <c r="CZL2" s="74"/>
      <c r="CZM2" s="74"/>
      <c r="CZN2" s="74"/>
      <c r="CZO2" s="74"/>
      <c r="CZP2" s="74"/>
      <c r="CZQ2" s="74"/>
      <c r="CZR2" s="74"/>
      <c r="CZS2" s="74"/>
      <c r="CZT2" s="74"/>
      <c r="CZU2" s="74"/>
      <c r="CZV2" s="74"/>
      <c r="CZW2" s="74"/>
      <c r="CZX2" s="74"/>
      <c r="CZY2" s="74"/>
      <c r="CZZ2" s="74"/>
      <c r="DAA2" s="74"/>
      <c r="DAB2" s="74"/>
      <c r="DAC2" s="74"/>
      <c r="DAD2" s="74"/>
      <c r="DAE2" s="74"/>
      <c r="DAF2" s="74"/>
      <c r="DAG2" s="74"/>
      <c r="DAH2" s="74"/>
      <c r="DAI2" s="74"/>
      <c r="DAJ2" s="74"/>
      <c r="DAK2" s="74"/>
      <c r="DAL2" s="74"/>
      <c r="DAM2" s="74"/>
      <c r="DAN2" s="74"/>
      <c r="DAO2" s="74"/>
      <c r="DAP2" s="74"/>
      <c r="DAQ2" s="74"/>
      <c r="DAR2" s="74"/>
      <c r="DAS2" s="74"/>
      <c r="DAT2" s="74"/>
      <c r="DAU2" s="74"/>
      <c r="DAV2" s="74"/>
      <c r="DAW2" s="74"/>
      <c r="DAX2" s="74"/>
      <c r="DAY2" s="74"/>
      <c r="DAZ2" s="74"/>
      <c r="DBA2" s="74"/>
      <c r="DBB2" s="74"/>
      <c r="DBC2" s="74"/>
      <c r="DBD2" s="74"/>
      <c r="DBE2" s="74"/>
      <c r="DBF2" s="74"/>
      <c r="DBG2" s="74"/>
      <c r="DBH2" s="74"/>
      <c r="DBI2" s="74"/>
      <c r="DBJ2" s="74"/>
      <c r="DBK2" s="74"/>
      <c r="DBL2" s="74"/>
      <c r="DBM2" s="74"/>
      <c r="DBN2" s="74"/>
      <c r="DBO2" s="74"/>
      <c r="DBP2" s="74"/>
      <c r="DBQ2" s="74"/>
      <c r="DBR2" s="74"/>
      <c r="DBS2" s="74"/>
      <c r="DBT2" s="74"/>
      <c r="DBU2" s="74"/>
      <c r="DBV2" s="74"/>
      <c r="DBW2" s="74"/>
      <c r="DBX2" s="74"/>
      <c r="DBY2" s="74"/>
      <c r="DBZ2" s="74"/>
      <c r="DCA2" s="74"/>
      <c r="DCB2" s="74"/>
      <c r="DCC2" s="74"/>
      <c r="DCD2" s="74"/>
      <c r="DCE2" s="74"/>
      <c r="DCF2" s="74"/>
      <c r="DCG2" s="74"/>
      <c r="DCH2" s="74"/>
      <c r="DCI2" s="74"/>
      <c r="DCJ2" s="74"/>
      <c r="DCK2" s="74"/>
      <c r="DCL2" s="74"/>
      <c r="DCM2" s="74"/>
      <c r="DCN2" s="74"/>
      <c r="DCO2" s="74"/>
      <c r="DCP2" s="74"/>
      <c r="DCQ2" s="74"/>
      <c r="DCR2" s="74"/>
      <c r="DCS2" s="74"/>
      <c r="DCT2" s="74"/>
      <c r="DCU2" s="74"/>
      <c r="DCV2" s="74"/>
      <c r="DCW2" s="74"/>
      <c r="DCX2" s="74"/>
      <c r="DCY2" s="74"/>
      <c r="DCZ2" s="74"/>
      <c r="DDA2" s="74"/>
      <c r="DDB2" s="74"/>
      <c r="DDC2" s="74"/>
      <c r="DDD2" s="74"/>
      <c r="DDE2" s="74"/>
      <c r="DDF2" s="74"/>
      <c r="DDG2" s="74"/>
      <c r="DDH2" s="74"/>
      <c r="DDI2" s="74"/>
      <c r="DDJ2" s="74"/>
      <c r="DDK2" s="74"/>
      <c r="DDL2" s="74"/>
      <c r="DDM2" s="74"/>
      <c r="DDN2" s="74"/>
      <c r="DDO2" s="74"/>
      <c r="DDP2" s="74"/>
      <c r="DDQ2" s="74"/>
      <c r="DDR2" s="74"/>
      <c r="DDS2" s="74"/>
      <c r="DDT2" s="74"/>
      <c r="DDU2" s="74"/>
      <c r="DDV2" s="74"/>
      <c r="DDW2" s="74"/>
      <c r="DDX2" s="74"/>
      <c r="DDY2" s="74"/>
      <c r="DDZ2" s="74"/>
      <c r="DEA2" s="74"/>
      <c r="DEB2" s="74"/>
      <c r="DEC2" s="74"/>
      <c r="DED2" s="74"/>
      <c r="DEE2" s="74"/>
      <c r="DEF2" s="74"/>
      <c r="DEG2" s="74"/>
      <c r="DEH2" s="74"/>
      <c r="DEI2" s="74"/>
      <c r="DEJ2" s="74"/>
      <c r="DEK2" s="74"/>
      <c r="DEL2" s="74"/>
      <c r="DEM2" s="74"/>
      <c r="DEN2" s="74"/>
      <c r="DEO2" s="74"/>
      <c r="DEP2" s="74"/>
      <c r="DEQ2" s="74"/>
      <c r="DER2" s="74"/>
      <c r="DES2" s="74"/>
      <c r="DET2" s="74"/>
      <c r="DEU2" s="74"/>
      <c r="DEV2" s="74"/>
      <c r="DEW2" s="74"/>
      <c r="DEX2" s="74"/>
      <c r="DEY2" s="74"/>
      <c r="DEZ2" s="74"/>
      <c r="DFA2" s="74"/>
      <c r="DFB2" s="74"/>
      <c r="DFC2" s="74"/>
      <c r="DFD2" s="74"/>
      <c r="DFE2" s="74"/>
      <c r="DFF2" s="74"/>
      <c r="DFG2" s="74"/>
      <c r="DFH2" s="74"/>
      <c r="DFI2" s="74"/>
      <c r="DFJ2" s="74"/>
      <c r="DFK2" s="74"/>
      <c r="DFL2" s="74"/>
      <c r="DFM2" s="74"/>
      <c r="DFN2" s="74"/>
      <c r="DFO2" s="74"/>
      <c r="DFP2" s="74"/>
      <c r="DFQ2" s="74"/>
      <c r="DFR2" s="74"/>
      <c r="DFS2" s="74"/>
      <c r="DFT2" s="74"/>
      <c r="DFU2" s="74"/>
      <c r="DFV2" s="74"/>
      <c r="DFW2" s="74"/>
      <c r="DFX2" s="74"/>
      <c r="DFY2" s="74"/>
      <c r="DFZ2" s="74"/>
      <c r="DGA2" s="74"/>
      <c r="DGB2" s="74"/>
      <c r="DGC2" s="74"/>
      <c r="DGD2" s="74"/>
      <c r="DGE2" s="74"/>
      <c r="DGF2" s="74"/>
      <c r="DGG2" s="74"/>
      <c r="DGH2" s="74"/>
      <c r="DGI2" s="74"/>
      <c r="DGJ2" s="74"/>
      <c r="DGK2" s="74"/>
      <c r="DGL2" s="74"/>
      <c r="DGM2" s="74"/>
      <c r="DGN2" s="74"/>
      <c r="DGO2" s="74"/>
      <c r="DGP2" s="74"/>
      <c r="DGQ2" s="74"/>
      <c r="DGR2" s="74"/>
      <c r="DGS2" s="74"/>
      <c r="DGT2" s="74"/>
      <c r="DGU2" s="74"/>
      <c r="DGV2" s="74"/>
      <c r="DGW2" s="74"/>
      <c r="DGX2" s="74"/>
      <c r="DGY2" s="74"/>
      <c r="DGZ2" s="74"/>
      <c r="DHA2" s="74"/>
      <c r="DHB2" s="74"/>
      <c r="DHC2" s="74"/>
      <c r="DHD2" s="74"/>
      <c r="DHE2" s="74"/>
      <c r="DHF2" s="74"/>
      <c r="DHG2" s="74"/>
      <c r="DHH2" s="74"/>
      <c r="DHI2" s="74"/>
      <c r="DHJ2" s="74"/>
      <c r="DHK2" s="74"/>
      <c r="DHL2" s="74"/>
      <c r="DHM2" s="74"/>
      <c r="DHN2" s="74"/>
      <c r="DHO2" s="74"/>
      <c r="DHP2" s="74"/>
      <c r="DHQ2" s="74"/>
      <c r="DHR2" s="74"/>
      <c r="DHS2" s="74"/>
      <c r="DHT2" s="74"/>
      <c r="DHU2" s="74"/>
      <c r="DHV2" s="74"/>
      <c r="DHW2" s="74"/>
      <c r="DHX2" s="74"/>
      <c r="DHY2" s="74"/>
      <c r="DHZ2" s="74"/>
      <c r="DIA2" s="74"/>
      <c r="DIB2" s="74"/>
      <c r="DIC2" s="74"/>
      <c r="DID2" s="74"/>
      <c r="DIE2" s="74"/>
      <c r="DIF2" s="74"/>
      <c r="DIG2" s="74"/>
      <c r="DIH2" s="74"/>
      <c r="DII2" s="74"/>
      <c r="DIJ2" s="74"/>
      <c r="DIK2" s="74"/>
      <c r="DIL2" s="74"/>
      <c r="DIM2" s="74"/>
      <c r="DIN2" s="74"/>
      <c r="DIO2" s="74"/>
      <c r="DIP2" s="74"/>
      <c r="DIQ2" s="74"/>
      <c r="DIR2" s="74"/>
      <c r="DIS2" s="74"/>
      <c r="DIT2" s="74"/>
      <c r="DIU2" s="74"/>
      <c r="DIV2" s="74"/>
      <c r="DIW2" s="74"/>
      <c r="DIX2" s="74"/>
      <c r="DIY2" s="74"/>
      <c r="DIZ2" s="74"/>
      <c r="DJA2" s="74"/>
      <c r="DJB2" s="74"/>
      <c r="DJC2" s="74"/>
      <c r="DJD2" s="74"/>
      <c r="DJE2" s="74"/>
      <c r="DJF2" s="74"/>
      <c r="DJG2" s="74"/>
      <c r="DJH2" s="74"/>
      <c r="DJI2" s="74"/>
      <c r="DJJ2" s="74"/>
      <c r="DJK2" s="74"/>
      <c r="DJL2" s="74"/>
      <c r="DJM2" s="74"/>
      <c r="DJN2" s="74"/>
      <c r="DJO2" s="74"/>
      <c r="DJP2" s="74"/>
      <c r="DJQ2" s="74"/>
      <c r="DJR2" s="74"/>
      <c r="DJS2" s="74"/>
      <c r="DJT2" s="74"/>
      <c r="DJU2" s="74"/>
      <c r="DJV2" s="74"/>
      <c r="DJW2" s="74"/>
      <c r="DJX2" s="74"/>
      <c r="DJY2" s="74"/>
      <c r="DJZ2" s="74"/>
      <c r="DKA2" s="74"/>
      <c r="DKB2" s="74"/>
      <c r="DKC2" s="74"/>
      <c r="DKD2" s="74"/>
      <c r="DKE2" s="74"/>
      <c r="DKF2" s="74"/>
      <c r="DKG2" s="74"/>
      <c r="DKH2" s="74"/>
      <c r="DKI2" s="74"/>
      <c r="DKJ2" s="74"/>
      <c r="DKK2" s="74"/>
      <c r="DKL2" s="74"/>
      <c r="DKM2" s="74"/>
      <c r="DKN2" s="74"/>
      <c r="DKO2" s="74"/>
      <c r="DKP2" s="74"/>
      <c r="DKQ2" s="74"/>
      <c r="DKR2" s="74"/>
      <c r="DKS2" s="74"/>
      <c r="DKT2" s="74"/>
      <c r="DKU2" s="74"/>
      <c r="DKV2" s="74"/>
      <c r="DKW2" s="74"/>
      <c r="DKX2" s="74"/>
      <c r="DKY2" s="74"/>
      <c r="DKZ2" s="74"/>
      <c r="DLA2" s="74"/>
      <c r="DLB2" s="74"/>
      <c r="DLC2" s="74"/>
      <c r="DLD2" s="74"/>
      <c r="DLE2" s="74"/>
      <c r="DLF2" s="74"/>
      <c r="DLG2" s="74"/>
      <c r="DLH2" s="74"/>
      <c r="DLI2" s="74"/>
      <c r="DLJ2" s="74"/>
      <c r="DLK2" s="74"/>
      <c r="DLL2" s="74"/>
      <c r="DLM2" s="74"/>
      <c r="DLN2" s="74"/>
      <c r="DLO2" s="74"/>
      <c r="DLP2" s="74"/>
      <c r="DLQ2" s="74"/>
      <c r="DLR2" s="74"/>
      <c r="DLS2" s="74"/>
      <c r="DLT2" s="74"/>
      <c r="DLU2" s="74"/>
      <c r="DLV2" s="74"/>
      <c r="DLW2" s="74"/>
      <c r="DLX2" s="74"/>
      <c r="DLY2" s="74"/>
      <c r="DLZ2" s="74"/>
      <c r="DMA2" s="74"/>
      <c r="DMB2" s="74"/>
      <c r="DMC2" s="74"/>
      <c r="DMD2" s="74"/>
      <c r="DME2" s="74"/>
      <c r="DMF2" s="74"/>
      <c r="DMG2" s="74"/>
      <c r="DMH2" s="74"/>
      <c r="DMI2" s="74"/>
      <c r="DMJ2" s="74"/>
      <c r="DMK2" s="74"/>
      <c r="DML2" s="74"/>
      <c r="DMM2" s="74"/>
      <c r="DMN2" s="74"/>
      <c r="DMO2" s="74"/>
      <c r="DMP2" s="74"/>
      <c r="DMQ2" s="74"/>
      <c r="DMR2" s="74"/>
      <c r="DMS2" s="74"/>
      <c r="DMT2" s="74"/>
      <c r="DMU2" s="74"/>
      <c r="DMV2" s="74"/>
      <c r="DMW2" s="74"/>
      <c r="DMX2" s="74"/>
      <c r="DMY2" s="74"/>
      <c r="DMZ2" s="74"/>
      <c r="DNA2" s="74"/>
      <c r="DNB2" s="74"/>
      <c r="DNC2" s="74"/>
      <c r="DND2" s="74"/>
      <c r="DNE2" s="74"/>
      <c r="DNF2" s="74"/>
      <c r="DNG2" s="74"/>
      <c r="DNH2" s="74"/>
      <c r="DNI2" s="74"/>
      <c r="DNJ2" s="74"/>
      <c r="DNK2" s="74"/>
      <c r="DNL2" s="74"/>
      <c r="DNM2" s="74"/>
      <c r="DNN2" s="74"/>
      <c r="DNO2" s="74"/>
      <c r="DNP2" s="74"/>
      <c r="DNQ2" s="74"/>
      <c r="DNR2" s="74"/>
      <c r="DNS2" s="74"/>
      <c r="DNT2" s="74"/>
      <c r="DNU2" s="74"/>
      <c r="DNV2" s="74"/>
      <c r="DNW2" s="74"/>
      <c r="DNX2" s="74"/>
      <c r="DNY2" s="74"/>
      <c r="DNZ2" s="74"/>
      <c r="DOA2" s="74"/>
      <c r="DOB2" s="74"/>
      <c r="DOC2" s="74"/>
      <c r="DOD2" s="74"/>
      <c r="DOE2" s="74"/>
      <c r="DOF2" s="74"/>
      <c r="DOG2" s="74"/>
      <c r="DOH2" s="74"/>
      <c r="DOI2" s="74"/>
      <c r="DOJ2" s="74"/>
      <c r="DOK2" s="74"/>
      <c r="DOL2" s="74"/>
      <c r="DOM2" s="74"/>
      <c r="DON2" s="74"/>
      <c r="DOO2" s="74"/>
      <c r="DOP2" s="74"/>
      <c r="DOQ2" s="74"/>
      <c r="DOR2" s="74"/>
      <c r="DOS2" s="74"/>
      <c r="DOT2" s="74"/>
      <c r="DOU2" s="74"/>
      <c r="DOV2" s="74"/>
      <c r="DOW2" s="74"/>
      <c r="DOX2" s="74"/>
      <c r="DOY2" s="74"/>
      <c r="DOZ2" s="74"/>
      <c r="DPA2" s="74"/>
      <c r="DPB2" s="74"/>
      <c r="DPC2" s="74"/>
      <c r="DPD2" s="74"/>
      <c r="DPE2" s="74"/>
      <c r="DPF2" s="74"/>
      <c r="DPG2" s="74"/>
      <c r="DPH2" s="74"/>
      <c r="DPI2" s="74"/>
      <c r="DPJ2" s="74"/>
      <c r="DPK2" s="74"/>
      <c r="DPL2" s="74"/>
      <c r="DPM2" s="74"/>
      <c r="DPN2" s="74"/>
      <c r="DPO2" s="74"/>
      <c r="DPP2" s="74"/>
      <c r="DPQ2" s="74"/>
      <c r="DPR2" s="74"/>
      <c r="DPS2" s="74"/>
      <c r="DPT2" s="74"/>
      <c r="DPU2" s="74"/>
      <c r="DPV2" s="74"/>
      <c r="DPW2" s="74"/>
      <c r="DPX2" s="74"/>
      <c r="DPY2" s="74"/>
      <c r="DPZ2" s="74"/>
      <c r="DQA2" s="74"/>
      <c r="DQB2" s="74"/>
      <c r="DQC2" s="74"/>
      <c r="DQD2" s="74"/>
      <c r="DQE2" s="74"/>
      <c r="DQF2" s="74"/>
      <c r="DQG2" s="74"/>
      <c r="DQH2" s="74"/>
      <c r="DQI2" s="74"/>
      <c r="DQJ2" s="74"/>
      <c r="DQK2" s="74"/>
      <c r="DQL2" s="74"/>
      <c r="DQM2" s="74"/>
      <c r="DQN2" s="74"/>
      <c r="DQO2" s="74"/>
      <c r="DQP2" s="74"/>
      <c r="DQQ2" s="74"/>
      <c r="DQR2" s="74"/>
      <c r="DQS2" s="74"/>
      <c r="DQT2" s="74"/>
      <c r="DQU2" s="74"/>
      <c r="DQV2" s="74"/>
      <c r="DQW2" s="74"/>
      <c r="DQX2" s="74"/>
      <c r="DQY2" s="74"/>
      <c r="DQZ2" s="74"/>
      <c r="DRA2" s="74"/>
      <c r="DRB2" s="74"/>
      <c r="DRC2" s="74"/>
      <c r="DRD2" s="74"/>
      <c r="DRE2" s="74"/>
      <c r="DRF2" s="74"/>
      <c r="DRG2" s="74"/>
      <c r="DRH2" s="74"/>
      <c r="DRI2" s="74"/>
      <c r="DRJ2" s="74"/>
      <c r="DRK2" s="74"/>
      <c r="DRL2" s="74"/>
      <c r="DRM2" s="74"/>
      <c r="DRN2" s="74"/>
      <c r="DRO2" s="74"/>
      <c r="DRP2" s="74"/>
      <c r="DRQ2" s="74"/>
      <c r="DRR2" s="74"/>
      <c r="DRS2" s="74"/>
      <c r="DRT2" s="74"/>
      <c r="DRU2" s="74"/>
      <c r="DRV2" s="74"/>
      <c r="DRW2" s="74"/>
      <c r="DRX2" s="74"/>
      <c r="DRY2" s="74"/>
      <c r="DRZ2" s="74"/>
      <c r="DSA2" s="74"/>
      <c r="DSB2" s="74"/>
      <c r="DSC2" s="74"/>
      <c r="DSD2" s="74"/>
      <c r="DSE2" s="74"/>
      <c r="DSF2" s="74"/>
      <c r="DSG2" s="74"/>
      <c r="DSH2" s="74"/>
      <c r="DSI2" s="74"/>
      <c r="DSJ2" s="74"/>
      <c r="DSK2" s="74"/>
      <c r="DSL2" s="74"/>
      <c r="DSM2" s="74"/>
      <c r="DSN2" s="74"/>
      <c r="DSO2" s="74"/>
      <c r="DSP2" s="74"/>
      <c r="DSQ2" s="74"/>
      <c r="DSR2" s="74"/>
      <c r="DSS2" s="74"/>
      <c r="DST2" s="74"/>
      <c r="DSU2" s="74"/>
      <c r="DSV2" s="74"/>
      <c r="DSW2" s="74"/>
      <c r="DSX2" s="74"/>
      <c r="DSY2" s="74"/>
      <c r="DSZ2" s="74"/>
      <c r="DTA2" s="74"/>
      <c r="DTB2" s="74"/>
      <c r="DTC2" s="74"/>
      <c r="DTD2" s="74"/>
      <c r="DTE2" s="74"/>
      <c r="DTF2" s="74"/>
      <c r="DTG2" s="74"/>
      <c r="DTH2" s="74"/>
      <c r="DTI2" s="74"/>
      <c r="DTJ2" s="74"/>
      <c r="DTK2" s="74"/>
      <c r="DTL2" s="74"/>
      <c r="DTM2" s="74"/>
      <c r="DTN2" s="74"/>
      <c r="DTO2" s="74"/>
      <c r="DTP2" s="74"/>
      <c r="DTQ2" s="74"/>
      <c r="DTR2" s="74"/>
      <c r="DTS2" s="74"/>
      <c r="DTT2" s="74"/>
      <c r="DTU2" s="74"/>
      <c r="DTV2" s="74"/>
      <c r="DTW2" s="74"/>
      <c r="DTX2" s="74"/>
      <c r="DTY2" s="74"/>
      <c r="DTZ2" s="74"/>
      <c r="DUA2" s="74"/>
      <c r="DUB2" s="74"/>
      <c r="DUC2" s="74"/>
      <c r="DUD2" s="74"/>
      <c r="DUE2" s="74"/>
      <c r="DUF2" s="74"/>
      <c r="DUG2" s="74"/>
      <c r="DUH2" s="74"/>
      <c r="DUI2" s="74"/>
      <c r="DUJ2" s="74"/>
      <c r="DUK2" s="74"/>
      <c r="DUL2" s="74"/>
      <c r="DUM2" s="74"/>
      <c r="DUN2" s="74"/>
      <c r="DUO2" s="74"/>
      <c r="DUP2" s="74"/>
      <c r="DUQ2" s="74"/>
      <c r="DUR2" s="74"/>
      <c r="DUS2" s="74"/>
      <c r="DUT2" s="74"/>
      <c r="DUU2" s="74"/>
      <c r="DUV2" s="74"/>
      <c r="DUW2" s="74"/>
      <c r="DUX2" s="74"/>
      <c r="DUY2" s="74"/>
      <c r="DUZ2" s="74"/>
      <c r="DVA2" s="74"/>
      <c r="DVB2" s="74"/>
      <c r="DVC2" s="74"/>
      <c r="DVD2" s="74"/>
      <c r="DVE2" s="74"/>
      <c r="DVF2" s="74"/>
      <c r="DVG2" s="74"/>
      <c r="DVH2" s="74"/>
      <c r="DVI2" s="74"/>
      <c r="DVJ2" s="74"/>
      <c r="DVK2" s="74"/>
      <c r="DVL2" s="74"/>
      <c r="DVM2" s="74"/>
      <c r="DVN2" s="74"/>
      <c r="DVO2" s="74"/>
      <c r="DVP2" s="74"/>
      <c r="DVQ2" s="74"/>
      <c r="DVR2" s="74"/>
      <c r="DVS2" s="74"/>
      <c r="DVT2" s="74"/>
      <c r="DVU2" s="74"/>
      <c r="DVV2" s="74"/>
      <c r="DVW2" s="74"/>
      <c r="DVX2" s="74"/>
      <c r="DVY2" s="74"/>
      <c r="DVZ2" s="74"/>
      <c r="DWA2" s="74"/>
      <c r="DWB2" s="74"/>
      <c r="DWC2" s="74"/>
      <c r="DWD2" s="74"/>
      <c r="DWE2" s="74"/>
      <c r="DWF2" s="74"/>
      <c r="DWG2" s="74"/>
      <c r="DWH2" s="74"/>
      <c r="DWI2" s="74"/>
      <c r="DWJ2" s="74"/>
      <c r="DWK2" s="74"/>
      <c r="DWL2" s="74"/>
      <c r="DWM2" s="74"/>
      <c r="DWN2" s="74"/>
      <c r="DWO2" s="74"/>
      <c r="DWP2" s="74"/>
      <c r="DWQ2" s="74"/>
      <c r="DWR2" s="74"/>
      <c r="DWS2" s="74"/>
      <c r="DWT2" s="74"/>
      <c r="DWU2" s="74"/>
      <c r="DWV2" s="74"/>
      <c r="DWW2" s="74"/>
      <c r="DWX2" s="74"/>
      <c r="DWY2" s="74"/>
      <c r="DWZ2" s="74"/>
      <c r="DXA2" s="74"/>
      <c r="DXB2" s="74"/>
      <c r="DXC2" s="74"/>
      <c r="DXD2" s="74"/>
      <c r="DXE2" s="74"/>
      <c r="DXF2" s="74"/>
      <c r="DXG2" s="74"/>
      <c r="DXH2" s="74"/>
      <c r="DXI2" s="74"/>
      <c r="DXJ2" s="74"/>
      <c r="DXK2" s="74"/>
      <c r="DXL2" s="74"/>
      <c r="DXM2" s="74"/>
      <c r="DXN2" s="74"/>
      <c r="DXO2" s="74"/>
      <c r="DXP2" s="74"/>
      <c r="DXQ2" s="74"/>
      <c r="DXR2" s="74"/>
      <c r="DXS2" s="74"/>
      <c r="DXT2" s="74"/>
      <c r="DXU2" s="74"/>
      <c r="DXV2" s="74"/>
      <c r="DXW2" s="74"/>
      <c r="DXX2" s="74"/>
      <c r="DXY2" s="74"/>
      <c r="DXZ2" s="74"/>
      <c r="DYA2" s="74"/>
      <c r="DYB2" s="74"/>
      <c r="DYC2" s="74"/>
      <c r="DYD2" s="74"/>
      <c r="DYE2" s="74"/>
      <c r="DYF2" s="74"/>
      <c r="DYG2" s="74"/>
      <c r="DYH2" s="74"/>
      <c r="DYI2" s="74"/>
      <c r="DYJ2" s="74"/>
      <c r="DYK2" s="74"/>
      <c r="DYL2" s="74"/>
      <c r="DYM2" s="74"/>
      <c r="DYN2" s="74"/>
      <c r="DYO2" s="74"/>
      <c r="DYP2" s="74"/>
      <c r="DYQ2" s="74"/>
      <c r="DYR2" s="74"/>
      <c r="DYS2" s="74"/>
      <c r="DYT2" s="74"/>
      <c r="DYU2" s="74"/>
      <c r="DYV2" s="74"/>
      <c r="DYW2" s="74"/>
      <c r="DYX2" s="74"/>
      <c r="DYY2" s="74"/>
      <c r="DYZ2" s="74"/>
      <c r="DZA2" s="74"/>
      <c r="DZB2" s="74"/>
      <c r="DZC2" s="74"/>
      <c r="DZD2" s="74"/>
      <c r="DZE2" s="74"/>
      <c r="DZF2" s="74"/>
      <c r="DZG2" s="74"/>
      <c r="DZH2" s="74"/>
      <c r="DZI2" s="74"/>
      <c r="DZJ2" s="74"/>
      <c r="DZK2" s="74"/>
      <c r="DZL2" s="74"/>
      <c r="DZM2" s="74"/>
      <c r="DZN2" s="74"/>
      <c r="DZO2" s="74"/>
      <c r="DZP2" s="74"/>
      <c r="DZQ2" s="74"/>
      <c r="DZR2" s="74"/>
      <c r="DZS2" s="74"/>
      <c r="DZT2" s="74"/>
      <c r="DZU2" s="74"/>
      <c r="DZV2" s="74"/>
      <c r="DZW2" s="74"/>
      <c r="DZX2" s="74"/>
      <c r="DZY2" s="74"/>
      <c r="DZZ2" s="74"/>
      <c r="EAA2" s="74"/>
      <c r="EAB2" s="74"/>
      <c r="EAC2" s="74"/>
      <c r="EAD2" s="74"/>
      <c r="EAE2" s="74"/>
      <c r="EAF2" s="74"/>
      <c r="EAG2" s="74"/>
      <c r="EAH2" s="74"/>
      <c r="EAI2" s="74"/>
      <c r="EAJ2" s="74"/>
      <c r="EAK2" s="74"/>
      <c r="EAL2" s="74"/>
      <c r="EAM2" s="74"/>
      <c r="EAN2" s="74"/>
      <c r="EAO2" s="74"/>
      <c r="EAP2" s="74"/>
      <c r="EAQ2" s="74"/>
      <c r="EAR2" s="74"/>
      <c r="EAS2" s="74"/>
      <c r="EAT2" s="74"/>
      <c r="EAU2" s="74"/>
      <c r="EAV2" s="74"/>
      <c r="EAW2" s="74"/>
      <c r="EAX2" s="74"/>
      <c r="EAY2" s="74"/>
      <c r="EAZ2" s="74"/>
      <c r="EBA2" s="74"/>
      <c r="EBB2" s="74"/>
      <c r="EBC2" s="74"/>
      <c r="EBD2" s="74"/>
      <c r="EBE2" s="74"/>
      <c r="EBF2" s="74"/>
      <c r="EBG2" s="74"/>
      <c r="EBH2" s="74"/>
      <c r="EBI2" s="74"/>
      <c r="EBJ2" s="74"/>
      <c r="EBK2" s="74"/>
      <c r="EBL2" s="74"/>
      <c r="EBM2" s="74"/>
      <c r="EBN2" s="74"/>
      <c r="EBO2" s="74"/>
      <c r="EBP2" s="74"/>
      <c r="EBQ2" s="74"/>
      <c r="EBR2" s="74"/>
      <c r="EBS2" s="74"/>
      <c r="EBT2" s="74"/>
      <c r="EBU2" s="74"/>
      <c r="EBV2" s="74"/>
      <c r="EBW2" s="74"/>
      <c r="EBX2" s="74"/>
      <c r="EBY2" s="74"/>
      <c r="EBZ2" s="74"/>
      <c r="ECA2" s="74"/>
      <c r="ECB2" s="74"/>
      <c r="ECC2" s="74"/>
      <c r="ECD2" s="74"/>
      <c r="ECE2" s="74"/>
      <c r="ECF2" s="74"/>
      <c r="ECG2" s="74"/>
      <c r="ECH2" s="74"/>
      <c r="ECI2" s="74"/>
      <c r="ECJ2" s="74"/>
      <c r="ECK2" s="74"/>
      <c r="ECL2" s="74"/>
      <c r="ECM2" s="74"/>
      <c r="ECN2" s="74"/>
      <c r="ECO2" s="74"/>
      <c r="ECP2" s="74"/>
      <c r="ECQ2" s="74"/>
      <c r="ECR2" s="74"/>
      <c r="ECS2" s="74"/>
      <c r="ECT2" s="74"/>
      <c r="ECU2" s="74"/>
      <c r="ECV2" s="74"/>
      <c r="ECW2" s="74"/>
      <c r="ECX2" s="74"/>
      <c r="ECY2" s="74"/>
      <c r="ECZ2" s="74"/>
      <c r="EDA2" s="74"/>
      <c r="EDB2" s="74"/>
      <c r="EDC2" s="74"/>
      <c r="EDD2" s="74"/>
      <c r="EDE2" s="74"/>
      <c r="EDF2" s="74"/>
      <c r="EDG2" s="74"/>
      <c r="EDH2" s="74"/>
      <c r="EDI2" s="74"/>
      <c r="EDJ2" s="74"/>
      <c r="EDK2" s="74"/>
      <c r="EDL2" s="74"/>
      <c r="EDM2" s="74"/>
      <c r="EDN2" s="74"/>
      <c r="EDO2" s="74"/>
      <c r="EDP2" s="74"/>
      <c r="EDQ2" s="74"/>
      <c r="EDR2" s="74"/>
      <c r="EDS2" s="74"/>
      <c r="EDT2" s="74"/>
      <c r="EDU2" s="74"/>
      <c r="EDV2" s="74"/>
      <c r="EDW2" s="74"/>
      <c r="EDX2" s="74"/>
      <c r="EDY2" s="74"/>
      <c r="EDZ2" s="74"/>
      <c r="EEA2" s="74"/>
      <c r="EEB2" s="74"/>
      <c r="EEC2" s="74"/>
      <c r="EED2" s="74"/>
      <c r="EEE2" s="74"/>
      <c r="EEF2" s="74"/>
      <c r="EEG2" s="74"/>
      <c r="EEH2" s="74"/>
      <c r="EEI2" s="74"/>
      <c r="EEJ2" s="74"/>
      <c r="EEK2" s="74"/>
      <c r="EEL2" s="74"/>
      <c r="EEM2" s="74"/>
      <c r="EEN2" s="74"/>
      <c r="EEO2" s="74"/>
      <c r="EEP2" s="74"/>
      <c r="EEQ2" s="74"/>
      <c r="EER2" s="74"/>
      <c r="EES2" s="74"/>
      <c r="EET2" s="74"/>
      <c r="EEU2" s="74"/>
      <c r="EEV2" s="74"/>
      <c r="EEW2" s="74"/>
      <c r="EEX2" s="74"/>
      <c r="EEY2" s="74"/>
      <c r="EEZ2" s="74"/>
      <c r="EFA2" s="74"/>
      <c r="EFB2" s="74"/>
      <c r="EFC2" s="74"/>
      <c r="EFD2" s="74"/>
      <c r="EFE2" s="74"/>
      <c r="EFF2" s="74"/>
      <c r="EFG2" s="74"/>
      <c r="EFH2" s="74"/>
      <c r="EFI2" s="74"/>
      <c r="EFJ2" s="74"/>
      <c r="EFK2" s="74"/>
      <c r="EFL2" s="74"/>
      <c r="EFM2" s="74"/>
      <c r="EFN2" s="74"/>
      <c r="EFO2" s="74"/>
      <c r="EFP2" s="74"/>
      <c r="EFQ2" s="74"/>
      <c r="EFR2" s="74"/>
      <c r="EFS2" s="74"/>
      <c r="EFT2" s="74"/>
      <c r="EFU2" s="74"/>
      <c r="EFV2" s="74"/>
      <c r="EFW2" s="74"/>
      <c r="EFX2" s="74"/>
      <c r="EFY2" s="74"/>
      <c r="EFZ2" s="74"/>
      <c r="EGA2" s="74"/>
      <c r="EGB2" s="74"/>
      <c r="EGC2" s="74"/>
      <c r="EGD2" s="74"/>
      <c r="EGE2" s="74"/>
      <c r="EGF2" s="74"/>
      <c r="EGG2" s="74"/>
      <c r="EGH2" s="74"/>
      <c r="EGI2" s="74"/>
      <c r="EGJ2" s="74"/>
      <c r="EGK2" s="74"/>
      <c r="EGL2" s="74"/>
      <c r="EGM2" s="74"/>
      <c r="EGN2" s="74"/>
      <c r="EGO2" s="74"/>
      <c r="EGP2" s="74"/>
      <c r="EGQ2" s="74"/>
      <c r="EGR2" s="74"/>
      <c r="EGS2" s="74"/>
      <c r="EGT2" s="74"/>
      <c r="EGU2" s="74"/>
      <c r="EGV2" s="74"/>
      <c r="EGW2" s="74"/>
      <c r="EGX2" s="74"/>
      <c r="EGY2" s="74"/>
      <c r="EGZ2" s="74"/>
      <c r="EHA2" s="74"/>
      <c r="EHB2" s="74"/>
      <c r="EHC2" s="74"/>
      <c r="EHD2" s="74"/>
      <c r="EHE2" s="74"/>
      <c r="EHF2" s="74"/>
      <c r="EHG2" s="74"/>
      <c r="EHH2" s="74"/>
      <c r="EHI2" s="74"/>
      <c r="EHJ2" s="74"/>
      <c r="EHK2" s="74"/>
      <c r="EHL2" s="74"/>
      <c r="EHM2" s="74"/>
      <c r="EHN2" s="74"/>
      <c r="EHO2" s="74"/>
      <c r="EHP2" s="74"/>
      <c r="EHQ2" s="74"/>
      <c r="EHR2" s="74"/>
      <c r="EHS2" s="74"/>
      <c r="EHT2" s="74"/>
      <c r="EHU2" s="74"/>
      <c r="EHV2" s="74"/>
      <c r="EHW2" s="74"/>
      <c r="EHX2" s="74"/>
      <c r="EHY2" s="74"/>
      <c r="EHZ2" s="74"/>
      <c r="EIA2" s="74"/>
      <c r="EIB2" s="74"/>
      <c r="EIC2" s="74"/>
      <c r="EID2" s="74"/>
      <c r="EIE2" s="74"/>
      <c r="EIF2" s="74"/>
      <c r="EIG2" s="74"/>
      <c r="EIH2" s="74"/>
      <c r="EII2" s="74"/>
      <c r="EIJ2" s="74"/>
      <c r="EIK2" s="74"/>
      <c r="EIL2" s="74"/>
      <c r="EIM2" s="74"/>
      <c r="EIN2" s="74"/>
      <c r="EIO2" s="74"/>
      <c r="EIP2" s="74"/>
      <c r="EIQ2" s="74"/>
      <c r="EIR2" s="74"/>
      <c r="EIS2" s="74"/>
      <c r="EIT2" s="74"/>
      <c r="EIU2" s="74"/>
      <c r="EIV2" s="74"/>
      <c r="EIW2" s="74"/>
      <c r="EIX2" s="74"/>
      <c r="EIY2" s="74"/>
      <c r="EIZ2" s="74"/>
      <c r="EJA2" s="74"/>
      <c r="EJB2" s="74"/>
      <c r="EJC2" s="74"/>
      <c r="EJD2" s="74"/>
      <c r="EJE2" s="74"/>
      <c r="EJF2" s="74"/>
      <c r="EJG2" s="74"/>
      <c r="EJH2" s="74"/>
      <c r="EJI2" s="74"/>
      <c r="EJJ2" s="74"/>
      <c r="EJK2" s="74"/>
      <c r="EJL2" s="74"/>
      <c r="EJM2" s="74"/>
      <c r="EJN2" s="74"/>
      <c r="EJO2" s="74"/>
      <c r="EJP2" s="74"/>
      <c r="EJQ2" s="74"/>
      <c r="EJR2" s="74"/>
      <c r="EJS2" s="74"/>
      <c r="EJT2" s="74"/>
      <c r="EJU2" s="74"/>
      <c r="EJV2" s="74"/>
      <c r="EJW2" s="74"/>
      <c r="EJX2" s="74"/>
      <c r="EJY2" s="74"/>
      <c r="EJZ2" s="74"/>
      <c r="EKA2" s="74"/>
      <c r="EKB2" s="74"/>
      <c r="EKC2" s="74"/>
      <c r="EKD2" s="74"/>
      <c r="EKE2" s="74"/>
      <c r="EKF2" s="74"/>
      <c r="EKG2" s="74"/>
      <c r="EKH2" s="74"/>
      <c r="EKI2" s="74"/>
      <c r="EKJ2" s="74"/>
      <c r="EKK2" s="74"/>
      <c r="EKL2" s="74"/>
      <c r="EKM2" s="74"/>
      <c r="EKN2" s="74"/>
      <c r="EKO2" s="74"/>
      <c r="EKP2" s="74"/>
      <c r="EKQ2" s="74"/>
      <c r="EKR2" s="74"/>
      <c r="EKS2" s="74"/>
      <c r="EKT2" s="74"/>
      <c r="EKU2" s="74"/>
      <c r="EKV2" s="74"/>
      <c r="EKW2" s="74"/>
      <c r="EKX2" s="74"/>
      <c r="EKY2" s="74"/>
      <c r="EKZ2" s="74"/>
      <c r="ELA2" s="74"/>
      <c r="ELB2" s="74"/>
      <c r="ELC2" s="74"/>
      <c r="ELD2" s="74"/>
      <c r="ELE2" s="74"/>
      <c r="ELF2" s="74"/>
      <c r="ELG2" s="74"/>
      <c r="ELH2" s="74"/>
      <c r="ELI2" s="74"/>
      <c r="ELJ2" s="74"/>
      <c r="ELK2" s="74"/>
      <c r="ELL2" s="74"/>
      <c r="ELM2" s="74"/>
      <c r="ELN2" s="74"/>
      <c r="ELO2" s="74"/>
      <c r="ELP2" s="74"/>
      <c r="ELQ2" s="74"/>
      <c r="ELR2" s="74"/>
      <c r="ELS2" s="74"/>
      <c r="ELT2" s="74"/>
      <c r="ELU2" s="74"/>
      <c r="ELV2" s="74"/>
      <c r="ELW2" s="74"/>
      <c r="ELX2" s="74"/>
      <c r="ELY2" s="74"/>
      <c r="ELZ2" s="74"/>
      <c r="EMA2" s="74"/>
      <c r="EMB2" s="74"/>
      <c r="EMC2" s="74"/>
      <c r="EMD2" s="74"/>
      <c r="EME2" s="74"/>
      <c r="EMF2" s="74"/>
      <c r="EMG2" s="74"/>
      <c r="EMH2" s="74"/>
      <c r="EMI2" s="74"/>
      <c r="EMJ2" s="74"/>
      <c r="EMK2" s="74"/>
      <c r="EML2" s="74"/>
      <c r="EMM2" s="74"/>
      <c r="EMN2" s="74"/>
      <c r="EMO2" s="74"/>
      <c r="EMP2" s="74"/>
      <c r="EMQ2" s="74"/>
      <c r="EMR2" s="74"/>
      <c r="EMS2" s="74"/>
      <c r="EMT2" s="74"/>
      <c r="EMU2" s="74"/>
      <c r="EMV2" s="74"/>
      <c r="EMW2" s="74"/>
      <c r="EMX2" s="74"/>
      <c r="EMY2" s="74"/>
      <c r="EMZ2" s="74"/>
      <c r="ENA2" s="74"/>
      <c r="ENB2" s="74"/>
      <c r="ENC2" s="74"/>
      <c r="END2" s="74"/>
      <c r="ENE2" s="74"/>
      <c r="ENF2" s="74"/>
      <c r="ENG2" s="74"/>
      <c r="ENH2" s="74"/>
      <c r="ENI2" s="74"/>
      <c r="ENJ2" s="74"/>
      <c r="ENK2" s="74"/>
      <c r="ENL2" s="74"/>
      <c r="ENM2" s="74"/>
      <c r="ENN2" s="74"/>
      <c r="ENO2" s="74"/>
      <c r="ENP2" s="74"/>
      <c r="ENQ2" s="74"/>
      <c r="ENR2" s="74"/>
      <c r="ENS2" s="74"/>
      <c r="ENT2" s="74"/>
      <c r="ENU2" s="74"/>
      <c r="ENV2" s="74"/>
      <c r="ENW2" s="74"/>
      <c r="ENX2" s="74"/>
      <c r="ENY2" s="74"/>
      <c r="ENZ2" s="74"/>
      <c r="EOA2" s="74"/>
      <c r="EOB2" s="74"/>
      <c r="EOC2" s="74"/>
      <c r="EOD2" s="74"/>
      <c r="EOE2" s="74"/>
      <c r="EOF2" s="74"/>
      <c r="EOG2" s="74"/>
      <c r="EOH2" s="74"/>
      <c r="EOI2" s="74"/>
      <c r="EOJ2" s="74"/>
      <c r="EOK2" s="74"/>
      <c r="EOL2" s="74"/>
      <c r="EOM2" s="74"/>
      <c r="EON2" s="74"/>
      <c r="EOO2" s="74"/>
      <c r="EOP2" s="74"/>
      <c r="EOQ2" s="74"/>
      <c r="EOR2" s="74"/>
      <c r="EOS2" s="74"/>
      <c r="EOT2" s="74"/>
      <c r="EOU2" s="74"/>
      <c r="EOV2" s="74"/>
      <c r="EOW2" s="74"/>
      <c r="EOX2" s="74"/>
      <c r="EOY2" s="74"/>
      <c r="EOZ2" s="74"/>
      <c r="EPA2" s="74"/>
      <c r="EPB2" s="74"/>
      <c r="EPC2" s="74"/>
      <c r="EPD2" s="74"/>
      <c r="EPE2" s="74"/>
      <c r="EPF2" s="74"/>
      <c r="EPG2" s="74"/>
      <c r="EPH2" s="74"/>
      <c r="EPI2" s="74"/>
      <c r="EPJ2" s="74"/>
      <c r="EPK2" s="74"/>
      <c r="EPL2" s="74"/>
      <c r="EPM2" s="74"/>
      <c r="EPN2" s="74"/>
      <c r="EPO2" s="74"/>
      <c r="EPP2" s="74"/>
      <c r="EPQ2" s="74"/>
      <c r="EPR2" s="74"/>
      <c r="EPS2" s="74"/>
      <c r="EPT2" s="74"/>
      <c r="EPU2" s="74"/>
      <c r="EPV2" s="74"/>
      <c r="EPW2" s="74"/>
      <c r="EPX2" s="74"/>
      <c r="EPY2" s="74"/>
      <c r="EPZ2" s="74"/>
      <c r="EQA2" s="74"/>
      <c r="EQB2" s="74"/>
      <c r="EQC2" s="74"/>
      <c r="EQD2" s="74"/>
      <c r="EQE2" s="74"/>
      <c r="EQF2" s="74"/>
      <c r="EQG2" s="74"/>
      <c r="EQH2" s="74"/>
      <c r="EQI2" s="74"/>
      <c r="EQJ2" s="74"/>
      <c r="EQK2" s="74"/>
      <c r="EQL2" s="74"/>
      <c r="EQM2" s="74"/>
      <c r="EQN2" s="74"/>
      <c r="EQO2" s="74"/>
      <c r="EQP2" s="74"/>
      <c r="EQQ2" s="74"/>
      <c r="EQR2" s="74"/>
      <c r="EQS2" s="74"/>
      <c r="EQT2" s="74"/>
      <c r="EQU2" s="74"/>
      <c r="EQV2" s="74"/>
      <c r="EQW2" s="74"/>
      <c r="EQX2" s="74"/>
      <c r="EQY2" s="74"/>
      <c r="EQZ2" s="74"/>
      <c r="ERA2" s="74"/>
      <c r="ERB2" s="74"/>
      <c r="ERC2" s="74"/>
      <c r="ERD2" s="74"/>
      <c r="ERE2" s="74"/>
      <c r="ERF2" s="74"/>
      <c r="ERG2" s="74"/>
      <c r="ERH2" s="74"/>
      <c r="ERI2" s="74"/>
      <c r="ERJ2" s="74"/>
      <c r="ERK2" s="74"/>
      <c r="ERL2" s="74"/>
      <c r="ERM2" s="74"/>
      <c r="ERN2" s="74"/>
      <c r="ERO2" s="74"/>
      <c r="ERP2" s="74"/>
      <c r="ERQ2" s="74"/>
      <c r="ERR2" s="74"/>
      <c r="ERS2" s="74"/>
      <c r="ERT2" s="74"/>
      <c r="ERU2" s="74"/>
      <c r="ERV2" s="74"/>
      <c r="ERW2" s="74"/>
      <c r="ERX2" s="74"/>
      <c r="ERY2" s="74"/>
      <c r="ERZ2" s="74"/>
      <c r="ESA2" s="74"/>
      <c r="ESB2" s="74"/>
      <c r="ESC2" s="74"/>
      <c r="ESD2" s="74"/>
      <c r="ESE2" s="74"/>
      <c r="ESF2" s="74"/>
      <c r="ESG2" s="74"/>
      <c r="ESH2" s="74"/>
      <c r="ESI2" s="74"/>
      <c r="ESJ2" s="74"/>
      <c r="ESK2" s="74"/>
      <c r="ESL2" s="74"/>
      <c r="ESM2" s="74"/>
      <c r="ESN2" s="74"/>
      <c r="ESO2" s="74"/>
      <c r="ESP2" s="74"/>
      <c r="ESQ2" s="74"/>
      <c r="ESR2" s="74"/>
      <c r="ESS2" s="74"/>
      <c r="EST2" s="74"/>
      <c r="ESU2" s="74"/>
      <c r="ESV2" s="74"/>
      <c r="ESW2" s="74"/>
      <c r="ESX2" s="74"/>
      <c r="ESY2" s="74"/>
      <c r="ESZ2" s="74"/>
      <c r="ETA2" s="74"/>
      <c r="ETB2" s="74"/>
      <c r="ETC2" s="74"/>
      <c r="ETD2" s="74"/>
      <c r="ETE2" s="74"/>
      <c r="ETF2" s="74"/>
      <c r="ETG2" s="74"/>
      <c r="ETH2" s="74"/>
      <c r="ETI2" s="74"/>
      <c r="ETJ2" s="74"/>
      <c r="ETK2" s="74"/>
      <c r="ETL2" s="74"/>
      <c r="ETM2" s="74"/>
      <c r="ETN2" s="74"/>
      <c r="ETO2" s="74"/>
      <c r="ETP2" s="74"/>
      <c r="ETQ2" s="74"/>
      <c r="ETR2" s="74"/>
      <c r="ETS2" s="74"/>
      <c r="ETT2" s="74"/>
      <c r="ETU2" s="74"/>
      <c r="ETV2" s="74"/>
      <c r="ETW2" s="74"/>
      <c r="ETX2" s="74"/>
      <c r="ETY2" s="74"/>
      <c r="ETZ2" s="74"/>
      <c r="EUA2" s="74"/>
      <c r="EUB2" s="74"/>
      <c r="EUC2" s="74"/>
      <c r="EUD2" s="74"/>
      <c r="EUE2" s="74"/>
      <c r="EUF2" s="74"/>
      <c r="EUG2" s="74"/>
      <c r="EUH2" s="74"/>
      <c r="EUI2" s="74"/>
      <c r="EUJ2" s="74"/>
      <c r="EUK2" s="74"/>
      <c r="EUL2" s="74"/>
      <c r="EUM2" s="74"/>
      <c r="EUN2" s="74"/>
      <c r="EUO2" s="74"/>
      <c r="EUP2" s="74"/>
      <c r="EUQ2" s="74"/>
      <c r="EUR2" s="74"/>
      <c r="EUS2" s="74"/>
      <c r="EUT2" s="74"/>
      <c r="EUU2" s="74"/>
      <c r="EUV2" s="74"/>
      <c r="EUW2" s="74"/>
      <c r="EUX2" s="74"/>
      <c r="EUY2" s="74"/>
      <c r="EUZ2" s="74"/>
      <c r="EVA2" s="74"/>
      <c r="EVB2" s="74"/>
      <c r="EVC2" s="74"/>
      <c r="EVD2" s="74"/>
      <c r="EVE2" s="74"/>
      <c r="EVF2" s="74"/>
      <c r="EVG2" s="74"/>
      <c r="EVH2" s="74"/>
      <c r="EVI2" s="74"/>
      <c r="EVJ2" s="74"/>
      <c r="EVK2" s="74"/>
      <c r="EVL2" s="74"/>
      <c r="EVM2" s="74"/>
      <c r="EVN2" s="74"/>
      <c r="EVO2" s="74"/>
      <c r="EVP2" s="74"/>
      <c r="EVQ2" s="74"/>
      <c r="EVR2" s="74"/>
      <c r="EVS2" s="74"/>
      <c r="EVT2" s="74"/>
      <c r="EVU2" s="74"/>
      <c r="EVV2" s="74"/>
      <c r="EVW2" s="74"/>
      <c r="EVX2" s="74"/>
      <c r="EVY2" s="74"/>
      <c r="EVZ2" s="74"/>
      <c r="EWA2" s="74"/>
      <c r="EWB2" s="74"/>
      <c r="EWC2" s="74"/>
      <c r="EWD2" s="74"/>
      <c r="EWE2" s="74"/>
      <c r="EWF2" s="74"/>
      <c r="EWG2" s="74"/>
      <c r="EWH2" s="74"/>
      <c r="EWI2" s="74"/>
      <c r="EWJ2" s="74"/>
      <c r="EWK2" s="74"/>
      <c r="EWL2" s="74"/>
      <c r="EWM2" s="74"/>
      <c r="EWN2" s="74"/>
      <c r="EWO2" s="74"/>
      <c r="EWP2" s="74"/>
      <c r="EWQ2" s="74"/>
      <c r="EWR2" s="74"/>
      <c r="EWS2" s="74"/>
      <c r="EWT2" s="74"/>
      <c r="EWU2" s="74"/>
      <c r="EWV2" s="74"/>
      <c r="EWW2" s="74"/>
      <c r="EWX2" s="74"/>
      <c r="EWY2" s="74"/>
      <c r="EWZ2" s="74"/>
      <c r="EXA2" s="74"/>
      <c r="EXB2" s="74"/>
      <c r="EXC2" s="74"/>
      <c r="EXD2" s="74"/>
      <c r="EXE2" s="74"/>
      <c r="EXF2" s="74"/>
      <c r="EXG2" s="74"/>
      <c r="EXH2" s="74"/>
      <c r="EXI2" s="74"/>
      <c r="EXJ2" s="74"/>
      <c r="EXK2" s="74"/>
      <c r="EXL2" s="74"/>
      <c r="EXM2" s="74"/>
      <c r="EXN2" s="74"/>
      <c r="EXO2" s="74"/>
      <c r="EXP2" s="74"/>
      <c r="EXQ2" s="74"/>
      <c r="EXR2" s="74"/>
      <c r="EXS2" s="74"/>
      <c r="EXT2" s="74"/>
      <c r="EXU2" s="74"/>
      <c r="EXV2" s="74"/>
      <c r="EXW2" s="74"/>
      <c r="EXX2" s="74"/>
      <c r="EXY2" s="74"/>
      <c r="EXZ2" s="74"/>
      <c r="EYA2" s="74"/>
      <c r="EYB2" s="74"/>
      <c r="EYC2" s="74"/>
      <c r="EYD2" s="74"/>
      <c r="EYE2" s="74"/>
      <c r="EYF2" s="74"/>
      <c r="EYG2" s="74"/>
      <c r="EYH2" s="74"/>
      <c r="EYI2" s="74"/>
      <c r="EYJ2" s="74"/>
      <c r="EYK2" s="74"/>
      <c r="EYL2" s="74"/>
      <c r="EYM2" s="74"/>
      <c r="EYN2" s="74"/>
      <c r="EYO2" s="74"/>
      <c r="EYP2" s="74"/>
      <c r="EYQ2" s="74"/>
      <c r="EYR2" s="74"/>
      <c r="EYS2" s="74"/>
      <c r="EYT2" s="74"/>
      <c r="EYU2" s="74"/>
      <c r="EYV2" s="74"/>
      <c r="EYW2" s="74"/>
      <c r="EYX2" s="74"/>
      <c r="EYY2" s="74"/>
      <c r="EYZ2" s="74"/>
      <c r="EZA2" s="74"/>
      <c r="EZB2" s="74"/>
      <c r="EZC2" s="74"/>
      <c r="EZD2" s="74"/>
      <c r="EZE2" s="74"/>
      <c r="EZF2" s="74"/>
      <c r="EZG2" s="74"/>
      <c r="EZH2" s="74"/>
      <c r="EZI2" s="74"/>
      <c r="EZJ2" s="74"/>
      <c r="EZK2" s="74"/>
      <c r="EZL2" s="74"/>
      <c r="EZM2" s="74"/>
      <c r="EZN2" s="74"/>
      <c r="EZO2" s="74"/>
      <c r="EZP2" s="74"/>
      <c r="EZQ2" s="74"/>
      <c r="EZR2" s="74"/>
      <c r="EZS2" s="74"/>
      <c r="EZT2" s="74"/>
      <c r="EZU2" s="74"/>
      <c r="EZV2" s="74"/>
      <c r="EZW2" s="74"/>
      <c r="EZX2" s="74"/>
      <c r="EZY2" s="74"/>
      <c r="EZZ2" s="74"/>
      <c r="FAA2" s="74"/>
      <c r="FAB2" s="74"/>
      <c r="FAC2" s="74"/>
      <c r="FAD2" s="74"/>
      <c r="FAE2" s="74"/>
      <c r="FAF2" s="74"/>
      <c r="FAG2" s="74"/>
      <c r="FAH2" s="74"/>
      <c r="FAI2" s="74"/>
      <c r="FAJ2" s="74"/>
      <c r="FAK2" s="74"/>
      <c r="FAL2" s="74"/>
      <c r="FAM2" s="74"/>
      <c r="FAN2" s="74"/>
      <c r="FAO2" s="74"/>
      <c r="FAP2" s="74"/>
      <c r="FAQ2" s="74"/>
      <c r="FAR2" s="74"/>
      <c r="FAS2" s="74"/>
      <c r="FAT2" s="74"/>
      <c r="FAU2" s="74"/>
      <c r="FAV2" s="74"/>
      <c r="FAW2" s="74"/>
      <c r="FAX2" s="74"/>
      <c r="FAY2" s="74"/>
      <c r="FAZ2" s="74"/>
      <c r="FBA2" s="74"/>
      <c r="FBB2" s="74"/>
      <c r="FBC2" s="74"/>
      <c r="FBD2" s="74"/>
      <c r="FBE2" s="74"/>
      <c r="FBF2" s="74"/>
      <c r="FBG2" s="74"/>
      <c r="FBH2" s="74"/>
      <c r="FBI2" s="74"/>
      <c r="FBJ2" s="74"/>
      <c r="FBK2" s="74"/>
      <c r="FBL2" s="74"/>
      <c r="FBM2" s="74"/>
      <c r="FBN2" s="74"/>
      <c r="FBO2" s="74"/>
      <c r="FBP2" s="74"/>
      <c r="FBQ2" s="74"/>
      <c r="FBR2" s="74"/>
      <c r="FBS2" s="74"/>
      <c r="FBT2" s="74"/>
      <c r="FBU2" s="74"/>
      <c r="FBV2" s="74"/>
      <c r="FBW2" s="74"/>
      <c r="FBX2" s="74"/>
      <c r="FBY2" s="74"/>
      <c r="FBZ2" s="74"/>
      <c r="FCA2" s="74"/>
      <c r="FCB2" s="74"/>
      <c r="FCC2" s="74"/>
      <c r="FCD2" s="74"/>
      <c r="FCE2" s="74"/>
      <c r="FCF2" s="74"/>
      <c r="FCG2" s="74"/>
      <c r="FCH2" s="74"/>
      <c r="FCI2" s="74"/>
      <c r="FCJ2" s="74"/>
      <c r="FCK2" s="74"/>
      <c r="FCL2" s="74"/>
      <c r="FCM2" s="74"/>
      <c r="FCN2" s="74"/>
      <c r="FCO2" s="74"/>
      <c r="FCP2" s="74"/>
      <c r="FCQ2" s="74"/>
      <c r="FCR2" s="74"/>
      <c r="FCS2" s="74"/>
      <c r="FCT2" s="74"/>
      <c r="FCU2" s="74"/>
      <c r="FCV2" s="74"/>
      <c r="FCW2" s="74"/>
      <c r="FCX2" s="74"/>
      <c r="FCY2" s="74"/>
      <c r="FCZ2" s="74"/>
      <c r="FDA2" s="74"/>
      <c r="FDB2" s="74"/>
      <c r="FDC2" s="74"/>
      <c r="FDD2" s="74"/>
      <c r="FDE2" s="74"/>
      <c r="FDF2" s="74"/>
      <c r="FDG2" s="74"/>
      <c r="FDH2" s="74"/>
      <c r="FDI2" s="74"/>
      <c r="FDJ2" s="74"/>
      <c r="FDK2" s="74"/>
      <c r="FDL2" s="74"/>
      <c r="FDM2" s="74"/>
      <c r="FDN2" s="74"/>
      <c r="FDO2" s="74"/>
      <c r="FDP2" s="74"/>
      <c r="FDQ2" s="74"/>
      <c r="FDR2" s="74"/>
      <c r="FDS2" s="74"/>
      <c r="FDT2" s="74"/>
      <c r="FDU2" s="74"/>
      <c r="FDV2" s="74"/>
      <c r="FDW2" s="74"/>
      <c r="FDX2" s="74"/>
      <c r="FDY2" s="74"/>
      <c r="FDZ2" s="74"/>
      <c r="FEA2" s="74"/>
      <c r="FEB2" s="74"/>
      <c r="FEC2" s="74"/>
      <c r="FED2" s="74"/>
      <c r="FEE2" s="74"/>
      <c r="FEF2" s="74"/>
      <c r="FEG2" s="74"/>
      <c r="FEH2" s="74"/>
      <c r="FEI2" s="74"/>
      <c r="FEJ2" s="74"/>
      <c r="FEK2" s="74"/>
      <c r="FEL2" s="74"/>
      <c r="FEM2" s="74"/>
      <c r="FEN2" s="74"/>
      <c r="FEO2" s="74"/>
      <c r="FEP2" s="74"/>
      <c r="FEQ2" s="74"/>
      <c r="FER2" s="74"/>
      <c r="FES2" s="74"/>
      <c r="FET2" s="74"/>
      <c r="FEU2" s="74"/>
      <c r="FEV2" s="74"/>
      <c r="FEW2" s="74"/>
      <c r="FEX2" s="74"/>
      <c r="FEY2" s="74"/>
      <c r="FEZ2" s="74"/>
      <c r="FFA2" s="74"/>
      <c r="FFB2" s="74"/>
      <c r="FFC2" s="74"/>
      <c r="FFD2" s="74"/>
      <c r="FFE2" s="74"/>
      <c r="FFF2" s="74"/>
      <c r="FFG2" s="74"/>
      <c r="FFH2" s="74"/>
      <c r="FFI2" s="74"/>
      <c r="FFJ2" s="74"/>
      <c r="FFK2" s="74"/>
      <c r="FFL2" s="74"/>
      <c r="FFM2" s="74"/>
      <c r="FFN2" s="74"/>
      <c r="FFO2" s="74"/>
      <c r="FFP2" s="74"/>
      <c r="FFQ2" s="74"/>
      <c r="FFR2" s="74"/>
      <c r="FFS2" s="74"/>
      <c r="FFT2" s="74"/>
      <c r="FFU2" s="74"/>
      <c r="FFV2" s="74"/>
      <c r="FFW2" s="74"/>
      <c r="FFX2" s="74"/>
      <c r="FFY2" s="74"/>
      <c r="FFZ2" s="74"/>
      <c r="FGA2" s="74"/>
      <c r="FGB2" s="74"/>
      <c r="FGC2" s="74"/>
      <c r="FGD2" s="74"/>
      <c r="FGE2" s="74"/>
      <c r="FGF2" s="74"/>
      <c r="FGG2" s="74"/>
      <c r="FGH2" s="74"/>
      <c r="FGI2" s="74"/>
      <c r="FGJ2" s="74"/>
      <c r="FGK2" s="74"/>
      <c r="FGL2" s="74"/>
      <c r="FGM2" s="74"/>
      <c r="FGN2" s="74"/>
      <c r="FGO2" s="74"/>
      <c r="FGP2" s="74"/>
      <c r="FGQ2" s="74"/>
      <c r="FGR2" s="74"/>
      <c r="FGS2" s="74"/>
      <c r="FGT2" s="74"/>
      <c r="FGU2" s="74"/>
      <c r="FGV2" s="74"/>
      <c r="FGW2" s="74"/>
      <c r="FGX2" s="74"/>
      <c r="FGY2" s="74"/>
      <c r="FGZ2" s="74"/>
      <c r="FHA2" s="74"/>
      <c r="FHB2" s="74"/>
      <c r="FHC2" s="74"/>
      <c r="FHD2" s="74"/>
      <c r="FHE2" s="74"/>
      <c r="FHF2" s="74"/>
      <c r="FHG2" s="74"/>
      <c r="FHH2" s="74"/>
      <c r="FHI2" s="74"/>
      <c r="FHJ2" s="74"/>
      <c r="FHK2" s="74"/>
      <c r="FHL2" s="74"/>
      <c r="FHM2" s="74"/>
      <c r="FHN2" s="74"/>
      <c r="FHO2" s="74"/>
      <c r="FHP2" s="74"/>
      <c r="FHQ2" s="74"/>
      <c r="FHR2" s="74"/>
      <c r="FHS2" s="74"/>
      <c r="FHT2" s="74"/>
      <c r="FHU2" s="74"/>
      <c r="FHV2" s="74"/>
      <c r="FHW2" s="74"/>
      <c r="FHX2" s="74"/>
      <c r="FHY2" s="74"/>
      <c r="FHZ2" s="74"/>
      <c r="FIA2" s="74"/>
      <c r="FIB2" s="74"/>
      <c r="FIC2" s="74"/>
      <c r="FID2" s="74"/>
      <c r="FIE2" s="74"/>
      <c r="FIF2" s="74"/>
      <c r="FIG2" s="74"/>
      <c r="FIH2" s="74"/>
      <c r="FII2" s="74"/>
      <c r="FIJ2" s="74"/>
      <c r="FIK2" s="74"/>
      <c r="FIL2" s="74"/>
      <c r="FIM2" s="74"/>
      <c r="FIN2" s="74"/>
      <c r="FIO2" s="74"/>
      <c r="FIP2" s="74"/>
      <c r="FIQ2" s="74"/>
      <c r="FIR2" s="74"/>
      <c r="FIS2" s="74"/>
      <c r="FIT2" s="74"/>
      <c r="FIU2" s="74"/>
      <c r="FIV2" s="74"/>
      <c r="FIW2" s="74"/>
      <c r="FIX2" s="74"/>
      <c r="FIY2" s="74"/>
      <c r="FIZ2" s="74"/>
      <c r="FJA2" s="74"/>
      <c r="FJB2" s="74"/>
      <c r="FJC2" s="74"/>
      <c r="FJD2" s="74"/>
      <c r="FJE2" s="74"/>
      <c r="FJF2" s="74"/>
      <c r="FJG2" s="74"/>
      <c r="FJH2" s="74"/>
      <c r="FJI2" s="74"/>
      <c r="FJJ2" s="74"/>
      <c r="FJK2" s="74"/>
      <c r="FJL2" s="74"/>
      <c r="FJM2" s="74"/>
      <c r="FJN2" s="74"/>
      <c r="FJO2" s="74"/>
      <c r="FJP2" s="74"/>
      <c r="FJQ2" s="74"/>
      <c r="FJR2" s="74"/>
      <c r="FJS2" s="74"/>
      <c r="FJT2" s="74"/>
      <c r="FJU2" s="74"/>
      <c r="FJV2" s="74"/>
      <c r="FJW2" s="74"/>
      <c r="FJX2" s="74"/>
      <c r="FJY2" s="74"/>
      <c r="FJZ2" s="74"/>
      <c r="FKA2" s="74"/>
      <c r="FKB2" s="74"/>
      <c r="FKC2" s="74"/>
      <c r="FKD2" s="74"/>
      <c r="FKE2" s="74"/>
      <c r="FKF2" s="74"/>
      <c r="FKG2" s="74"/>
      <c r="FKH2" s="74"/>
      <c r="FKI2" s="74"/>
      <c r="FKJ2" s="74"/>
      <c r="FKK2" s="74"/>
      <c r="FKL2" s="74"/>
      <c r="FKM2" s="74"/>
      <c r="FKN2" s="74"/>
      <c r="FKO2" s="74"/>
      <c r="FKP2" s="74"/>
      <c r="FKQ2" s="74"/>
      <c r="FKR2" s="74"/>
      <c r="FKS2" s="74"/>
      <c r="FKT2" s="74"/>
      <c r="FKU2" s="74"/>
      <c r="FKV2" s="74"/>
      <c r="FKW2" s="74"/>
      <c r="FKX2" s="74"/>
      <c r="FKY2" s="74"/>
      <c r="FKZ2" s="74"/>
      <c r="FLA2" s="74"/>
      <c r="FLB2" s="74"/>
      <c r="FLC2" s="74"/>
      <c r="FLD2" s="74"/>
      <c r="FLE2" s="74"/>
      <c r="FLF2" s="74"/>
      <c r="FLG2" s="74"/>
      <c r="FLH2" s="74"/>
      <c r="FLI2" s="74"/>
      <c r="FLJ2" s="74"/>
      <c r="FLK2" s="74"/>
      <c r="FLL2" s="74"/>
      <c r="FLM2" s="74"/>
      <c r="FLN2" s="74"/>
      <c r="FLO2" s="74"/>
      <c r="FLP2" s="74"/>
      <c r="FLQ2" s="74"/>
      <c r="FLR2" s="74"/>
      <c r="FLS2" s="74"/>
      <c r="FLT2" s="74"/>
      <c r="FLU2" s="74"/>
      <c r="FLV2" s="74"/>
      <c r="FLW2" s="74"/>
      <c r="FLX2" s="74"/>
      <c r="FLY2" s="74"/>
      <c r="FLZ2" s="74"/>
      <c r="FMA2" s="74"/>
      <c r="FMB2" s="74"/>
      <c r="FMC2" s="74"/>
      <c r="FMD2" s="74"/>
      <c r="FME2" s="74"/>
      <c r="FMF2" s="74"/>
      <c r="FMG2" s="74"/>
      <c r="FMH2" s="74"/>
      <c r="FMI2" s="74"/>
      <c r="FMJ2" s="74"/>
      <c r="FMK2" s="74"/>
      <c r="FML2" s="74"/>
      <c r="FMM2" s="74"/>
      <c r="FMN2" s="74"/>
      <c r="FMO2" s="74"/>
      <c r="FMP2" s="74"/>
      <c r="FMQ2" s="74"/>
      <c r="FMR2" s="74"/>
      <c r="FMS2" s="74"/>
      <c r="FMT2" s="74"/>
      <c r="FMU2" s="74"/>
      <c r="FMV2" s="74"/>
      <c r="FMW2" s="74"/>
      <c r="FMX2" s="74"/>
      <c r="FMY2" s="74"/>
      <c r="FMZ2" s="74"/>
      <c r="FNA2" s="74"/>
      <c r="FNB2" s="74"/>
      <c r="FNC2" s="74"/>
      <c r="FND2" s="74"/>
      <c r="FNE2" s="74"/>
      <c r="FNF2" s="74"/>
      <c r="FNG2" s="74"/>
      <c r="FNH2" s="74"/>
      <c r="FNI2" s="74"/>
      <c r="FNJ2" s="74"/>
      <c r="FNK2" s="74"/>
      <c r="FNL2" s="74"/>
      <c r="FNM2" s="74"/>
      <c r="FNN2" s="74"/>
      <c r="FNO2" s="74"/>
      <c r="FNP2" s="74"/>
      <c r="FNQ2" s="74"/>
      <c r="FNR2" s="74"/>
      <c r="FNS2" s="74"/>
      <c r="FNT2" s="74"/>
      <c r="FNU2" s="74"/>
      <c r="FNV2" s="74"/>
      <c r="FNW2" s="74"/>
      <c r="FNX2" s="74"/>
      <c r="FNY2" s="74"/>
      <c r="FNZ2" s="74"/>
      <c r="FOA2" s="74"/>
      <c r="FOB2" s="74"/>
      <c r="FOC2" s="74"/>
      <c r="FOD2" s="74"/>
      <c r="FOE2" s="74"/>
      <c r="FOF2" s="74"/>
      <c r="FOG2" s="74"/>
      <c r="FOH2" s="74"/>
      <c r="FOI2" s="74"/>
      <c r="FOJ2" s="74"/>
      <c r="FOK2" s="74"/>
      <c r="FOL2" s="74"/>
      <c r="FOM2" s="74"/>
      <c r="FON2" s="74"/>
      <c r="FOO2" s="74"/>
      <c r="FOP2" s="74"/>
      <c r="FOQ2" s="74"/>
      <c r="FOR2" s="74"/>
      <c r="FOS2" s="74"/>
      <c r="FOT2" s="74"/>
      <c r="FOU2" s="74"/>
      <c r="FOV2" s="74"/>
      <c r="FOW2" s="74"/>
      <c r="FOX2" s="74"/>
      <c r="FOY2" s="74"/>
      <c r="FOZ2" s="74"/>
      <c r="FPA2" s="74"/>
      <c r="FPB2" s="74"/>
      <c r="FPC2" s="74"/>
      <c r="FPD2" s="74"/>
      <c r="FPE2" s="74"/>
      <c r="FPF2" s="74"/>
      <c r="FPG2" s="74"/>
      <c r="FPH2" s="74"/>
      <c r="FPI2" s="74"/>
      <c r="FPJ2" s="74"/>
      <c r="FPK2" s="74"/>
      <c r="FPL2" s="74"/>
      <c r="FPM2" s="74"/>
      <c r="FPN2" s="74"/>
      <c r="FPO2" s="74"/>
      <c r="FPP2" s="74"/>
      <c r="FPQ2" s="74"/>
      <c r="FPR2" s="74"/>
      <c r="FPS2" s="74"/>
      <c r="FPT2" s="74"/>
      <c r="FPU2" s="74"/>
      <c r="FPV2" s="74"/>
      <c r="FPW2" s="74"/>
      <c r="FPX2" s="74"/>
      <c r="FPY2" s="74"/>
      <c r="FPZ2" s="74"/>
      <c r="FQA2" s="74"/>
      <c r="FQB2" s="74"/>
      <c r="FQC2" s="74"/>
      <c r="FQD2" s="74"/>
      <c r="FQE2" s="74"/>
      <c r="FQF2" s="74"/>
      <c r="FQG2" s="74"/>
      <c r="FQH2" s="74"/>
      <c r="FQI2" s="74"/>
      <c r="FQJ2" s="74"/>
      <c r="FQK2" s="74"/>
      <c r="FQL2" s="74"/>
      <c r="FQM2" s="74"/>
      <c r="FQN2" s="74"/>
      <c r="FQO2" s="74"/>
      <c r="FQP2" s="74"/>
      <c r="FQQ2" s="74"/>
      <c r="FQR2" s="74"/>
      <c r="FQS2" s="74"/>
      <c r="FQT2" s="74"/>
      <c r="FQU2" s="74"/>
      <c r="FQV2" s="74"/>
      <c r="FQW2" s="74"/>
      <c r="FQX2" s="74"/>
      <c r="FQY2" s="74"/>
      <c r="FQZ2" s="74"/>
      <c r="FRA2" s="74"/>
      <c r="FRB2" s="74"/>
      <c r="FRC2" s="74"/>
      <c r="FRD2" s="74"/>
      <c r="FRE2" s="74"/>
      <c r="FRF2" s="74"/>
      <c r="FRG2" s="74"/>
      <c r="FRH2" s="74"/>
      <c r="FRI2" s="74"/>
      <c r="FRJ2" s="74"/>
      <c r="FRK2" s="74"/>
      <c r="FRL2" s="74"/>
      <c r="FRM2" s="74"/>
      <c r="FRN2" s="74"/>
      <c r="FRO2" s="74"/>
      <c r="FRP2" s="74"/>
      <c r="FRQ2" s="74"/>
      <c r="FRR2" s="74"/>
      <c r="FRS2" s="74"/>
      <c r="FRT2" s="74"/>
      <c r="FRU2" s="74"/>
      <c r="FRV2" s="74"/>
      <c r="FRW2" s="74"/>
      <c r="FRX2" s="74"/>
      <c r="FRY2" s="74"/>
      <c r="FRZ2" s="74"/>
      <c r="FSA2" s="74"/>
      <c r="FSB2" s="74"/>
      <c r="FSC2" s="74"/>
      <c r="FSD2" s="74"/>
      <c r="FSE2" s="74"/>
      <c r="FSF2" s="74"/>
      <c r="FSG2" s="74"/>
      <c r="FSH2" s="74"/>
      <c r="FSI2" s="74"/>
      <c r="FSJ2" s="74"/>
      <c r="FSK2" s="74"/>
      <c r="FSL2" s="74"/>
      <c r="FSM2" s="74"/>
      <c r="FSN2" s="74"/>
      <c r="FSO2" s="74"/>
      <c r="FSP2" s="74"/>
      <c r="FSQ2" s="74"/>
      <c r="FSR2" s="74"/>
      <c r="FSS2" s="74"/>
      <c r="FST2" s="74"/>
      <c r="FSU2" s="74"/>
      <c r="FSV2" s="74"/>
      <c r="FSW2" s="74"/>
      <c r="FSX2" s="74"/>
      <c r="FSY2" s="74"/>
      <c r="FSZ2" s="74"/>
      <c r="FTA2" s="74"/>
      <c r="FTB2" s="74"/>
      <c r="FTC2" s="74"/>
      <c r="FTD2" s="74"/>
      <c r="FTE2" s="74"/>
      <c r="FTF2" s="74"/>
      <c r="FTG2" s="74"/>
      <c r="FTH2" s="74"/>
      <c r="FTI2" s="74"/>
      <c r="FTJ2" s="74"/>
      <c r="FTK2" s="74"/>
      <c r="FTL2" s="74"/>
      <c r="FTM2" s="74"/>
      <c r="FTN2" s="74"/>
      <c r="FTO2" s="74"/>
      <c r="FTP2" s="74"/>
      <c r="FTQ2" s="74"/>
      <c r="FTR2" s="74"/>
      <c r="FTS2" s="74"/>
      <c r="FTT2" s="74"/>
      <c r="FTU2" s="74"/>
      <c r="FTV2" s="74"/>
      <c r="FTW2" s="74"/>
      <c r="FTX2" s="74"/>
      <c r="FTY2" s="74"/>
      <c r="FTZ2" s="74"/>
      <c r="FUA2" s="74"/>
      <c r="FUB2" s="74"/>
      <c r="FUC2" s="74"/>
      <c r="FUD2" s="74"/>
      <c r="FUE2" s="74"/>
      <c r="FUF2" s="74"/>
      <c r="FUG2" s="74"/>
      <c r="FUH2" s="74"/>
      <c r="FUI2" s="74"/>
      <c r="FUJ2" s="74"/>
      <c r="FUK2" s="74"/>
      <c r="FUL2" s="74"/>
      <c r="FUM2" s="74"/>
      <c r="FUN2" s="74"/>
      <c r="FUO2" s="74"/>
      <c r="FUP2" s="74"/>
      <c r="FUQ2" s="74"/>
      <c r="FUR2" s="74"/>
      <c r="FUS2" s="74"/>
      <c r="FUT2" s="74"/>
      <c r="FUU2" s="74"/>
      <c r="FUV2" s="74"/>
      <c r="FUW2" s="74"/>
      <c r="FUX2" s="74"/>
      <c r="FUY2" s="74"/>
      <c r="FUZ2" s="74"/>
      <c r="FVA2" s="74"/>
      <c r="FVB2" s="74"/>
      <c r="FVC2" s="74"/>
      <c r="FVD2" s="74"/>
      <c r="FVE2" s="74"/>
      <c r="FVF2" s="74"/>
      <c r="FVG2" s="74"/>
      <c r="FVH2" s="74"/>
      <c r="FVI2" s="74"/>
      <c r="FVJ2" s="74"/>
      <c r="FVK2" s="74"/>
      <c r="FVL2" s="74"/>
      <c r="FVM2" s="74"/>
      <c r="FVN2" s="74"/>
      <c r="FVO2" s="74"/>
      <c r="FVP2" s="74"/>
      <c r="FVQ2" s="74"/>
      <c r="FVR2" s="74"/>
      <c r="FVS2" s="74"/>
      <c r="FVT2" s="74"/>
      <c r="FVU2" s="74"/>
      <c r="FVV2" s="74"/>
      <c r="FVW2" s="74"/>
      <c r="FVX2" s="74"/>
      <c r="FVY2" s="74"/>
      <c r="FVZ2" s="74"/>
      <c r="FWA2" s="74"/>
      <c r="FWB2" s="74"/>
      <c r="FWC2" s="74"/>
      <c r="FWD2" s="74"/>
      <c r="FWE2" s="74"/>
      <c r="FWF2" s="74"/>
      <c r="FWG2" s="74"/>
      <c r="FWH2" s="74"/>
      <c r="FWI2" s="74"/>
      <c r="FWJ2" s="74"/>
      <c r="FWK2" s="74"/>
      <c r="FWL2" s="74"/>
      <c r="FWM2" s="74"/>
      <c r="FWN2" s="74"/>
      <c r="FWO2" s="74"/>
      <c r="FWP2" s="74"/>
      <c r="FWQ2" s="74"/>
      <c r="FWR2" s="74"/>
      <c r="FWS2" s="74"/>
      <c r="FWT2" s="74"/>
      <c r="FWU2" s="74"/>
      <c r="FWV2" s="74"/>
      <c r="FWW2" s="74"/>
      <c r="FWX2" s="74"/>
      <c r="FWY2" s="74"/>
      <c r="FWZ2" s="74"/>
      <c r="FXA2" s="74"/>
      <c r="FXB2" s="74"/>
      <c r="FXC2" s="74"/>
      <c r="FXD2" s="74"/>
      <c r="FXE2" s="74"/>
      <c r="FXF2" s="74"/>
      <c r="FXG2" s="74"/>
      <c r="FXH2" s="74"/>
      <c r="FXI2" s="74"/>
      <c r="FXJ2" s="74"/>
      <c r="FXK2" s="74"/>
      <c r="FXL2" s="74"/>
      <c r="FXM2" s="74"/>
      <c r="FXN2" s="74"/>
      <c r="FXO2" s="74"/>
      <c r="FXP2" s="74"/>
      <c r="FXQ2" s="74"/>
      <c r="FXR2" s="74"/>
      <c r="FXS2" s="74"/>
      <c r="FXT2" s="74"/>
      <c r="FXU2" s="74"/>
      <c r="FXV2" s="74"/>
      <c r="FXW2" s="74"/>
      <c r="FXX2" s="74"/>
      <c r="FXY2" s="74"/>
      <c r="FXZ2" s="74"/>
      <c r="FYA2" s="74"/>
      <c r="FYB2" s="74"/>
      <c r="FYC2" s="74"/>
      <c r="FYD2" s="74"/>
      <c r="FYE2" s="74"/>
      <c r="FYF2" s="74"/>
      <c r="FYG2" s="74"/>
      <c r="FYH2" s="74"/>
      <c r="FYI2" s="74"/>
      <c r="FYJ2" s="74"/>
      <c r="FYK2" s="74"/>
      <c r="FYL2" s="74"/>
      <c r="FYM2" s="74"/>
      <c r="FYN2" s="74"/>
      <c r="FYO2" s="74"/>
      <c r="FYP2" s="74"/>
      <c r="FYQ2" s="74"/>
      <c r="FYR2" s="74"/>
      <c r="FYS2" s="74"/>
      <c r="FYT2" s="74"/>
      <c r="FYU2" s="74"/>
      <c r="FYV2" s="74"/>
      <c r="FYW2" s="74"/>
      <c r="FYX2" s="74"/>
      <c r="FYY2" s="74"/>
      <c r="FYZ2" s="74"/>
      <c r="FZA2" s="74"/>
      <c r="FZB2" s="74"/>
      <c r="FZC2" s="74"/>
      <c r="FZD2" s="74"/>
      <c r="FZE2" s="74"/>
      <c r="FZF2" s="74"/>
      <c r="FZG2" s="74"/>
      <c r="FZH2" s="74"/>
      <c r="FZI2" s="74"/>
      <c r="FZJ2" s="74"/>
      <c r="FZK2" s="74"/>
      <c r="FZL2" s="74"/>
      <c r="FZM2" s="74"/>
      <c r="FZN2" s="74"/>
      <c r="FZO2" s="74"/>
      <c r="FZP2" s="74"/>
      <c r="FZQ2" s="74"/>
      <c r="FZR2" s="74"/>
      <c r="FZS2" s="74"/>
      <c r="FZT2" s="74"/>
      <c r="FZU2" s="74"/>
      <c r="FZV2" s="74"/>
      <c r="FZW2" s="74"/>
      <c r="FZX2" s="74"/>
      <c r="FZY2" s="74"/>
      <c r="FZZ2" s="74"/>
      <c r="GAA2" s="74"/>
      <c r="GAB2" s="74"/>
      <c r="GAC2" s="74"/>
      <c r="GAD2" s="74"/>
      <c r="GAE2" s="74"/>
      <c r="GAF2" s="74"/>
      <c r="GAG2" s="74"/>
      <c r="GAH2" s="74"/>
      <c r="GAI2" s="74"/>
      <c r="GAJ2" s="74"/>
      <c r="GAK2" s="74"/>
      <c r="GAL2" s="74"/>
      <c r="GAM2" s="74"/>
      <c r="GAN2" s="74"/>
      <c r="GAO2" s="74"/>
      <c r="GAP2" s="74"/>
      <c r="GAQ2" s="74"/>
      <c r="GAR2" s="74"/>
      <c r="GAS2" s="74"/>
      <c r="GAT2" s="74"/>
      <c r="GAU2" s="74"/>
      <c r="GAV2" s="74"/>
      <c r="GAW2" s="74"/>
      <c r="GAX2" s="74"/>
      <c r="GAY2" s="74"/>
      <c r="GAZ2" s="74"/>
      <c r="GBA2" s="74"/>
      <c r="GBB2" s="74"/>
      <c r="GBC2" s="74"/>
      <c r="GBD2" s="74"/>
      <c r="GBE2" s="74"/>
      <c r="GBF2" s="74"/>
      <c r="GBG2" s="74"/>
      <c r="GBH2" s="74"/>
      <c r="GBI2" s="74"/>
      <c r="GBJ2" s="74"/>
      <c r="GBK2" s="74"/>
      <c r="GBL2" s="74"/>
      <c r="GBM2" s="74"/>
      <c r="GBN2" s="74"/>
      <c r="GBO2" s="74"/>
      <c r="GBP2" s="74"/>
      <c r="GBQ2" s="74"/>
      <c r="GBR2" s="74"/>
      <c r="GBS2" s="74"/>
      <c r="GBT2" s="74"/>
      <c r="GBU2" s="74"/>
      <c r="GBV2" s="74"/>
      <c r="GBW2" s="74"/>
      <c r="GBX2" s="74"/>
      <c r="GBY2" s="74"/>
      <c r="GBZ2" s="74"/>
      <c r="GCA2" s="74"/>
      <c r="GCB2" s="74"/>
      <c r="GCC2" s="74"/>
      <c r="GCD2" s="74"/>
      <c r="GCE2" s="74"/>
      <c r="GCF2" s="74"/>
      <c r="GCG2" s="74"/>
      <c r="GCH2" s="74"/>
      <c r="GCI2" s="74"/>
      <c r="GCJ2" s="74"/>
      <c r="GCK2" s="74"/>
      <c r="GCL2" s="74"/>
      <c r="GCM2" s="74"/>
      <c r="GCN2" s="74"/>
      <c r="GCO2" s="74"/>
      <c r="GCP2" s="74"/>
      <c r="GCQ2" s="74"/>
      <c r="GCR2" s="74"/>
      <c r="GCS2" s="74"/>
      <c r="GCT2" s="74"/>
      <c r="GCU2" s="74"/>
      <c r="GCV2" s="74"/>
      <c r="GCW2" s="74"/>
      <c r="GCX2" s="74"/>
      <c r="GCY2" s="74"/>
      <c r="GCZ2" s="74"/>
      <c r="GDA2" s="74"/>
      <c r="GDB2" s="74"/>
      <c r="GDC2" s="74"/>
      <c r="GDD2" s="74"/>
      <c r="GDE2" s="74"/>
      <c r="GDF2" s="74"/>
      <c r="GDG2" s="74"/>
      <c r="GDH2" s="74"/>
      <c r="GDI2" s="74"/>
      <c r="GDJ2" s="74"/>
      <c r="GDK2" s="74"/>
      <c r="GDL2" s="74"/>
      <c r="GDM2" s="74"/>
      <c r="GDN2" s="74"/>
      <c r="GDO2" s="74"/>
      <c r="GDP2" s="74"/>
      <c r="GDQ2" s="74"/>
      <c r="GDR2" s="74"/>
      <c r="GDS2" s="74"/>
      <c r="GDT2" s="74"/>
      <c r="GDU2" s="74"/>
      <c r="GDV2" s="74"/>
      <c r="GDW2" s="74"/>
      <c r="GDX2" s="74"/>
      <c r="GDY2" s="74"/>
      <c r="GDZ2" s="74"/>
      <c r="GEA2" s="74"/>
      <c r="GEB2" s="74"/>
      <c r="GEC2" s="74"/>
      <c r="GED2" s="74"/>
      <c r="GEE2" s="74"/>
      <c r="GEF2" s="74"/>
      <c r="GEG2" s="74"/>
      <c r="GEH2" s="74"/>
      <c r="GEI2" s="74"/>
      <c r="GEJ2" s="74"/>
      <c r="GEK2" s="74"/>
      <c r="GEL2" s="74"/>
      <c r="GEM2" s="74"/>
      <c r="GEN2" s="74"/>
      <c r="GEO2" s="74"/>
      <c r="GEP2" s="74"/>
      <c r="GEQ2" s="74"/>
      <c r="GER2" s="74"/>
      <c r="GES2" s="74"/>
      <c r="GET2" s="74"/>
      <c r="GEU2" s="74"/>
      <c r="GEV2" s="74"/>
      <c r="GEW2" s="74"/>
      <c r="GEX2" s="74"/>
      <c r="GEY2" s="74"/>
      <c r="GEZ2" s="74"/>
      <c r="GFA2" s="74"/>
      <c r="GFB2" s="74"/>
      <c r="GFC2" s="74"/>
      <c r="GFD2" s="74"/>
      <c r="GFE2" s="74"/>
      <c r="GFF2" s="74"/>
      <c r="GFG2" s="74"/>
      <c r="GFH2" s="74"/>
      <c r="GFI2" s="74"/>
      <c r="GFJ2" s="74"/>
      <c r="GFK2" s="74"/>
      <c r="GFL2" s="74"/>
      <c r="GFM2" s="74"/>
      <c r="GFN2" s="74"/>
      <c r="GFO2" s="74"/>
      <c r="GFP2" s="74"/>
      <c r="GFQ2" s="74"/>
      <c r="GFR2" s="74"/>
      <c r="GFS2" s="74"/>
      <c r="GFT2" s="74"/>
      <c r="GFU2" s="74"/>
      <c r="GFV2" s="74"/>
      <c r="GFW2" s="74"/>
      <c r="GFX2" s="74"/>
      <c r="GFY2" s="74"/>
      <c r="GFZ2" s="74"/>
      <c r="GGA2" s="74"/>
      <c r="GGB2" s="74"/>
      <c r="GGC2" s="74"/>
      <c r="GGD2" s="74"/>
      <c r="GGE2" s="74"/>
      <c r="GGF2" s="74"/>
      <c r="GGG2" s="74"/>
      <c r="GGH2" s="74"/>
      <c r="GGI2" s="74"/>
      <c r="GGJ2" s="74"/>
      <c r="GGK2" s="74"/>
      <c r="GGL2" s="74"/>
      <c r="GGM2" s="74"/>
      <c r="GGN2" s="74"/>
      <c r="GGO2" s="74"/>
      <c r="GGP2" s="74"/>
      <c r="GGQ2" s="74"/>
      <c r="GGR2" s="74"/>
      <c r="GGS2" s="74"/>
      <c r="GGT2" s="74"/>
      <c r="GGU2" s="74"/>
      <c r="GGV2" s="74"/>
      <c r="GGW2" s="74"/>
      <c r="GGX2" s="74"/>
      <c r="GGY2" s="74"/>
      <c r="GGZ2" s="74"/>
      <c r="GHA2" s="74"/>
      <c r="GHB2" s="74"/>
      <c r="GHC2" s="74"/>
      <c r="GHD2" s="74"/>
      <c r="GHE2" s="74"/>
      <c r="GHF2" s="74"/>
      <c r="GHG2" s="74"/>
      <c r="GHH2" s="74"/>
      <c r="GHI2" s="74"/>
      <c r="GHJ2" s="74"/>
      <c r="GHK2" s="74"/>
      <c r="GHL2" s="74"/>
      <c r="GHM2" s="74"/>
      <c r="GHN2" s="74"/>
      <c r="GHO2" s="74"/>
      <c r="GHP2" s="74"/>
      <c r="GHQ2" s="74"/>
      <c r="GHR2" s="74"/>
      <c r="GHS2" s="74"/>
      <c r="GHT2" s="74"/>
      <c r="GHU2" s="74"/>
      <c r="GHV2" s="74"/>
      <c r="GHW2" s="74"/>
      <c r="GHX2" s="74"/>
      <c r="GHY2" s="74"/>
      <c r="GHZ2" s="74"/>
      <c r="GIA2" s="74"/>
      <c r="GIB2" s="74"/>
      <c r="GIC2" s="74"/>
      <c r="GID2" s="74"/>
      <c r="GIE2" s="74"/>
      <c r="GIF2" s="74"/>
      <c r="GIG2" s="74"/>
      <c r="GIH2" s="74"/>
      <c r="GII2" s="74"/>
      <c r="GIJ2" s="74"/>
      <c r="GIK2" s="74"/>
      <c r="GIL2" s="74"/>
      <c r="GIM2" s="74"/>
      <c r="GIN2" s="74"/>
      <c r="GIO2" s="74"/>
      <c r="GIP2" s="74"/>
      <c r="GIQ2" s="74"/>
      <c r="GIR2" s="74"/>
      <c r="GIS2" s="74"/>
      <c r="GIT2" s="74"/>
      <c r="GIU2" s="74"/>
      <c r="GIV2" s="74"/>
      <c r="GIW2" s="74"/>
      <c r="GIX2" s="74"/>
      <c r="GIY2" s="74"/>
      <c r="GIZ2" s="74"/>
      <c r="GJA2" s="74"/>
      <c r="GJB2" s="74"/>
      <c r="GJC2" s="74"/>
      <c r="GJD2" s="74"/>
      <c r="GJE2" s="74"/>
      <c r="GJF2" s="74"/>
      <c r="GJG2" s="74"/>
      <c r="GJH2" s="74"/>
      <c r="GJI2" s="74"/>
      <c r="GJJ2" s="74"/>
      <c r="GJK2" s="74"/>
      <c r="GJL2" s="74"/>
      <c r="GJM2" s="74"/>
      <c r="GJN2" s="74"/>
      <c r="GJO2" s="74"/>
      <c r="GJP2" s="74"/>
      <c r="GJQ2" s="74"/>
      <c r="GJR2" s="74"/>
      <c r="GJS2" s="74"/>
      <c r="GJT2" s="74"/>
      <c r="GJU2" s="74"/>
      <c r="GJV2" s="74"/>
      <c r="GJW2" s="74"/>
      <c r="GJX2" s="74"/>
      <c r="GJY2" s="74"/>
      <c r="GJZ2" s="74"/>
      <c r="GKA2" s="74"/>
      <c r="GKB2" s="74"/>
      <c r="GKC2" s="74"/>
      <c r="GKD2" s="74"/>
      <c r="GKE2" s="74"/>
      <c r="GKF2" s="74"/>
      <c r="GKG2" s="74"/>
      <c r="GKH2" s="74"/>
      <c r="GKI2" s="74"/>
      <c r="GKJ2" s="74"/>
      <c r="GKK2" s="74"/>
      <c r="GKL2" s="74"/>
      <c r="GKM2" s="74"/>
      <c r="GKN2" s="74"/>
      <c r="GKO2" s="74"/>
      <c r="GKP2" s="74"/>
      <c r="GKQ2" s="74"/>
      <c r="GKR2" s="74"/>
      <c r="GKS2" s="74"/>
      <c r="GKT2" s="74"/>
      <c r="GKU2" s="74"/>
      <c r="GKV2" s="74"/>
      <c r="GKW2" s="74"/>
      <c r="GKX2" s="74"/>
      <c r="GKY2" s="74"/>
      <c r="GKZ2" s="74"/>
      <c r="GLA2" s="74"/>
      <c r="GLB2" s="74"/>
      <c r="GLC2" s="74"/>
      <c r="GLD2" s="74"/>
      <c r="GLE2" s="74"/>
      <c r="GLF2" s="74"/>
      <c r="GLG2" s="74"/>
      <c r="GLH2" s="74"/>
      <c r="GLI2" s="74"/>
      <c r="GLJ2" s="74"/>
      <c r="GLK2" s="74"/>
      <c r="GLL2" s="74"/>
      <c r="GLM2" s="74"/>
      <c r="GLN2" s="74"/>
      <c r="GLO2" s="74"/>
      <c r="GLP2" s="74"/>
      <c r="GLQ2" s="74"/>
      <c r="GLR2" s="74"/>
      <c r="GLS2" s="74"/>
      <c r="GLT2" s="74"/>
      <c r="GLU2" s="74"/>
      <c r="GLV2" s="74"/>
      <c r="GLW2" s="74"/>
      <c r="GLX2" s="74"/>
      <c r="GLY2" s="74"/>
      <c r="GLZ2" s="74"/>
      <c r="GMA2" s="74"/>
      <c r="GMB2" s="74"/>
      <c r="GMC2" s="74"/>
      <c r="GMD2" s="74"/>
      <c r="GME2" s="74"/>
      <c r="GMF2" s="74"/>
      <c r="GMG2" s="74"/>
      <c r="GMH2" s="74"/>
      <c r="GMI2" s="74"/>
      <c r="GMJ2" s="74"/>
      <c r="GMK2" s="74"/>
      <c r="GML2" s="74"/>
      <c r="GMM2" s="74"/>
      <c r="GMN2" s="74"/>
      <c r="GMO2" s="74"/>
      <c r="GMP2" s="74"/>
      <c r="GMQ2" s="74"/>
      <c r="GMR2" s="74"/>
      <c r="GMS2" s="74"/>
      <c r="GMT2" s="74"/>
      <c r="GMU2" s="74"/>
      <c r="GMV2" s="74"/>
      <c r="GMW2" s="74"/>
      <c r="GMX2" s="74"/>
      <c r="GMY2" s="74"/>
      <c r="GMZ2" s="74"/>
      <c r="GNA2" s="74"/>
      <c r="GNB2" s="74"/>
      <c r="GNC2" s="74"/>
      <c r="GND2" s="74"/>
      <c r="GNE2" s="74"/>
      <c r="GNF2" s="74"/>
      <c r="GNG2" s="74"/>
      <c r="GNH2" s="74"/>
      <c r="GNI2" s="74"/>
      <c r="GNJ2" s="74"/>
      <c r="GNK2" s="74"/>
      <c r="GNL2" s="74"/>
      <c r="GNM2" s="74"/>
      <c r="GNN2" s="74"/>
      <c r="GNO2" s="74"/>
      <c r="GNP2" s="74"/>
      <c r="GNQ2" s="74"/>
      <c r="GNR2" s="74"/>
      <c r="GNS2" s="74"/>
      <c r="GNT2" s="74"/>
      <c r="GNU2" s="74"/>
      <c r="GNV2" s="74"/>
      <c r="GNW2" s="74"/>
      <c r="GNX2" s="74"/>
      <c r="GNY2" s="74"/>
      <c r="GNZ2" s="74"/>
      <c r="GOA2" s="74"/>
      <c r="GOB2" s="74"/>
      <c r="GOC2" s="74"/>
      <c r="GOD2" s="74"/>
      <c r="GOE2" s="74"/>
      <c r="GOF2" s="74"/>
      <c r="GOG2" s="74"/>
      <c r="GOH2" s="74"/>
      <c r="GOI2" s="74"/>
      <c r="GOJ2" s="74"/>
      <c r="GOK2" s="74"/>
      <c r="GOL2" s="74"/>
      <c r="GOM2" s="74"/>
      <c r="GON2" s="74"/>
      <c r="GOO2" s="74"/>
      <c r="GOP2" s="74"/>
      <c r="GOQ2" s="74"/>
      <c r="GOR2" s="74"/>
      <c r="GOS2" s="74"/>
      <c r="GOT2" s="74"/>
      <c r="GOU2" s="74"/>
      <c r="GOV2" s="74"/>
      <c r="GOW2" s="74"/>
      <c r="GOX2" s="74"/>
      <c r="GOY2" s="74"/>
      <c r="GOZ2" s="74"/>
      <c r="GPA2" s="74"/>
      <c r="GPB2" s="74"/>
      <c r="GPC2" s="74"/>
      <c r="GPD2" s="74"/>
      <c r="GPE2" s="74"/>
      <c r="GPF2" s="74"/>
      <c r="GPG2" s="74"/>
      <c r="GPH2" s="74"/>
      <c r="GPI2" s="74"/>
      <c r="GPJ2" s="74"/>
      <c r="GPK2" s="74"/>
      <c r="GPL2" s="74"/>
      <c r="GPM2" s="74"/>
      <c r="GPN2" s="74"/>
      <c r="GPO2" s="74"/>
      <c r="GPP2" s="74"/>
      <c r="GPQ2" s="74"/>
      <c r="GPR2" s="74"/>
      <c r="GPS2" s="74"/>
      <c r="GPT2" s="74"/>
      <c r="GPU2" s="74"/>
      <c r="GPV2" s="74"/>
      <c r="GPW2" s="74"/>
      <c r="GPX2" s="74"/>
      <c r="GPY2" s="74"/>
      <c r="GPZ2" s="74"/>
      <c r="GQA2" s="74"/>
      <c r="GQB2" s="74"/>
      <c r="GQC2" s="74"/>
      <c r="GQD2" s="74"/>
      <c r="GQE2" s="74"/>
      <c r="GQF2" s="74"/>
      <c r="GQG2" s="74"/>
      <c r="GQH2" s="74"/>
      <c r="GQI2" s="74"/>
      <c r="GQJ2" s="74"/>
      <c r="GQK2" s="74"/>
      <c r="GQL2" s="74"/>
      <c r="GQM2" s="74"/>
      <c r="GQN2" s="74"/>
      <c r="GQO2" s="74"/>
      <c r="GQP2" s="74"/>
      <c r="GQQ2" s="74"/>
      <c r="GQR2" s="74"/>
      <c r="GQS2" s="74"/>
      <c r="GQT2" s="74"/>
      <c r="GQU2" s="74"/>
      <c r="GQV2" s="74"/>
      <c r="GQW2" s="74"/>
      <c r="GQX2" s="74"/>
      <c r="GQY2" s="74"/>
      <c r="GQZ2" s="74"/>
      <c r="GRA2" s="74"/>
      <c r="GRB2" s="74"/>
      <c r="GRC2" s="74"/>
      <c r="GRD2" s="74"/>
      <c r="GRE2" s="74"/>
      <c r="GRF2" s="74"/>
      <c r="GRG2" s="74"/>
      <c r="GRH2" s="74"/>
      <c r="GRI2" s="74"/>
      <c r="GRJ2" s="74"/>
      <c r="GRK2" s="74"/>
      <c r="GRL2" s="74"/>
      <c r="GRM2" s="74"/>
      <c r="GRN2" s="74"/>
      <c r="GRO2" s="74"/>
      <c r="GRP2" s="74"/>
      <c r="GRQ2" s="74"/>
      <c r="GRR2" s="74"/>
      <c r="GRS2" s="74"/>
      <c r="GRT2" s="74"/>
      <c r="GRU2" s="74"/>
      <c r="GRV2" s="74"/>
      <c r="GRW2" s="74"/>
      <c r="GRX2" s="74"/>
      <c r="GRY2" s="74"/>
      <c r="GRZ2" s="74"/>
      <c r="GSA2" s="74"/>
      <c r="GSB2" s="74"/>
      <c r="GSC2" s="74"/>
      <c r="GSD2" s="74"/>
      <c r="GSE2" s="74"/>
      <c r="GSF2" s="74"/>
      <c r="GSG2" s="74"/>
      <c r="GSH2" s="74"/>
      <c r="GSI2" s="74"/>
      <c r="GSJ2" s="74"/>
      <c r="GSK2" s="74"/>
      <c r="GSL2" s="74"/>
      <c r="GSM2" s="74"/>
      <c r="GSN2" s="74"/>
      <c r="GSO2" s="74"/>
      <c r="GSP2" s="74"/>
      <c r="GSQ2" s="74"/>
      <c r="GSR2" s="74"/>
      <c r="GSS2" s="74"/>
      <c r="GST2" s="74"/>
      <c r="GSU2" s="74"/>
      <c r="GSV2" s="74"/>
      <c r="GSW2" s="74"/>
      <c r="GSX2" s="74"/>
      <c r="GSY2" s="74"/>
      <c r="GSZ2" s="74"/>
      <c r="GTA2" s="74"/>
      <c r="GTB2" s="74"/>
      <c r="GTC2" s="74"/>
      <c r="GTD2" s="74"/>
      <c r="GTE2" s="74"/>
      <c r="GTF2" s="74"/>
      <c r="GTG2" s="74"/>
      <c r="GTH2" s="74"/>
      <c r="GTI2" s="74"/>
      <c r="GTJ2" s="74"/>
      <c r="GTK2" s="74"/>
      <c r="GTL2" s="74"/>
      <c r="GTM2" s="74"/>
      <c r="GTN2" s="74"/>
      <c r="GTO2" s="74"/>
      <c r="GTP2" s="74"/>
      <c r="GTQ2" s="74"/>
      <c r="GTR2" s="74"/>
      <c r="GTS2" s="74"/>
      <c r="GTT2" s="74"/>
      <c r="GTU2" s="74"/>
      <c r="GTV2" s="74"/>
      <c r="GTW2" s="74"/>
      <c r="GTX2" s="74"/>
      <c r="GTY2" s="74"/>
      <c r="GTZ2" s="74"/>
      <c r="GUA2" s="74"/>
      <c r="GUB2" s="74"/>
      <c r="GUC2" s="74"/>
      <c r="GUD2" s="74"/>
      <c r="GUE2" s="74"/>
      <c r="GUF2" s="74"/>
      <c r="GUG2" s="74"/>
      <c r="GUH2" s="74"/>
      <c r="GUI2" s="74"/>
      <c r="GUJ2" s="74"/>
      <c r="GUK2" s="74"/>
      <c r="GUL2" s="74"/>
      <c r="GUM2" s="74"/>
      <c r="GUN2" s="74"/>
      <c r="GUO2" s="74"/>
      <c r="GUP2" s="74"/>
      <c r="GUQ2" s="74"/>
      <c r="GUR2" s="74"/>
      <c r="GUS2" s="74"/>
      <c r="GUT2" s="74"/>
      <c r="GUU2" s="74"/>
      <c r="GUV2" s="74"/>
      <c r="GUW2" s="74"/>
      <c r="GUX2" s="74"/>
      <c r="GUY2" s="74"/>
      <c r="GUZ2" s="74"/>
      <c r="GVA2" s="74"/>
      <c r="GVB2" s="74"/>
      <c r="GVC2" s="74"/>
      <c r="GVD2" s="74"/>
      <c r="GVE2" s="74"/>
      <c r="GVF2" s="74"/>
      <c r="GVG2" s="74"/>
      <c r="GVH2" s="74"/>
      <c r="GVI2" s="74"/>
      <c r="GVJ2" s="74"/>
      <c r="GVK2" s="74"/>
      <c r="GVL2" s="74"/>
      <c r="GVM2" s="74"/>
      <c r="GVN2" s="74"/>
      <c r="GVO2" s="74"/>
      <c r="GVP2" s="74"/>
      <c r="GVQ2" s="74"/>
      <c r="GVR2" s="74"/>
      <c r="GVS2" s="74"/>
      <c r="GVT2" s="74"/>
      <c r="GVU2" s="74"/>
      <c r="GVV2" s="74"/>
      <c r="GVW2" s="74"/>
      <c r="GVX2" s="74"/>
      <c r="GVY2" s="74"/>
      <c r="GVZ2" s="74"/>
      <c r="GWA2" s="74"/>
      <c r="GWB2" s="74"/>
      <c r="GWC2" s="74"/>
      <c r="GWD2" s="74"/>
      <c r="GWE2" s="74"/>
      <c r="GWF2" s="74"/>
      <c r="GWG2" s="74"/>
      <c r="GWH2" s="74"/>
      <c r="GWI2" s="74"/>
      <c r="GWJ2" s="74"/>
      <c r="GWK2" s="74"/>
      <c r="GWL2" s="74"/>
      <c r="GWM2" s="74"/>
      <c r="GWN2" s="74"/>
      <c r="GWO2" s="74"/>
      <c r="GWP2" s="74"/>
      <c r="GWQ2" s="74"/>
      <c r="GWR2" s="74"/>
      <c r="GWS2" s="74"/>
      <c r="GWT2" s="74"/>
      <c r="GWU2" s="74"/>
      <c r="GWV2" s="74"/>
      <c r="GWW2" s="74"/>
      <c r="GWX2" s="74"/>
      <c r="GWY2" s="74"/>
      <c r="GWZ2" s="74"/>
      <c r="GXA2" s="74"/>
      <c r="GXB2" s="74"/>
      <c r="GXC2" s="74"/>
      <c r="GXD2" s="74"/>
      <c r="GXE2" s="74"/>
      <c r="GXF2" s="74"/>
      <c r="GXG2" s="74"/>
      <c r="GXH2" s="74"/>
      <c r="GXI2" s="74"/>
      <c r="GXJ2" s="74"/>
      <c r="GXK2" s="74"/>
      <c r="GXL2" s="74"/>
      <c r="GXM2" s="74"/>
      <c r="GXN2" s="74"/>
      <c r="GXO2" s="74"/>
      <c r="GXP2" s="74"/>
      <c r="GXQ2" s="74"/>
      <c r="GXR2" s="74"/>
      <c r="GXS2" s="74"/>
      <c r="GXT2" s="74"/>
      <c r="GXU2" s="74"/>
      <c r="GXV2" s="74"/>
      <c r="GXW2" s="74"/>
      <c r="GXX2" s="74"/>
      <c r="GXY2" s="74"/>
      <c r="GXZ2" s="74"/>
      <c r="GYA2" s="74"/>
      <c r="GYB2" s="74"/>
      <c r="GYC2" s="74"/>
      <c r="GYD2" s="74"/>
      <c r="GYE2" s="74"/>
      <c r="GYF2" s="74"/>
      <c r="GYG2" s="74"/>
      <c r="GYH2" s="74"/>
      <c r="GYI2" s="74"/>
      <c r="GYJ2" s="74"/>
      <c r="GYK2" s="74"/>
      <c r="GYL2" s="74"/>
      <c r="GYM2" s="74"/>
      <c r="GYN2" s="74"/>
      <c r="GYO2" s="74"/>
      <c r="GYP2" s="74"/>
      <c r="GYQ2" s="74"/>
      <c r="GYR2" s="74"/>
      <c r="GYS2" s="74"/>
      <c r="GYT2" s="74"/>
      <c r="GYU2" s="74"/>
      <c r="GYV2" s="74"/>
      <c r="GYW2" s="74"/>
      <c r="GYX2" s="74"/>
      <c r="GYY2" s="74"/>
      <c r="GYZ2" s="74"/>
      <c r="GZA2" s="74"/>
      <c r="GZB2" s="74"/>
      <c r="GZC2" s="74"/>
      <c r="GZD2" s="74"/>
      <c r="GZE2" s="74"/>
      <c r="GZF2" s="74"/>
      <c r="GZG2" s="74"/>
      <c r="GZH2" s="74"/>
      <c r="GZI2" s="74"/>
      <c r="GZJ2" s="74"/>
      <c r="GZK2" s="74"/>
      <c r="GZL2" s="74"/>
      <c r="GZM2" s="74"/>
      <c r="GZN2" s="74"/>
      <c r="GZO2" s="74"/>
      <c r="GZP2" s="74"/>
      <c r="GZQ2" s="74"/>
      <c r="GZR2" s="74"/>
      <c r="GZS2" s="74"/>
      <c r="GZT2" s="74"/>
      <c r="GZU2" s="74"/>
      <c r="GZV2" s="74"/>
      <c r="GZW2" s="74"/>
      <c r="GZX2" s="74"/>
      <c r="GZY2" s="74"/>
      <c r="GZZ2" s="74"/>
      <c r="HAA2" s="74"/>
      <c r="HAB2" s="74"/>
      <c r="HAC2" s="74"/>
      <c r="HAD2" s="74"/>
      <c r="HAE2" s="74"/>
      <c r="HAF2" s="74"/>
      <c r="HAG2" s="74"/>
      <c r="HAH2" s="74"/>
      <c r="HAI2" s="74"/>
      <c r="HAJ2" s="74"/>
      <c r="HAK2" s="74"/>
      <c r="HAL2" s="74"/>
      <c r="HAM2" s="74"/>
      <c r="HAN2" s="74"/>
      <c r="HAO2" s="74"/>
      <c r="HAP2" s="74"/>
      <c r="HAQ2" s="74"/>
      <c r="HAR2" s="74"/>
      <c r="HAS2" s="74"/>
      <c r="HAT2" s="74"/>
      <c r="HAU2" s="74"/>
      <c r="HAV2" s="74"/>
      <c r="HAW2" s="74"/>
      <c r="HAX2" s="74"/>
      <c r="HAY2" s="74"/>
      <c r="HAZ2" s="74"/>
      <c r="HBA2" s="74"/>
      <c r="HBB2" s="74"/>
      <c r="HBC2" s="74"/>
      <c r="HBD2" s="74"/>
      <c r="HBE2" s="74"/>
      <c r="HBF2" s="74"/>
      <c r="HBG2" s="74"/>
      <c r="HBH2" s="74"/>
      <c r="HBI2" s="74"/>
      <c r="HBJ2" s="74"/>
      <c r="HBK2" s="74"/>
      <c r="HBL2" s="74"/>
      <c r="HBM2" s="74"/>
      <c r="HBN2" s="74"/>
      <c r="HBO2" s="74"/>
      <c r="HBP2" s="74"/>
      <c r="HBQ2" s="74"/>
      <c r="HBR2" s="74"/>
      <c r="HBS2" s="74"/>
      <c r="HBT2" s="74"/>
      <c r="HBU2" s="74"/>
      <c r="HBV2" s="74"/>
      <c r="HBW2" s="74"/>
      <c r="HBX2" s="74"/>
      <c r="HBY2" s="74"/>
      <c r="HBZ2" s="74"/>
      <c r="HCA2" s="74"/>
      <c r="HCB2" s="74"/>
      <c r="HCC2" s="74"/>
      <c r="HCD2" s="74"/>
      <c r="HCE2" s="74"/>
      <c r="HCF2" s="74"/>
      <c r="HCG2" s="74"/>
      <c r="HCH2" s="74"/>
      <c r="HCI2" s="74"/>
      <c r="HCJ2" s="74"/>
      <c r="HCK2" s="74"/>
      <c r="HCL2" s="74"/>
      <c r="HCM2" s="74"/>
      <c r="HCN2" s="74"/>
      <c r="HCO2" s="74"/>
      <c r="HCP2" s="74"/>
      <c r="HCQ2" s="74"/>
      <c r="HCR2" s="74"/>
      <c r="HCS2" s="74"/>
      <c r="HCT2" s="74"/>
      <c r="HCU2" s="74"/>
      <c r="HCV2" s="74"/>
      <c r="HCW2" s="74"/>
      <c r="HCX2" s="74"/>
      <c r="HCY2" s="74"/>
      <c r="HCZ2" s="74"/>
      <c r="HDA2" s="74"/>
      <c r="HDB2" s="74"/>
      <c r="HDC2" s="74"/>
      <c r="HDD2" s="74"/>
      <c r="HDE2" s="74"/>
      <c r="HDF2" s="74"/>
      <c r="HDG2" s="74"/>
      <c r="HDH2" s="74"/>
      <c r="HDI2" s="74"/>
      <c r="HDJ2" s="74"/>
      <c r="HDK2" s="74"/>
      <c r="HDL2" s="74"/>
      <c r="HDM2" s="74"/>
      <c r="HDN2" s="74"/>
      <c r="HDO2" s="74"/>
      <c r="HDP2" s="74"/>
      <c r="HDQ2" s="74"/>
      <c r="HDR2" s="74"/>
      <c r="HDS2" s="74"/>
      <c r="HDT2" s="74"/>
      <c r="HDU2" s="74"/>
      <c r="HDV2" s="74"/>
      <c r="HDW2" s="74"/>
      <c r="HDX2" s="74"/>
      <c r="HDY2" s="74"/>
      <c r="HDZ2" s="74"/>
      <c r="HEA2" s="74"/>
      <c r="HEB2" s="74"/>
      <c r="HEC2" s="74"/>
      <c r="HED2" s="74"/>
      <c r="HEE2" s="74"/>
      <c r="HEF2" s="74"/>
      <c r="HEG2" s="74"/>
      <c r="HEH2" s="74"/>
      <c r="HEI2" s="74"/>
      <c r="HEJ2" s="74"/>
      <c r="HEK2" s="74"/>
      <c r="HEL2" s="74"/>
      <c r="HEM2" s="74"/>
      <c r="HEN2" s="74"/>
      <c r="HEO2" s="74"/>
      <c r="HEP2" s="74"/>
      <c r="HEQ2" s="74"/>
      <c r="HER2" s="74"/>
      <c r="HES2" s="74"/>
      <c r="HET2" s="74"/>
      <c r="HEU2" s="74"/>
      <c r="HEV2" s="74"/>
      <c r="HEW2" s="74"/>
      <c r="HEX2" s="74"/>
      <c r="HEY2" s="74"/>
      <c r="HEZ2" s="74"/>
      <c r="HFA2" s="74"/>
      <c r="HFB2" s="74"/>
      <c r="HFC2" s="74"/>
      <c r="HFD2" s="74"/>
      <c r="HFE2" s="74"/>
      <c r="HFF2" s="74"/>
      <c r="HFG2" s="74"/>
      <c r="HFH2" s="74"/>
      <c r="HFI2" s="74"/>
      <c r="HFJ2" s="74"/>
      <c r="HFK2" s="74"/>
      <c r="HFL2" s="74"/>
      <c r="HFM2" s="74"/>
      <c r="HFN2" s="74"/>
      <c r="HFO2" s="74"/>
      <c r="HFP2" s="74"/>
      <c r="HFQ2" s="74"/>
      <c r="HFR2" s="74"/>
      <c r="HFS2" s="74"/>
      <c r="HFT2" s="74"/>
      <c r="HFU2" s="74"/>
      <c r="HFV2" s="74"/>
      <c r="HFW2" s="74"/>
      <c r="HFX2" s="74"/>
      <c r="HFY2" s="74"/>
      <c r="HFZ2" s="74"/>
      <c r="HGA2" s="74"/>
      <c r="HGB2" s="74"/>
      <c r="HGC2" s="74"/>
      <c r="HGD2" s="74"/>
      <c r="HGE2" s="74"/>
      <c r="HGF2" s="74"/>
      <c r="HGG2" s="74"/>
      <c r="HGH2" s="74"/>
      <c r="HGI2" s="74"/>
      <c r="HGJ2" s="74"/>
      <c r="HGK2" s="74"/>
      <c r="HGL2" s="74"/>
      <c r="HGM2" s="74"/>
      <c r="HGN2" s="74"/>
      <c r="HGO2" s="74"/>
      <c r="HGP2" s="74"/>
      <c r="HGQ2" s="74"/>
      <c r="HGR2" s="74"/>
      <c r="HGS2" s="74"/>
      <c r="HGT2" s="74"/>
      <c r="HGU2" s="74"/>
      <c r="HGV2" s="74"/>
      <c r="HGW2" s="74"/>
      <c r="HGX2" s="74"/>
      <c r="HGY2" s="74"/>
      <c r="HGZ2" s="74"/>
      <c r="HHA2" s="74"/>
      <c r="HHB2" s="74"/>
      <c r="HHC2" s="74"/>
      <c r="HHD2" s="74"/>
      <c r="HHE2" s="74"/>
      <c r="HHF2" s="74"/>
      <c r="HHG2" s="74"/>
      <c r="HHH2" s="74"/>
      <c r="HHI2" s="74"/>
      <c r="HHJ2" s="74"/>
      <c r="HHK2" s="74"/>
      <c r="HHL2" s="74"/>
      <c r="HHM2" s="74"/>
      <c r="HHN2" s="74"/>
      <c r="HHO2" s="74"/>
      <c r="HHP2" s="74"/>
      <c r="HHQ2" s="74"/>
      <c r="HHR2" s="74"/>
      <c r="HHS2" s="74"/>
      <c r="HHT2" s="74"/>
      <c r="HHU2" s="74"/>
      <c r="HHV2" s="74"/>
      <c r="HHW2" s="74"/>
      <c r="HHX2" s="74"/>
      <c r="HHY2" s="74"/>
      <c r="HHZ2" s="74"/>
      <c r="HIA2" s="74"/>
      <c r="HIB2" s="74"/>
      <c r="HIC2" s="74"/>
      <c r="HID2" s="74"/>
      <c r="HIE2" s="74"/>
      <c r="HIF2" s="74"/>
      <c r="HIG2" s="74"/>
      <c r="HIH2" s="74"/>
      <c r="HII2" s="74"/>
      <c r="HIJ2" s="74"/>
      <c r="HIK2" s="74"/>
      <c r="HIL2" s="74"/>
      <c r="HIM2" s="74"/>
      <c r="HIN2" s="74"/>
      <c r="HIO2" s="74"/>
      <c r="HIP2" s="74"/>
      <c r="HIQ2" s="74"/>
      <c r="HIR2" s="74"/>
      <c r="HIS2" s="74"/>
      <c r="HIT2" s="74"/>
      <c r="HIU2" s="74"/>
      <c r="HIV2" s="74"/>
      <c r="HIW2" s="74"/>
      <c r="HIX2" s="74"/>
      <c r="HIY2" s="74"/>
      <c r="HIZ2" s="74"/>
      <c r="HJA2" s="74"/>
      <c r="HJB2" s="74"/>
      <c r="HJC2" s="74"/>
      <c r="HJD2" s="74"/>
      <c r="HJE2" s="74"/>
      <c r="HJF2" s="74"/>
      <c r="HJG2" s="74"/>
      <c r="HJH2" s="74"/>
      <c r="HJI2" s="74"/>
      <c r="HJJ2" s="74"/>
      <c r="HJK2" s="74"/>
      <c r="HJL2" s="74"/>
      <c r="HJM2" s="74"/>
      <c r="HJN2" s="74"/>
      <c r="HJO2" s="74"/>
      <c r="HJP2" s="74"/>
      <c r="HJQ2" s="74"/>
      <c r="HJR2" s="74"/>
      <c r="HJS2" s="74"/>
      <c r="HJT2" s="74"/>
      <c r="HJU2" s="74"/>
      <c r="HJV2" s="74"/>
      <c r="HJW2" s="74"/>
      <c r="HJX2" s="74"/>
      <c r="HJY2" s="74"/>
      <c r="HJZ2" s="74"/>
      <c r="HKA2" s="74"/>
      <c r="HKB2" s="74"/>
      <c r="HKC2" s="74"/>
      <c r="HKD2" s="74"/>
      <c r="HKE2" s="74"/>
      <c r="HKF2" s="74"/>
      <c r="HKG2" s="74"/>
      <c r="HKH2" s="74"/>
      <c r="HKI2" s="74"/>
      <c r="HKJ2" s="74"/>
      <c r="HKK2" s="74"/>
      <c r="HKL2" s="74"/>
      <c r="HKM2" s="74"/>
      <c r="HKN2" s="74"/>
      <c r="HKO2" s="74"/>
      <c r="HKP2" s="74"/>
      <c r="HKQ2" s="74"/>
      <c r="HKR2" s="74"/>
      <c r="HKS2" s="74"/>
      <c r="HKT2" s="74"/>
      <c r="HKU2" s="74"/>
      <c r="HKV2" s="74"/>
      <c r="HKW2" s="74"/>
      <c r="HKX2" s="74"/>
      <c r="HKY2" s="74"/>
      <c r="HKZ2" s="74"/>
      <c r="HLA2" s="74"/>
      <c r="HLB2" s="74"/>
      <c r="HLC2" s="74"/>
      <c r="HLD2" s="74"/>
      <c r="HLE2" s="74"/>
      <c r="HLF2" s="74"/>
      <c r="HLG2" s="74"/>
      <c r="HLH2" s="74"/>
      <c r="HLI2" s="74"/>
      <c r="HLJ2" s="74"/>
      <c r="HLK2" s="74"/>
      <c r="HLL2" s="74"/>
      <c r="HLM2" s="74"/>
      <c r="HLN2" s="74"/>
      <c r="HLO2" s="74"/>
      <c r="HLP2" s="74"/>
      <c r="HLQ2" s="74"/>
      <c r="HLR2" s="74"/>
      <c r="HLS2" s="74"/>
      <c r="HLT2" s="74"/>
      <c r="HLU2" s="74"/>
      <c r="HLV2" s="74"/>
      <c r="HLW2" s="74"/>
      <c r="HLX2" s="74"/>
      <c r="HLY2" s="74"/>
      <c r="HLZ2" s="74"/>
      <c r="HMA2" s="74"/>
      <c r="HMB2" s="74"/>
      <c r="HMC2" s="74"/>
      <c r="HMD2" s="74"/>
      <c r="HME2" s="74"/>
      <c r="HMF2" s="74"/>
      <c r="HMG2" s="74"/>
      <c r="HMH2" s="74"/>
      <c r="HMI2" s="74"/>
      <c r="HMJ2" s="74"/>
      <c r="HMK2" s="74"/>
      <c r="HML2" s="74"/>
      <c r="HMM2" s="74"/>
      <c r="HMN2" s="74"/>
      <c r="HMO2" s="74"/>
      <c r="HMP2" s="74"/>
      <c r="HMQ2" s="74"/>
      <c r="HMR2" s="74"/>
      <c r="HMS2" s="74"/>
      <c r="HMT2" s="74"/>
      <c r="HMU2" s="74"/>
      <c r="HMV2" s="74"/>
      <c r="HMW2" s="74"/>
      <c r="HMX2" s="74"/>
      <c r="HMY2" s="74"/>
      <c r="HMZ2" s="74"/>
      <c r="HNA2" s="74"/>
      <c r="HNB2" s="74"/>
      <c r="HNC2" s="74"/>
      <c r="HND2" s="74"/>
      <c r="HNE2" s="74"/>
      <c r="HNF2" s="74"/>
      <c r="HNG2" s="74"/>
      <c r="HNH2" s="74"/>
      <c r="HNI2" s="74"/>
      <c r="HNJ2" s="74"/>
      <c r="HNK2" s="74"/>
      <c r="HNL2" s="74"/>
      <c r="HNM2" s="74"/>
      <c r="HNN2" s="74"/>
      <c r="HNO2" s="74"/>
      <c r="HNP2" s="74"/>
      <c r="HNQ2" s="74"/>
      <c r="HNR2" s="74"/>
      <c r="HNS2" s="74"/>
      <c r="HNT2" s="74"/>
      <c r="HNU2" s="74"/>
      <c r="HNV2" s="74"/>
      <c r="HNW2" s="74"/>
      <c r="HNX2" s="74"/>
      <c r="HNY2" s="74"/>
      <c r="HNZ2" s="74"/>
      <c r="HOA2" s="74"/>
      <c r="HOB2" s="74"/>
      <c r="HOC2" s="74"/>
      <c r="HOD2" s="74"/>
      <c r="HOE2" s="74"/>
      <c r="HOF2" s="74"/>
      <c r="HOG2" s="74"/>
      <c r="HOH2" s="74"/>
      <c r="HOI2" s="74"/>
      <c r="HOJ2" s="74"/>
      <c r="HOK2" s="74"/>
      <c r="HOL2" s="74"/>
      <c r="HOM2" s="74"/>
      <c r="HON2" s="74"/>
      <c r="HOO2" s="74"/>
      <c r="HOP2" s="74"/>
      <c r="HOQ2" s="74"/>
      <c r="HOR2" s="74"/>
      <c r="HOS2" s="74"/>
      <c r="HOT2" s="74"/>
      <c r="HOU2" s="74"/>
      <c r="HOV2" s="74"/>
      <c r="HOW2" s="74"/>
      <c r="HOX2" s="74"/>
      <c r="HOY2" s="74"/>
      <c r="HOZ2" s="74"/>
      <c r="HPA2" s="74"/>
      <c r="HPB2" s="74"/>
      <c r="HPC2" s="74"/>
      <c r="HPD2" s="74"/>
      <c r="HPE2" s="74"/>
      <c r="HPF2" s="74"/>
      <c r="HPG2" s="74"/>
      <c r="HPH2" s="74"/>
      <c r="HPI2" s="74"/>
      <c r="HPJ2" s="74"/>
      <c r="HPK2" s="74"/>
      <c r="HPL2" s="74"/>
      <c r="HPM2" s="74"/>
      <c r="HPN2" s="74"/>
      <c r="HPO2" s="74"/>
      <c r="HPP2" s="74"/>
      <c r="HPQ2" s="74"/>
      <c r="HPR2" s="74"/>
      <c r="HPS2" s="74"/>
      <c r="HPT2" s="74"/>
      <c r="HPU2" s="74"/>
      <c r="HPV2" s="74"/>
      <c r="HPW2" s="74"/>
      <c r="HPX2" s="74"/>
      <c r="HPY2" s="74"/>
      <c r="HPZ2" s="74"/>
      <c r="HQA2" s="74"/>
      <c r="HQB2" s="74"/>
      <c r="HQC2" s="74"/>
      <c r="HQD2" s="74"/>
      <c r="HQE2" s="74"/>
      <c r="HQF2" s="74"/>
      <c r="HQG2" s="74"/>
      <c r="HQH2" s="74"/>
      <c r="HQI2" s="74"/>
      <c r="HQJ2" s="74"/>
      <c r="HQK2" s="74"/>
      <c r="HQL2" s="74"/>
      <c r="HQM2" s="74"/>
      <c r="HQN2" s="74"/>
      <c r="HQO2" s="74"/>
      <c r="HQP2" s="74"/>
      <c r="HQQ2" s="74"/>
      <c r="HQR2" s="74"/>
      <c r="HQS2" s="74"/>
      <c r="HQT2" s="74"/>
      <c r="HQU2" s="74"/>
      <c r="HQV2" s="74"/>
      <c r="HQW2" s="74"/>
      <c r="HQX2" s="74"/>
      <c r="HQY2" s="74"/>
      <c r="HQZ2" s="74"/>
      <c r="HRA2" s="74"/>
      <c r="HRB2" s="74"/>
      <c r="HRC2" s="74"/>
      <c r="HRD2" s="74"/>
      <c r="HRE2" s="74"/>
      <c r="HRF2" s="74"/>
      <c r="HRG2" s="74"/>
      <c r="HRH2" s="74"/>
      <c r="HRI2" s="74"/>
      <c r="HRJ2" s="74"/>
      <c r="HRK2" s="74"/>
      <c r="HRL2" s="74"/>
      <c r="HRM2" s="74"/>
      <c r="HRN2" s="74"/>
      <c r="HRO2" s="74"/>
      <c r="HRP2" s="74"/>
      <c r="HRQ2" s="74"/>
      <c r="HRR2" s="74"/>
      <c r="HRS2" s="74"/>
      <c r="HRT2" s="74"/>
      <c r="HRU2" s="74"/>
      <c r="HRV2" s="74"/>
      <c r="HRW2" s="74"/>
      <c r="HRX2" s="74"/>
      <c r="HRY2" s="74"/>
      <c r="HRZ2" s="74"/>
      <c r="HSA2" s="74"/>
      <c r="HSB2" s="74"/>
      <c r="HSC2" s="74"/>
      <c r="HSD2" s="74"/>
      <c r="HSE2" s="74"/>
      <c r="HSF2" s="74"/>
      <c r="HSG2" s="74"/>
      <c r="HSH2" s="74"/>
      <c r="HSI2" s="74"/>
      <c r="HSJ2" s="74"/>
      <c r="HSK2" s="74"/>
      <c r="HSL2" s="74"/>
      <c r="HSM2" s="74"/>
      <c r="HSN2" s="74"/>
      <c r="HSO2" s="74"/>
      <c r="HSP2" s="74"/>
      <c r="HSQ2" s="74"/>
      <c r="HSR2" s="74"/>
      <c r="HSS2" s="74"/>
      <c r="HST2" s="74"/>
      <c r="HSU2" s="74"/>
      <c r="HSV2" s="74"/>
      <c r="HSW2" s="74"/>
      <c r="HSX2" s="74"/>
      <c r="HSY2" s="74"/>
      <c r="HSZ2" s="74"/>
      <c r="HTA2" s="74"/>
      <c r="HTB2" s="74"/>
      <c r="HTC2" s="74"/>
      <c r="HTD2" s="74"/>
      <c r="HTE2" s="74"/>
      <c r="HTF2" s="74"/>
      <c r="HTG2" s="74"/>
      <c r="HTH2" s="74"/>
      <c r="HTI2" s="74"/>
      <c r="HTJ2" s="74"/>
      <c r="HTK2" s="74"/>
      <c r="HTL2" s="74"/>
      <c r="HTM2" s="74"/>
      <c r="HTN2" s="74"/>
      <c r="HTO2" s="74"/>
      <c r="HTP2" s="74"/>
      <c r="HTQ2" s="74"/>
      <c r="HTR2" s="74"/>
      <c r="HTS2" s="74"/>
      <c r="HTT2" s="74"/>
      <c r="HTU2" s="74"/>
      <c r="HTV2" s="74"/>
      <c r="HTW2" s="74"/>
      <c r="HTX2" s="74"/>
      <c r="HTY2" s="74"/>
      <c r="HTZ2" s="74"/>
      <c r="HUA2" s="74"/>
      <c r="HUB2" s="74"/>
      <c r="HUC2" s="74"/>
      <c r="HUD2" s="74"/>
      <c r="HUE2" s="74"/>
      <c r="HUF2" s="74"/>
      <c r="HUG2" s="74"/>
      <c r="HUH2" s="74"/>
      <c r="HUI2" s="74"/>
      <c r="HUJ2" s="74"/>
      <c r="HUK2" s="74"/>
      <c r="HUL2" s="74"/>
      <c r="HUM2" s="74"/>
      <c r="HUN2" s="74"/>
      <c r="HUO2" s="74"/>
      <c r="HUP2" s="74"/>
      <c r="HUQ2" s="74"/>
      <c r="HUR2" s="74"/>
      <c r="HUS2" s="74"/>
      <c r="HUT2" s="74"/>
      <c r="HUU2" s="74"/>
      <c r="HUV2" s="74"/>
      <c r="HUW2" s="74"/>
      <c r="HUX2" s="74"/>
      <c r="HUY2" s="74"/>
      <c r="HUZ2" s="74"/>
      <c r="HVA2" s="74"/>
      <c r="HVB2" s="74"/>
      <c r="HVC2" s="74"/>
      <c r="HVD2" s="74"/>
      <c r="HVE2" s="74"/>
      <c r="HVF2" s="74"/>
      <c r="HVG2" s="74"/>
      <c r="HVH2" s="74"/>
      <c r="HVI2" s="74"/>
      <c r="HVJ2" s="74"/>
      <c r="HVK2" s="74"/>
      <c r="HVL2" s="74"/>
      <c r="HVM2" s="74"/>
      <c r="HVN2" s="74"/>
      <c r="HVO2" s="74"/>
      <c r="HVP2" s="74"/>
      <c r="HVQ2" s="74"/>
      <c r="HVR2" s="74"/>
      <c r="HVS2" s="74"/>
      <c r="HVT2" s="74"/>
      <c r="HVU2" s="74"/>
      <c r="HVV2" s="74"/>
      <c r="HVW2" s="74"/>
      <c r="HVX2" s="74"/>
      <c r="HVY2" s="74"/>
      <c r="HVZ2" s="74"/>
      <c r="HWA2" s="74"/>
      <c r="HWB2" s="74"/>
      <c r="HWC2" s="74"/>
      <c r="HWD2" s="74"/>
      <c r="HWE2" s="74"/>
      <c r="HWF2" s="74"/>
      <c r="HWG2" s="74"/>
      <c r="HWH2" s="74"/>
      <c r="HWI2" s="74"/>
      <c r="HWJ2" s="74"/>
      <c r="HWK2" s="74"/>
      <c r="HWL2" s="74"/>
      <c r="HWM2" s="74"/>
      <c r="HWN2" s="74"/>
      <c r="HWO2" s="74"/>
      <c r="HWP2" s="74"/>
      <c r="HWQ2" s="74"/>
      <c r="HWR2" s="74"/>
      <c r="HWS2" s="74"/>
      <c r="HWT2" s="74"/>
      <c r="HWU2" s="74"/>
      <c r="HWV2" s="74"/>
      <c r="HWW2" s="74"/>
      <c r="HWX2" s="74"/>
      <c r="HWY2" s="74"/>
      <c r="HWZ2" s="74"/>
      <c r="HXA2" s="74"/>
      <c r="HXB2" s="74"/>
      <c r="HXC2" s="74"/>
      <c r="HXD2" s="74"/>
      <c r="HXE2" s="74"/>
      <c r="HXF2" s="74"/>
      <c r="HXG2" s="74"/>
      <c r="HXH2" s="74"/>
      <c r="HXI2" s="74"/>
      <c r="HXJ2" s="74"/>
      <c r="HXK2" s="74"/>
      <c r="HXL2" s="74"/>
      <c r="HXM2" s="74"/>
      <c r="HXN2" s="74"/>
      <c r="HXO2" s="74"/>
      <c r="HXP2" s="74"/>
      <c r="HXQ2" s="74"/>
      <c r="HXR2" s="74"/>
      <c r="HXS2" s="74"/>
      <c r="HXT2" s="74"/>
      <c r="HXU2" s="74"/>
      <c r="HXV2" s="74"/>
      <c r="HXW2" s="74"/>
      <c r="HXX2" s="74"/>
      <c r="HXY2" s="74"/>
      <c r="HXZ2" s="74"/>
      <c r="HYA2" s="74"/>
      <c r="HYB2" s="74"/>
      <c r="HYC2" s="74"/>
      <c r="HYD2" s="74"/>
      <c r="HYE2" s="74"/>
      <c r="HYF2" s="74"/>
      <c r="HYG2" s="74"/>
      <c r="HYH2" s="74"/>
      <c r="HYI2" s="74"/>
      <c r="HYJ2" s="74"/>
      <c r="HYK2" s="74"/>
      <c r="HYL2" s="74"/>
      <c r="HYM2" s="74"/>
      <c r="HYN2" s="74"/>
      <c r="HYO2" s="74"/>
      <c r="HYP2" s="74"/>
      <c r="HYQ2" s="74"/>
      <c r="HYR2" s="74"/>
      <c r="HYS2" s="74"/>
      <c r="HYT2" s="74"/>
      <c r="HYU2" s="74"/>
      <c r="HYV2" s="74"/>
      <c r="HYW2" s="74"/>
      <c r="HYX2" s="74"/>
      <c r="HYY2" s="74"/>
      <c r="HYZ2" s="74"/>
      <c r="HZA2" s="74"/>
      <c r="HZB2" s="74"/>
      <c r="HZC2" s="74"/>
      <c r="HZD2" s="74"/>
      <c r="HZE2" s="74"/>
      <c r="HZF2" s="74"/>
      <c r="HZG2" s="74"/>
      <c r="HZH2" s="74"/>
      <c r="HZI2" s="74"/>
      <c r="HZJ2" s="74"/>
      <c r="HZK2" s="74"/>
      <c r="HZL2" s="74"/>
      <c r="HZM2" s="74"/>
      <c r="HZN2" s="74"/>
      <c r="HZO2" s="74"/>
      <c r="HZP2" s="74"/>
      <c r="HZQ2" s="74"/>
      <c r="HZR2" s="74"/>
      <c r="HZS2" s="74"/>
      <c r="HZT2" s="74"/>
      <c r="HZU2" s="74"/>
      <c r="HZV2" s="74"/>
      <c r="HZW2" s="74"/>
      <c r="HZX2" s="74"/>
      <c r="HZY2" s="74"/>
      <c r="HZZ2" s="74"/>
      <c r="IAA2" s="74"/>
      <c r="IAB2" s="74"/>
      <c r="IAC2" s="74"/>
      <c r="IAD2" s="74"/>
      <c r="IAE2" s="74"/>
      <c r="IAF2" s="74"/>
      <c r="IAG2" s="74"/>
      <c r="IAH2" s="74"/>
      <c r="IAI2" s="74"/>
      <c r="IAJ2" s="74"/>
      <c r="IAK2" s="74"/>
      <c r="IAL2" s="74"/>
      <c r="IAM2" s="74"/>
      <c r="IAN2" s="74"/>
      <c r="IAO2" s="74"/>
      <c r="IAP2" s="74"/>
      <c r="IAQ2" s="74"/>
      <c r="IAR2" s="74"/>
      <c r="IAS2" s="74"/>
      <c r="IAT2" s="74"/>
      <c r="IAU2" s="74"/>
      <c r="IAV2" s="74"/>
      <c r="IAW2" s="74"/>
      <c r="IAX2" s="74"/>
      <c r="IAY2" s="74"/>
      <c r="IAZ2" s="74"/>
      <c r="IBA2" s="74"/>
      <c r="IBB2" s="74"/>
      <c r="IBC2" s="74"/>
      <c r="IBD2" s="74"/>
      <c r="IBE2" s="74"/>
      <c r="IBF2" s="74"/>
      <c r="IBG2" s="74"/>
      <c r="IBH2" s="74"/>
      <c r="IBI2" s="74"/>
      <c r="IBJ2" s="74"/>
      <c r="IBK2" s="74"/>
      <c r="IBL2" s="74"/>
      <c r="IBM2" s="74"/>
      <c r="IBN2" s="74"/>
      <c r="IBO2" s="74"/>
      <c r="IBP2" s="74"/>
      <c r="IBQ2" s="74"/>
      <c r="IBR2" s="74"/>
      <c r="IBS2" s="74"/>
      <c r="IBT2" s="74"/>
      <c r="IBU2" s="74"/>
      <c r="IBV2" s="74"/>
      <c r="IBW2" s="74"/>
      <c r="IBX2" s="74"/>
      <c r="IBY2" s="74"/>
      <c r="IBZ2" s="74"/>
      <c r="ICA2" s="74"/>
      <c r="ICB2" s="74"/>
      <c r="ICC2" s="74"/>
      <c r="ICD2" s="74"/>
      <c r="ICE2" s="74"/>
      <c r="ICF2" s="74"/>
      <c r="ICG2" s="74"/>
      <c r="ICH2" s="74"/>
      <c r="ICI2" s="74"/>
      <c r="ICJ2" s="74"/>
      <c r="ICK2" s="74"/>
      <c r="ICL2" s="74"/>
      <c r="ICM2" s="74"/>
      <c r="ICN2" s="74"/>
      <c r="ICO2" s="74"/>
      <c r="ICP2" s="74"/>
      <c r="ICQ2" s="74"/>
      <c r="ICR2" s="74"/>
      <c r="ICS2" s="74"/>
      <c r="ICT2" s="74"/>
      <c r="ICU2" s="74"/>
      <c r="ICV2" s="74"/>
      <c r="ICW2" s="74"/>
      <c r="ICX2" s="74"/>
      <c r="ICY2" s="74"/>
      <c r="ICZ2" s="74"/>
      <c r="IDA2" s="74"/>
      <c r="IDB2" s="74"/>
      <c r="IDC2" s="74"/>
      <c r="IDD2" s="74"/>
      <c r="IDE2" s="74"/>
      <c r="IDF2" s="74"/>
      <c r="IDG2" s="74"/>
      <c r="IDH2" s="74"/>
      <c r="IDI2" s="74"/>
      <c r="IDJ2" s="74"/>
      <c r="IDK2" s="74"/>
      <c r="IDL2" s="74"/>
      <c r="IDM2" s="74"/>
      <c r="IDN2" s="74"/>
      <c r="IDO2" s="74"/>
      <c r="IDP2" s="74"/>
      <c r="IDQ2" s="74"/>
      <c r="IDR2" s="74"/>
      <c r="IDS2" s="74"/>
      <c r="IDT2" s="74"/>
      <c r="IDU2" s="74"/>
      <c r="IDV2" s="74"/>
      <c r="IDW2" s="74"/>
      <c r="IDX2" s="74"/>
      <c r="IDY2" s="74"/>
      <c r="IDZ2" s="74"/>
      <c r="IEA2" s="74"/>
      <c r="IEB2" s="74"/>
      <c r="IEC2" s="74"/>
      <c r="IED2" s="74"/>
      <c r="IEE2" s="74"/>
      <c r="IEF2" s="74"/>
      <c r="IEG2" s="74"/>
      <c r="IEH2" s="74"/>
      <c r="IEI2" s="74"/>
      <c r="IEJ2" s="74"/>
      <c r="IEK2" s="74"/>
      <c r="IEL2" s="74"/>
      <c r="IEM2" s="74"/>
      <c r="IEN2" s="74"/>
      <c r="IEO2" s="74"/>
      <c r="IEP2" s="74"/>
      <c r="IEQ2" s="74"/>
      <c r="IER2" s="74"/>
      <c r="IES2" s="74"/>
      <c r="IET2" s="74"/>
      <c r="IEU2" s="74"/>
      <c r="IEV2" s="74"/>
      <c r="IEW2" s="74"/>
      <c r="IEX2" s="74"/>
      <c r="IEY2" s="74"/>
      <c r="IEZ2" s="74"/>
      <c r="IFA2" s="74"/>
      <c r="IFB2" s="74"/>
      <c r="IFC2" s="74"/>
      <c r="IFD2" s="74"/>
      <c r="IFE2" s="74"/>
      <c r="IFF2" s="74"/>
      <c r="IFG2" s="74"/>
      <c r="IFH2" s="74"/>
      <c r="IFI2" s="74"/>
      <c r="IFJ2" s="74"/>
      <c r="IFK2" s="74"/>
      <c r="IFL2" s="74"/>
      <c r="IFM2" s="74"/>
      <c r="IFN2" s="74"/>
      <c r="IFO2" s="74"/>
      <c r="IFP2" s="74"/>
      <c r="IFQ2" s="74"/>
      <c r="IFR2" s="74"/>
      <c r="IFS2" s="74"/>
      <c r="IFT2" s="74"/>
      <c r="IFU2" s="74"/>
      <c r="IFV2" s="74"/>
      <c r="IFW2" s="74"/>
      <c r="IFX2" s="74"/>
      <c r="IFY2" s="74"/>
      <c r="IFZ2" s="74"/>
      <c r="IGA2" s="74"/>
      <c r="IGB2" s="74"/>
      <c r="IGC2" s="74"/>
      <c r="IGD2" s="74"/>
      <c r="IGE2" s="74"/>
      <c r="IGF2" s="74"/>
      <c r="IGG2" s="74"/>
      <c r="IGH2" s="74"/>
      <c r="IGI2" s="74"/>
      <c r="IGJ2" s="74"/>
      <c r="IGK2" s="74"/>
      <c r="IGL2" s="74"/>
      <c r="IGM2" s="74"/>
      <c r="IGN2" s="74"/>
      <c r="IGO2" s="74"/>
      <c r="IGP2" s="74"/>
      <c r="IGQ2" s="74"/>
      <c r="IGR2" s="74"/>
      <c r="IGS2" s="74"/>
      <c r="IGT2" s="74"/>
      <c r="IGU2" s="74"/>
      <c r="IGV2" s="74"/>
      <c r="IGW2" s="74"/>
      <c r="IGX2" s="74"/>
      <c r="IGY2" s="74"/>
      <c r="IGZ2" s="74"/>
      <c r="IHA2" s="74"/>
      <c r="IHB2" s="74"/>
      <c r="IHC2" s="74"/>
      <c r="IHD2" s="74"/>
      <c r="IHE2" s="74"/>
      <c r="IHF2" s="74"/>
      <c r="IHG2" s="74"/>
      <c r="IHH2" s="74"/>
      <c r="IHI2" s="74"/>
      <c r="IHJ2" s="74"/>
      <c r="IHK2" s="74"/>
      <c r="IHL2" s="74"/>
      <c r="IHM2" s="74"/>
      <c r="IHN2" s="74"/>
      <c r="IHO2" s="74"/>
      <c r="IHP2" s="74"/>
      <c r="IHQ2" s="74"/>
      <c r="IHR2" s="74"/>
      <c r="IHS2" s="74"/>
      <c r="IHT2" s="74"/>
      <c r="IHU2" s="74"/>
      <c r="IHV2" s="74"/>
      <c r="IHW2" s="74"/>
      <c r="IHX2" s="74"/>
      <c r="IHY2" s="74"/>
      <c r="IHZ2" s="74"/>
      <c r="IIA2" s="74"/>
      <c r="IIB2" s="74"/>
      <c r="IIC2" s="74"/>
      <c r="IID2" s="74"/>
      <c r="IIE2" s="74"/>
      <c r="IIF2" s="74"/>
      <c r="IIG2" s="74"/>
      <c r="IIH2" s="74"/>
      <c r="III2" s="74"/>
      <c r="IIJ2" s="74"/>
      <c r="IIK2" s="74"/>
      <c r="IIL2" s="74"/>
      <c r="IIM2" s="74"/>
      <c r="IIN2" s="74"/>
      <c r="IIO2" s="74"/>
      <c r="IIP2" s="74"/>
      <c r="IIQ2" s="74"/>
      <c r="IIR2" s="74"/>
      <c r="IIS2" s="74"/>
      <c r="IIT2" s="74"/>
      <c r="IIU2" s="74"/>
      <c r="IIV2" s="74"/>
      <c r="IIW2" s="74"/>
      <c r="IIX2" s="74"/>
      <c r="IIY2" s="74"/>
      <c r="IIZ2" s="74"/>
      <c r="IJA2" s="74"/>
      <c r="IJB2" s="74"/>
      <c r="IJC2" s="74"/>
      <c r="IJD2" s="74"/>
      <c r="IJE2" s="74"/>
      <c r="IJF2" s="74"/>
      <c r="IJG2" s="74"/>
      <c r="IJH2" s="74"/>
      <c r="IJI2" s="74"/>
      <c r="IJJ2" s="74"/>
      <c r="IJK2" s="74"/>
      <c r="IJL2" s="74"/>
      <c r="IJM2" s="74"/>
      <c r="IJN2" s="74"/>
      <c r="IJO2" s="74"/>
      <c r="IJP2" s="74"/>
      <c r="IJQ2" s="74"/>
      <c r="IJR2" s="74"/>
      <c r="IJS2" s="74"/>
      <c r="IJT2" s="74"/>
      <c r="IJU2" s="74"/>
      <c r="IJV2" s="74"/>
      <c r="IJW2" s="74"/>
      <c r="IJX2" s="74"/>
      <c r="IJY2" s="74"/>
      <c r="IJZ2" s="74"/>
      <c r="IKA2" s="74"/>
      <c r="IKB2" s="74"/>
      <c r="IKC2" s="74"/>
      <c r="IKD2" s="74"/>
      <c r="IKE2" s="74"/>
      <c r="IKF2" s="74"/>
      <c r="IKG2" s="74"/>
      <c r="IKH2" s="74"/>
      <c r="IKI2" s="74"/>
      <c r="IKJ2" s="74"/>
      <c r="IKK2" s="74"/>
      <c r="IKL2" s="74"/>
      <c r="IKM2" s="74"/>
      <c r="IKN2" s="74"/>
      <c r="IKO2" s="74"/>
      <c r="IKP2" s="74"/>
      <c r="IKQ2" s="74"/>
      <c r="IKR2" s="74"/>
      <c r="IKS2" s="74"/>
      <c r="IKT2" s="74"/>
      <c r="IKU2" s="74"/>
      <c r="IKV2" s="74"/>
      <c r="IKW2" s="74"/>
      <c r="IKX2" s="74"/>
      <c r="IKY2" s="74"/>
      <c r="IKZ2" s="74"/>
      <c r="ILA2" s="74"/>
      <c r="ILB2" s="74"/>
      <c r="ILC2" s="74"/>
      <c r="ILD2" s="74"/>
      <c r="ILE2" s="74"/>
      <c r="ILF2" s="74"/>
      <c r="ILG2" s="74"/>
      <c r="ILH2" s="74"/>
      <c r="ILI2" s="74"/>
      <c r="ILJ2" s="74"/>
      <c r="ILK2" s="74"/>
      <c r="ILL2" s="74"/>
      <c r="ILM2" s="74"/>
      <c r="ILN2" s="74"/>
      <c r="ILO2" s="74"/>
      <c r="ILP2" s="74"/>
      <c r="ILQ2" s="74"/>
      <c r="ILR2" s="74"/>
      <c r="ILS2" s="74"/>
      <c r="ILT2" s="74"/>
      <c r="ILU2" s="74"/>
      <c r="ILV2" s="74"/>
      <c r="ILW2" s="74"/>
      <c r="ILX2" s="74"/>
      <c r="ILY2" s="74"/>
      <c r="ILZ2" s="74"/>
      <c r="IMA2" s="74"/>
      <c r="IMB2" s="74"/>
      <c r="IMC2" s="74"/>
      <c r="IMD2" s="74"/>
      <c r="IME2" s="74"/>
      <c r="IMF2" s="74"/>
      <c r="IMG2" s="74"/>
      <c r="IMH2" s="74"/>
      <c r="IMI2" s="74"/>
      <c r="IMJ2" s="74"/>
      <c r="IMK2" s="74"/>
      <c r="IML2" s="74"/>
      <c r="IMM2" s="74"/>
      <c r="IMN2" s="74"/>
      <c r="IMO2" s="74"/>
      <c r="IMP2" s="74"/>
      <c r="IMQ2" s="74"/>
      <c r="IMR2" s="74"/>
      <c r="IMS2" s="74"/>
      <c r="IMT2" s="74"/>
      <c r="IMU2" s="74"/>
      <c r="IMV2" s="74"/>
      <c r="IMW2" s="74"/>
      <c r="IMX2" s="74"/>
      <c r="IMY2" s="74"/>
      <c r="IMZ2" s="74"/>
      <c r="INA2" s="74"/>
      <c r="INB2" s="74"/>
      <c r="INC2" s="74"/>
      <c r="IND2" s="74"/>
      <c r="INE2" s="74"/>
      <c r="INF2" s="74"/>
      <c r="ING2" s="74"/>
      <c r="INH2" s="74"/>
      <c r="INI2" s="74"/>
      <c r="INJ2" s="74"/>
      <c r="INK2" s="74"/>
      <c r="INL2" s="74"/>
      <c r="INM2" s="74"/>
      <c r="INN2" s="74"/>
      <c r="INO2" s="74"/>
      <c r="INP2" s="74"/>
      <c r="INQ2" s="74"/>
      <c r="INR2" s="74"/>
      <c r="INS2" s="74"/>
      <c r="INT2" s="74"/>
      <c r="INU2" s="74"/>
      <c r="INV2" s="74"/>
      <c r="INW2" s="74"/>
      <c r="INX2" s="74"/>
      <c r="INY2" s="74"/>
      <c r="INZ2" s="74"/>
      <c r="IOA2" s="74"/>
      <c r="IOB2" s="74"/>
      <c r="IOC2" s="74"/>
      <c r="IOD2" s="74"/>
      <c r="IOE2" s="74"/>
      <c r="IOF2" s="74"/>
      <c r="IOG2" s="74"/>
      <c r="IOH2" s="74"/>
      <c r="IOI2" s="74"/>
      <c r="IOJ2" s="74"/>
      <c r="IOK2" s="74"/>
      <c r="IOL2" s="74"/>
      <c r="IOM2" s="74"/>
      <c r="ION2" s="74"/>
      <c r="IOO2" s="74"/>
      <c r="IOP2" s="74"/>
      <c r="IOQ2" s="74"/>
      <c r="IOR2" s="74"/>
      <c r="IOS2" s="74"/>
      <c r="IOT2" s="74"/>
      <c r="IOU2" s="74"/>
      <c r="IOV2" s="74"/>
      <c r="IOW2" s="74"/>
      <c r="IOX2" s="74"/>
      <c r="IOY2" s="74"/>
      <c r="IOZ2" s="74"/>
      <c r="IPA2" s="74"/>
      <c r="IPB2" s="74"/>
      <c r="IPC2" s="74"/>
      <c r="IPD2" s="74"/>
      <c r="IPE2" s="74"/>
      <c r="IPF2" s="74"/>
      <c r="IPG2" s="74"/>
      <c r="IPH2" s="74"/>
      <c r="IPI2" s="74"/>
      <c r="IPJ2" s="74"/>
      <c r="IPK2" s="74"/>
      <c r="IPL2" s="74"/>
      <c r="IPM2" s="74"/>
      <c r="IPN2" s="74"/>
      <c r="IPO2" s="74"/>
      <c r="IPP2" s="74"/>
      <c r="IPQ2" s="74"/>
      <c r="IPR2" s="74"/>
      <c r="IPS2" s="74"/>
      <c r="IPT2" s="74"/>
      <c r="IPU2" s="74"/>
      <c r="IPV2" s="74"/>
      <c r="IPW2" s="74"/>
      <c r="IPX2" s="74"/>
      <c r="IPY2" s="74"/>
      <c r="IPZ2" s="74"/>
      <c r="IQA2" s="74"/>
      <c r="IQB2" s="74"/>
      <c r="IQC2" s="74"/>
      <c r="IQD2" s="74"/>
      <c r="IQE2" s="74"/>
      <c r="IQF2" s="74"/>
      <c r="IQG2" s="74"/>
      <c r="IQH2" s="74"/>
      <c r="IQI2" s="74"/>
      <c r="IQJ2" s="74"/>
      <c r="IQK2" s="74"/>
      <c r="IQL2" s="74"/>
      <c r="IQM2" s="74"/>
      <c r="IQN2" s="74"/>
      <c r="IQO2" s="74"/>
      <c r="IQP2" s="74"/>
      <c r="IQQ2" s="74"/>
      <c r="IQR2" s="74"/>
      <c r="IQS2" s="74"/>
      <c r="IQT2" s="74"/>
      <c r="IQU2" s="74"/>
      <c r="IQV2" s="74"/>
      <c r="IQW2" s="74"/>
      <c r="IQX2" s="74"/>
      <c r="IQY2" s="74"/>
      <c r="IQZ2" s="74"/>
      <c r="IRA2" s="74"/>
      <c r="IRB2" s="74"/>
      <c r="IRC2" s="74"/>
      <c r="IRD2" s="74"/>
      <c r="IRE2" s="74"/>
      <c r="IRF2" s="74"/>
      <c r="IRG2" s="74"/>
      <c r="IRH2" s="74"/>
      <c r="IRI2" s="74"/>
      <c r="IRJ2" s="74"/>
      <c r="IRK2" s="74"/>
      <c r="IRL2" s="74"/>
      <c r="IRM2" s="74"/>
      <c r="IRN2" s="74"/>
      <c r="IRO2" s="74"/>
      <c r="IRP2" s="74"/>
      <c r="IRQ2" s="74"/>
      <c r="IRR2" s="74"/>
      <c r="IRS2" s="74"/>
      <c r="IRT2" s="74"/>
      <c r="IRU2" s="74"/>
      <c r="IRV2" s="74"/>
      <c r="IRW2" s="74"/>
      <c r="IRX2" s="74"/>
      <c r="IRY2" s="74"/>
      <c r="IRZ2" s="74"/>
      <c r="ISA2" s="74"/>
      <c r="ISB2" s="74"/>
      <c r="ISC2" s="74"/>
      <c r="ISD2" s="74"/>
      <c r="ISE2" s="74"/>
      <c r="ISF2" s="74"/>
      <c r="ISG2" s="74"/>
      <c r="ISH2" s="74"/>
      <c r="ISI2" s="74"/>
      <c r="ISJ2" s="74"/>
      <c r="ISK2" s="74"/>
      <c r="ISL2" s="74"/>
      <c r="ISM2" s="74"/>
      <c r="ISN2" s="74"/>
      <c r="ISO2" s="74"/>
      <c r="ISP2" s="74"/>
      <c r="ISQ2" s="74"/>
      <c r="ISR2" s="74"/>
      <c r="ISS2" s="74"/>
      <c r="IST2" s="74"/>
      <c r="ISU2" s="74"/>
      <c r="ISV2" s="74"/>
      <c r="ISW2" s="74"/>
      <c r="ISX2" s="74"/>
      <c r="ISY2" s="74"/>
      <c r="ISZ2" s="74"/>
      <c r="ITA2" s="74"/>
      <c r="ITB2" s="74"/>
      <c r="ITC2" s="74"/>
      <c r="ITD2" s="74"/>
      <c r="ITE2" s="74"/>
      <c r="ITF2" s="74"/>
      <c r="ITG2" s="74"/>
      <c r="ITH2" s="74"/>
      <c r="ITI2" s="74"/>
      <c r="ITJ2" s="74"/>
      <c r="ITK2" s="74"/>
      <c r="ITL2" s="74"/>
      <c r="ITM2" s="74"/>
      <c r="ITN2" s="74"/>
      <c r="ITO2" s="74"/>
      <c r="ITP2" s="74"/>
      <c r="ITQ2" s="74"/>
      <c r="ITR2" s="74"/>
      <c r="ITS2" s="74"/>
      <c r="ITT2" s="74"/>
      <c r="ITU2" s="74"/>
      <c r="ITV2" s="74"/>
      <c r="ITW2" s="74"/>
      <c r="ITX2" s="74"/>
      <c r="ITY2" s="74"/>
      <c r="ITZ2" s="74"/>
      <c r="IUA2" s="74"/>
      <c r="IUB2" s="74"/>
      <c r="IUC2" s="74"/>
      <c r="IUD2" s="74"/>
      <c r="IUE2" s="74"/>
      <c r="IUF2" s="74"/>
      <c r="IUG2" s="74"/>
      <c r="IUH2" s="74"/>
      <c r="IUI2" s="74"/>
      <c r="IUJ2" s="74"/>
      <c r="IUK2" s="74"/>
      <c r="IUL2" s="74"/>
      <c r="IUM2" s="74"/>
      <c r="IUN2" s="74"/>
      <c r="IUO2" s="74"/>
      <c r="IUP2" s="74"/>
      <c r="IUQ2" s="74"/>
      <c r="IUR2" s="74"/>
      <c r="IUS2" s="74"/>
      <c r="IUT2" s="74"/>
      <c r="IUU2" s="74"/>
      <c r="IUV2" s="74"/>
      <c r="IUW2" s="74"/>
      <c r="IUX2" s="74"/>
      <c r="IUY2" s="74"/>
      <c r="IUZ2" s="74"/>
      <c r="IVA2" s="74"/>
      <c r="IVB2" s="74"/>
      <c r="IVC2" s="74"/>
      <c r="IVD2" s="74"/>
      <c r="IVE2" s="74"/>
      <c r="IVF2" s="74"/>
      <c r="IVG2" s="74"/>
      <c r="IVH2" s="74"/>
      <c r="IVI2" s="74"/>
      <c r="IVJ2" s="74"/>
      <c r="IVK2" s="74"/>
      <c r="IVL2" s="74"/>
      <c r="IVM2" s="74"/>
      <c r="IVN2" s="74"/>
      <c r="IVO2" s="74"/>
      <c r="IVP2" s="74"/>
      <c r="IVQ2" s="74"/>
      <c r="IVR2" s="74"/>
      <c r="IVS2" s="74"/>
      <c r="IVT2" s="74"/>
      <c r="IVU2" s="74"/>
      <c r="IVV2" s="74"/>
      <c r="IVW2" s="74"/>
      <c r="IVX2" s="74"/>
      <c r="IVY2" s="74"/>
      <c r="IVZ2" s="74"/>
      <c r="IWA2" s="74"/>
      <c r="IWB2" s="74"/>
      <c r="IWC2" s="74"/>
      <c r="IWD2" s="74"/>
      <c r="IWE2" s="74"/>
      <c r="IWF2" s="74"/>
      <c r="IWG2" s="74"/>
      <c r="IWH2" s="74"/>
      <c r="IWI2" s="74"/>
      <c r="IWJ2" s="74"/>
      <c r="IWK2" s="74"/>
      <c r="IWL2" s="74"/>
      <c r="IWM2" s="74"/>
      <c r="IWN2" s="74"/>
      <c r="IWO2" s="74"/>
      <c r="IWP2" s="74"/>
      <c r="IWQ2" s="74"/>
      <c r="IWR2" s="74"/>
      <c r="IWS2" s="74"/>
      <c r="IWT2" s="74"/>
      <c r="IWU2" s="74"/>
      <c r="IWV2" s="74"/>
      <c r="IWW2" s="74"/>
      <c r="IWX2" s="74"/>
      <c r="IWY2" s="74"/>
      <c r="IWZ2" s="74"/>
      <c r="IXA2" s="74"/>
      <c r="IXB2" s="74"/>
      <c r="IXC2" s="74"/>
      <c r="IXD2" s="74"/>
      <c r="IXE2" s="74"/>
      <c r="IXF2" s="74"/>
      <c r="IXG2" s="74"/>
      <c r="IXH2" s="74"/>
      <c r="IXI2" s="74"/>
      <c r="IXJ2" s="74"/>
      <c r="IXK2" s="74"/>
      <c r="IXL2" s="74"/>
      <c r="IXM2" s="74"/>
      <c r="IXN2" s="74"/>
      <c r="IXO2" s="74"/>
      <c r="IXP2" s="74"/>
      <c r="IXQ2" s="74"/>
      <c r="IXR2" s="74"/>
      <c r="IXS2" s="74"/>
      <c r="IXT2" s="74"/>
      <c r="IXU2" s="74"/>
      <c r="IXV2" s="74"/>
      <c r="IXW2" s="74"/>
      <c r="IXX2" s="74"/>
      <c r="IXY2" s="74"/>
      <c r="IXZ2" s="74"/>
      <c r="IYA2" s="74"/>
      <c r="IYB2" s="74"/>
      <c r="IYC2" s="74"/>
      <c r="IYD2" s="74"/>
      <c r="IYE2" s="74"/>
      <c r="IYF2" s="74"/>
      <c r="IYG2" s="74"/>
      <c r="IYH2" s="74"/>
      <c r="IYI2" s="74"/>
      <c r="IYJ2" s="74"/>
      <c r="IYK2" s="74"/>
      <c r="IYL2" s="74"/>
      <c r="IYM2" s="74"/>
      <c r="IYN2" s="74"/>
      <c r="IYO2" s="74"/>
      <c r="IYP2" s="74"/>
      <c r="IYQ2" s="74"/>
      <c r="IYR2" s="74"/>
      <c r="IYS2" s="74"/>
      <c r="IYT2" s="74"/>
      <c r="IYU2" s="74"/>
      <c r="IYV2" s="74"/>
      <c r="IYW2" s="74"/>
      <c r="IYX2" s="74"/>
      <c r="IYY2" s="74"/>
      <c r="IYZ2" s="74"/>
      <c r="IZA2" s="74"/>
      <c r="IZB2" s="74"/>
      <c r="IZC2" s="74"/>
      <c r="IZD2" s="74"/>
      <c r="IZE2" s="74"/>
      <c r="IZF2" s="74"/>
      <c r="IZG2" s="74"/>
      <c r="IZH2" s="74"/>
      <c r="IZI2" s="74"/>
      <c r="IZJ2" s="74"/>
      <c r="IZK2" s="74"/>
      <c r="IZL2" s="74"/>
      <c r="IZM2" s="74"/>
      <c r="IZN2" s="74"/>
      <c r="IZO2" s="74"/>
      <c r="IZP2" s="74"/>
      <c r="IZQ2" s="74"/>
      <c r="IZR2" s="74"/>
      <c r="IZS2" s="74"/>
      <c r="IZT2" s="74"/>
      <c r="IZU2" s="74"/>
      <c r="IZV2" s="74"/>
      <c r="IZW2" s="74"/>
      <c r="IZX2" s="74"/>
      <c r="IZY2" s="74"/>
      <c r="IZZ2" s="74"/>
      <c r="JAA2" s="74"/>
      <c r="JAB2" s="74"/>
      <c r="JAC2" s="74"/>
      <c r="JAD2" s="74"/>
      <c r="JAE2" s="74"/>
      <c r="JAF2" s="74"/>
      <c r="JAG2" s="74"/>
      <c r="JAH2" s="74"/>
      <c r="JAI2" s="74"/>
      <c r="JAJ2" s="74"/>
      <c r="JAK2" s="74"/>
      <c r="JAL2" s="74"/>
      <c r="JAM2" s="74"/>
      <c r="JAN2" s="74"/>
      <c r="JAO2" s="74"/>
      <c r="JAP2" s="74"/>
      <c r="JAQ2" s="74"/>
      <c r="JAR2" s="74"/>
      <c r="JAS2" s="74"/>
      <c r="JAT2" s="74"/>
      <c r="JAU2" s="74"/>
      <c r="JAV2" s="74"/>
      <c r="JAW2" s="74"/>
      <c r="JAX2" s="74"/>
      <c r="JAY2" s="74"/>
      <c r="JAZ2" s="74"/>
      <c r="JBA2" s="74"/>
      <c r="JBB2" s="74"/>
      <c r="JBC2" s="74"/>
      <c r="JBD2" s="74"/>
      <c r="JBE2" s="74"/>
      <c r="JBF2" s="74"/>
      <c r="JBG2" s="74"/>
      <c r="JBH2" s="74"/>
      <c r="JBI2" s="74"/>
      <c r="JBJ2" s="74"/>
      <c r="JBK2" s="74"/>
      <c r="JBL2" s="74"/>
      <c r="JBM2" s="74"/>
      <c r="JBN2" s="74"/>
      <c r="JBO2" s="74"/>
      <c r="JBP2" s="74"/>
      <c r="JBQ2" s="74"/>
      <c r="JBR2" s="74"/>
      <c r="JBS2" s="74"/>
      <c r="JBT2" s="74"/>
      <c r="JBU2" s="74"/>
      <c r="JBV2" s="74"/>
      <c r="JBW2" s="74"/>
      <c r="JBX2" s="74"/>
      <c r="JBY2" s="74"/>
      <c r="JBZ2" s="74"/>
      <c r="JCA2" s="74"/>
      <c r="JCB2" s="74"/>
      <c r="JCC2" s="74"/>
      <c r="JCD2" s="74"/>
      <c r="JCE2" s="74"/>
      <c r="JCF2" s="74"/>
      <c r="JCG2" s="74"/>
      <c r="JCH2" s="74"/>
      <c r="JCI2" s="74"/>
      <c r="JCJ2" s="74"/>
      <c r="JCK2" s="74"/>
      <c r="JCL2" s="74"/>
      <c r="JCM2" s="74"/>
      <c r="JCN2" s="74"/>
      <c r="JCO2" s="74"/>
      <c r="JCP2" s="74"/>
      <c r="JCQ2" s="74"/>
      <c r="JCR2" s="74"/>
      <c r="JCS2" s="74"/>
      <c r="JCT2" s="74"/>
      <c r="JCU2" s="74"/>
      <c r="JCV2" s="74"/>
      <c r="JCW2" s="74"/>
      <c r="JCX2" s="74"/>
      <c r="JCY2" s="74"/>
      <c r="JCZ2" s="74"/>
      <c r="JDA2" s="74"/>
      <c r="JDB2" s="74"/>
      <c r="JDC2" s="74"/>
      <c r="JDD2" s="74"/>
      <c r="JDE2" s="74"/>
      <c r="JDF2" s="74"/>
      <c r="JDG2" s="74"/>
      <c r="JDH2" s="74"/>
      <c r="JDI2" s="74"/>
      <c r="JDJ2" s="74"/>
      <c r="JDK2" s="74"/>
      <c r="JDL2" s="74"/>
      <c r="JDM2" s="74"/>
      <c r="JDN2" s="74"/>
      <c r="JDO2" s="74"/>
      <c r="JDP2" s="74"/>
      <c r="JDQ2" s="74"/>
      <c r="JDR2" s="74"/>
      <c r="JDS2" s="74"/>
      <c r="JDT2" s="74"/>
      <c r="JDU2" s="74"/>
      <c r="JDV2" s="74"/>
      <c r="JDW2" s="74"/>
      <c r="JDX2" s="74"/>
      <c r="JDY2" s="74"/>
      <c r="JDZ2" s="74"/>
      <c r="JEA2" s="74"/>
      <c r="JEB2" s="74"/>
      <c r="JEC2" s="74"/>
      <c r="JED2" s="74"/>
      <c r="JEE2" s="74"/>
      <c r="JEF2" s="74"/>
      <c r="JEG2" s="74"/>
      <c r="JEH2" s="74"/>
      <c r="JEI2" s="74"/>
      <c r="JEJ2" s="74"/>
      <c r="JEK2" s="74"/>
      <c r="JEL2" s="74"/>
      <c r="JEM2" s="74"/>
      <c r="JEN2" s="74"/>
      <c r="JEO2" s="74"/>
      <c r="JEP2" s="74"/>
      <c r="JEQ2" s="74"/>
      <c r="JER2" s="74"/>
      <c r="JES2" s="74"/>
      <c r="JET2" s="74"/>
      <c r="JEU2" s="74"/>
      <c r="JEV2" s="74"/>
      <c r="JEW2" s="74"/>
      <c r="JEX2" s="74"/>
      <c r="JEY2" s="74"/>
      <c r="JEZ2" s="74"/>
      <c r="JFA2" s="74"/>
      <c r="JFB2" s="74"/>
      <c r="JFC2" s="74"/>
      <c r="JFD2" s="74"/>
      <c r="JFE2" s="74"/>
      <c r="JFF2" s="74"/>
      <c r="JFG2" s="74"/>
      <c r="JFH2" s="74"/>
      <c r="JFI2" s="74"/>
      <c r="JFJ2" s="74"/>
      <c r="JFK2" s="74"/>
      <c r="JFL2" s="74"/>
      <c r="JFM2" s="74"/>
      <c r="JFN2" s="74"/>
      <c r="JFO2" s="74"/>
      <c r="JFP2" s="74"/>
      <c r="JFQ2" s="74"/>
      <c r="JFR2" s="74"/>
      <c r="JFS2" s="74"/>
      <c r="JFT2" s="74"/>
      <c r="JFU2" s="74"/>
      <c r="JFV2" s="74"/>
      <c r="JFW2" s="74"/>
      <c r="JFX2" s="74"/>
      <c r="JFY2" s="74"/>
      <c r="JFZ2" s="74"/>
      <c r="JGA2" s="74"/>
      <c r="JGB2" s="74"/>
      <c r="JGC2" s="74"/>
      <c r="JGD2" s="74"/>
      <c r="JGE2" s="74"/>
      <c r="JGF2" s="74"/>
      <c r="JGG2" s="74"/>
      <c r="JGH2" s="74"/>
      <c r="JGI2" s="74"/>
      <c r="JGJ2" s="74"/>
      <c r="JGK2" s="74"/>
      <c r="JGL2" s="74"/>
      <c r="JGM2" s="74"/>
      <c r="JGN2" s="74"/>
      <c r="JGO2" s="74"/>
      <c r="JGP2" s="74"/>
      <c r="JGQ2" s="74"/>
      <c r="JGR2" s="74"/>
      <c r="JGS2" s="74"/>
      <c r="JGT2" s="74"/>
      <c r="JGU2" s="74"/>
      <c r="JGV2" s="74"/>
      <c r="JGW2" s="74"/>
      <c r="JGX2" s="74"/>
      <c r="JGY2" s="74"/>
      <c r="JGZ2" s="74"/>
      <c r="JHA2" s="74"/>
      <c r="JHB2" s="74"/>
      <c r="JHC2" s="74"/>
      <c r="JHD2" s="74"/>
      <c r="JHE2" s="74"/>
      <c r="JHF2" s="74"/>
      <c r="JHG2" s="74"/>
      <c r="JHH2" s="74"/>
      <c r="JHI2" s="74"/>
      <c r="JHJ2" s="74"/>
      <c r="JHK2" s="74"/>
      <c r="JHL2" s="74"/>
      <c r="JHM2" s="74"/>
      <c r="JHN2" s="74"/>
      <c r="JHO2" s="74"/>
      <c r="JHP2" s="74"/>
      <c r="JHQ2" s="74"/>
      <c r="JHR2" s="74"/>
      <c r="JHS2" s="74"/>
      <c r="JHT2" s="74"/>
      <c r="JHU2" s="74"/>
      <c r="JHV2" s="74"/>
      <c r="JHW2" s="74"/>
      <c r="JHX2" s="74"/>
      <c r="JHY2" s="74"/>
      <c r="JHZ2" s="74"/>
      <c r="JIA2" s="74"/>
      <c r="JIB2" s="74"/>
      <c r="JIC2" s="74"/>
      <c r="JID2" s="74"/>
      <c r="JIE2" s="74"/>
      <c r="JIF2" s="74"/>
      <c r="JIG2" s="74"/>
      <c r="JIH2" s="74"/>
      <c r="JII2" s="74"/>
      <c r="JIJ2" s="74"/>
      <c r="JIK2" s="74"/>
      <c r="JIL2" s="74"/>
      <c r="JIM2" s="74"/>
      <c r="JIN2" s="74"/>
      <c r="JIO2" s="74"/>
      <c r="JIP2" s="74"/>
      <c r="JIQ2" s="74"/>
      <c r="JIR2" s="74"/>
      <c r="JIS2" s="74"/>
      <c r="JIT2" s="74"/>
      <c r="JIU2" s="74"/>
      <c r="JIV2" s="74"/>
      <c r="JIW2" s="74"/>
      <c r="JIX2" s="74"/>
      <c r="JIY2" s="74"/>
      <c r="JIZ2" s="74"/>
      <c r="JJA2" s="74"/>
      <c r="JJB2" s="74"/>
      <c r="JJC2" s="74"/>
      <c r="JJD2" s="74"/>
      <c r="JJE2" s="74"/>
      <c r="JJF2" s="74"/>
      <c r="JJG2" s="74"/>
      <c r="JJH2" s="74"/>
      <c r="JJI2" s="74"/>
      <c r="JJJ2" s="74"/>
      <c r="JJK2" s="74"/>
      <c r="JJL2" s="74"/>
      <c r="JJM2" s="74"/>
      <c r="JJN2" s="74"/>
      <c r="JJO2" s="74"/>
      <c r="JJP2" s="74"/>
      <c r="JJQ2" s="74"/>
      <c r="JJR2" s="74"/>
      <c r="JJS2" s="74"/>
      <c r="JJT2" s="74"/>
      <c r="JJU2" s="74"/>
      <c r="JJV2" s="74"/>
      <c r="JJW2" s="74"/>
      <c r="JJX2" s="74"/>
      <c r="JJY2" s="74"/>
      <c r="JJZ2" s="74"/>
      <c r="JKA2" s="74"/>
      <c r="JKB2" s="74"/>
      <c r="JKC2" s="74"/>
      <c r="JKD2" s="74"/>
      <c r="JKE2" s="74"/>
      <c r="JKF2" s="74"/>
      <c r="JKG2" s="74"/>
      <c r="JKH2" s="74"/>
      <c r="JKI2" s="74"/>
      <c r="JKJ2" s="74"/>
      <c r="JKK2" s="74"/>
      <c r="JKL2" s="74"/>
      <c r="JKM2" s="74"/>
      <c r="JKN2" s="74"/>
      <c r="JKO2" s="74"/>
      <c r="JKP2" s="74"/>
      <c r="JKQ2" s="74"/>
      <c r="JKR2" s="74"/>
      <c r="JKS2" s="74"/>
      <c r="JKT2" s="74"/>
      <c r="JKU2" s="74"/>
      <c r="JKV2" s="74"/>
      <c r="JKW2" s="74"/>
      <c r="JKX2" s="74"/>
      <c r="JKY2" s="74"/>
      <c r="JKZ2" s="74"/>
      <c r="JLA2" s="74"/>
      <c r="JLB2" s="74"/>
      <c r="JLC2" s="74"/>
      <c r="JLD2" s="74"/>
      <c r="JLE2" s="74"/>
      <c r="JLF2" s="74"/>
      <c r="JLG2" s="74"/>
      <c r="JLH2" s="74"/>
      <c r="JLI2" s="74"/>
      <c r="JLJ2" s="74"/>
      <c r="JLK2" s="74"/>
      <c r="JLL2" s="74"/>
      <c r="JLM2" s="74"/>
      <c r="JLN2" s="74"/>
      <c r="JLO2" s="74"/>
      <c r="JLP2" s="74"/>
      <c r="JLQ2" s="74"/>
      <c r="JLR2" s="74"/>
      <c r="JLS2" s="74"/>
      <c r="JLT2" s="74"/>
      <c r="JLU2" s="74"/>
      <c r="JLV2" s="74"/>
      <c r="JLW2" s="74"/>
      <c r="JLX2" s="74"/>
      <c r="JLY2" s="74"/>
      <c r="JLZ2" s="74"/>
      <c r="JMA2" s="74"/>
      <c r="JMB2" s="74"/>
      <c r="JMC2" s="74"/>
      <c r="JMD2" s="74"/>
      <c r="JME2" s="74"/>
      <c r="JMF2" s="74"/>
      <c r="JMG2" s="74"/>
      <c r="JMH2" s="74"/>
      <c r="JMI2" s="74"/>
      <c r="JMJ2" s="74"/>
      <c r="JMK2" s="74"/>
      <c r="JML2" s="74"/>
      <c r="JMM2" s="74"/>
      <c r="JMN2" s="74"/>
      <c r="JMO2" s="74"/>
      <c r="JMP2" s="74"/>
      <c r="JMQ2" s="74"/>
      <c r="JMR2" s="74"/>
      <c r="JMS2" s="74"/>
      <c r="JMT2" s="74"/>
      <c r="JMU2" s="74"/>
      <c r="JMV2" s="74"/>
      <c r="JMW2" s="74"/>
      <c r="JMX2" s="74"/>
      <c r="JMY2" s="74"/>
      <c r="JMZ2" s="74"/>
      <c r="JNA2" s="74"/>
      <c r="JNB2" s="74"/>
      <c r="JNC2" s="74"/>
      <c r="JND2" s="74"/>
      <c r="JNE2" s="74"/>
      <c r="JNF2" s="74"/>
      <c r="JNG2" s="74"/>
      <c r="JNH2" s="74"/>
      <c r="JNI2" s="74"/>
      <c r="JNJ2" s="74"/>
      <c r="JNK2" s="74"/>
      <c r="JNL2" s="74"/>
      <c r="JNM2" s="74"/>
      <c r="JNN2" s="74"/>
      <c r="JNO2" s="74"/>
      <c r="JNP2" s="74"/>
      <c r="JNQ2" s="74"/>
      <c r="JNR2" s="74"/>
      <c r="JNS2" s="74"/>
      <c r="JNT2" s="74"/>
      <c r="JNU2" s="74"/>
      <c r="JNV2" s="74"/>
      <c r="JNW2" s="74"/>
      <c r="JNX2" s="74"/>
      <c r="JNY2" s="74"/>
      <c r="JNZ2" s="74"/>
      <c r="JOA2" s="74"/>
      <c r="JOB2" s="74"/>
      <c r="JOC2" s="74"/>
      <c r="JOD2" s="74"/>
      <c r="JOE2" s="74"/>
      <c r="JOF2" s="74"/>
      <c r="JOG2" s="74"/>
      <c r="JOH2" s="74"/>
      <c r="JOI2" s="74"/>
      <c r="JOJ2" s="74"/>
      <c r="JOK2" s="74"/>
      <c r="JOL2" s="74"/>
      <c r="JOM2" s="74"/>
      <c r="JON2" s="74"/>
      <c r="JOO2" s="74"/>
      <c r="JOP2" s="74"/>
      <c r="JOQ2" s="74"/>
      <c r="JOR2" s="74"/>
      <c r="JOS2" s="74"/>
      <c r="JOT2" s="74"/>
      <c r="JOU2" s="74"/>
      <c r="JOV2" s="74"/>
      <c r="JOW2" s="74"/>
      <c r="JOX2" s="74"/>
      <c r="JOY2" s="74"/>
      <c r="JOZ2" s="74"/>
      <c r="JPA2" s="74"/>
      <c r="JPB2" s="74"/>
      <c r="JPC2" s="74"/>
      <c r="JPD2" s="74"/>
      <c r="JPE2" s="74"/>
      <c r="JPF2" s="74"/>
      <c r="JPG2" s="74"/>
      <c r="JPH2" s="74"/>
      <c r="JPI2" s="74"/>
      <c r="JPJ2" s="74"/>
      <c r="JPK2" s="74"/>
      <c r="JPL2" s="74"/>
      <c r="JPM2" s="74"/>
      <c r="JPN2" s="74"/>
      <c r="JPO2" s="74"/>
      <c r="JPP2" s="74"/>
      <c r="JPQ2" s="74"/>
      <c r="JPR2" s="74"/>
      <c r="JPS2" s="74"/>
      <c r="JPT2" s="74"/>
      <c r="JPU2" s="74"/>
      <c r="JPV2" s="74"/>
      <c r="JPW2" s="74"/>
      <c r="JPX2" s="74"/>
      <c r="JPY2" s="74"/>
      <c r="JPZ2" s="74"/>
      <c r="JQA2" s="74"/>
      <c r="JQB2" s="74"/>
      <c r="JQC2" s="74"/>
      <c r="JQD2" s="74"/>
      <c r="JQE2" s="74"/>
      <c r="JQF2" s="74"/>
      <c r="JQG2" s="74"/>
      <c r="JQH2" s="74"/>
      <c r="JQI2" s="74"/>
      <c r="JQJ2" s="74"/>
      <c r="JQK2" s="74"/>
      <c r="JQL2" s="74"/>
      <c r="JQM2" s="74"/>
      <c r="JQN2" s="74"/>
      <c r="JQO2" s="74"/>
      <c r="JQP2" s="74"/>
      <c r="JQQ2" s="74"/>
      <c r="JQR2" s="74"/>
      <c r="JQS2" s="74"/>
      <c r="JQT2" s="74"/>
      <c r="JQU2" s="74"/>
      <c r="JQV2" s="74"/>
      <c r="JQW2" s="74"/>
      <c r="JQX2" s="74"/>
      <c r="JQY2" s="74"/>
      <c r="JQZ2" s="74"/>
      <c r="JRA2" s="74"/>
      <c r="JRB2" s="74"/>
      <c r="JRC2" s="74"/>
      <c r="JRD2" s="74"/>
      <c r="JRE2" s="74"/>
      <c r="JRF2" s="74"/>
      <c r="JRG2" s="74"/>
      <c r="JRH2" s="74"/>
      <c r="JRI2" s="74"/>
      <c r="JRJ2" s="74"/>
      <c r="JRK2" s="74"/>
      <c r="JRL2" s="74"/>
      <c r="JRM2" s="74"/>
      <c r="JRN2" s="74"/>
      <c r="JRO2" s="74"/>
      <c r="JRP2" s="74"/>
      <c r="JRQ2" s="74"/>
      <c r="JRR2" s="74"/>
      <c r="JRS2" s="74"/>
      <c r="JRT2" s="74"/>
      <c r="JRU2" s="74"/>
      <c r="JRV2" s="74"/>
      <c r="JRW2" s="74"/>
      <c r="JRX2" s="74"/>
      <c r="JRY2" s="74"/>
      <c r="JRZ2" s="74"/>
      <c r="JSA2" s="74"/>
      <c r="JSB2" s="74"/>
      <c r="JSC2" s="74"/>
      <c r="JSD2" s="74"/>
      <c r="JSE2" s="74"/>
      <c r="JSF2" s="74"/>
      <c r="JSG2" s="74"/>
      <c r="JSH2" s="74"/>
      <c r="JSI2" s="74"/>
      <c r="JSJ2" s="74"/>
      <c r="JSK2" s="74"/>
      <c r="JSL2" s="74"/>
      <c r="JSM2" s="74"/>
      <c r="JSN2" s="74"/>
      <c r="JSO2" s="74"/>
      <c r="JSP2" s="74"/>
      <c r="JSQ2" s="74"/>
      <c r="JSR2" s="74"/>
      <c r="JSS2" s="74"/>
      <c r="JST2" s="74"/>
      <c r="JSU2" s="74"/>
      <c r="JSV2" s="74"/>
      <c r="JSW2" s="74"/>
      <c r="JSX2" s="74"/>
      <c r="JSY2" s="74"/>
      <c r="JSZ2" s="74"/>
      <c r="JTA2" s="74"/>
      <c r="JTB2" s="74"/>
      <c r="JTC2" s="74"/>
      <c r="JTD2" s="74"/>
      <c r="JTE2" s="74"/>
      <c r="JTF2" s="74"/>
      <c r="JTG2" s="74"/>
      <c r="JTH2" s="74"/>
      <c r="JTI2" s="74"/>
      <c r="JTJ2" s="74"/>
      <c r="JTK2" s="74"/>
      <c r="JTL2" s="74"/>
      <c r="JTM2" s="74"/>
      <c r="JTN2" s="74"/>
      <c r="JTO2" s="74"/>
      <c r="JTP2" s="74"/>
      <c r="JTQ2" s="74"/>
      <c r="JTR2" s="74"/>
      <c r="JTS2" s="74"/>
      <c r="JTT2" s="74"/>
      <c r="JTU2" s="74"/>
      <c r="JTV2" s="74"/>
      <c r="JTW2" s="74"/>
      <c r="JTX2" s="74"/>
      <c r="JTY2" s="74"/>
      <c r="JTZ2" s="74"/>
      <c r="JUA2" s="74"/>
      <c r="JUB2" s="74"/>
      <c r="JUC2" s="74"/>
      <c r="JUD2" s="74"/>
      <c r="JUE2" s="74"/>
      <c r="JUF2" s="74"/>
      <c r="JUG2" s="74"/>
      <c r="JUH2" s="74"/>
      <c r="JUI2" s="74"/>
      <c r="JUJ2" s="74"/>
      <c r="JUK2" s="74"/>
      <c r="JUL2" s="74"/>
      <c r="JUM2" s="74"/>
      <c r="JUN2" s="74"/>
      <c r="JUO2" s="74"/>
      <c r="JUP2" s="74"/>
      <c r="JUQ2" s="74"/>
      <c r="JUR2" s="74"/>
      <c r="JUS2" s="74"/>
      <c r="JUT2" s="74"/>
      <c r="JUU2" s="74"/>
      <c r="JUV2" s="74"/>
      <c r="JUW2" s="74"/>
      <c r="JUX2" s="74"/>
      <c r="JUY2" s="74"/>
      <c r="JUZ2" s="74"/>
      <c r="JVA2" s="74"/>
      <c r="JVB2" s="74"/>
      <c r="JVC2" s="74"/>
      <c r="JVD2" s="74"/>
      <c r="JVE2" s="74"/>
      <c r="JVF2" s="74"/>
      <c r="JVG2" s="74"/>
      <c r="JVH2" s="74"/>
      <c r="JVI2" s="74"/>
      <c r="JVJ2" s="74"/>
      <c r="JVK2" s="74"/>
      <c r="JVL2" s="74"/>
      <c r="JVM2" s="74"/>
      <c r="JVN2" s="74"/>
      <c r="JVO2" s="74"/>
      <c r="JVP2" s="74"/>
      <c r="JVQ2" s="74"/>
      <c r="JVR2" s="74"/>
      <c r="JVS2" s="74"/>
      <c r="JVT2" s="74"/>
      <c r="JVU2" s="74"/>
      <c r="JVV2" s="74"/>
      <c r="JVW2" s="74"/>
      <c r="JVX2" s="74"/>
      <c r="JVY2" s="74"/>
      <c r="JVZ2" s="74"/>
      <c r="JWA2" s="74"/>
      <c r="JWB2" s="74"/>
      <c r="JWC2" s="74"/>
      <c r="JWD2" s="74"/>
      <c r="JWE2" s="74"/>
      <c r="JWF2" s="74"/>
      <c r="JWG2" s="74"/>
      <c r="JWH2" s="74"/>
      <c r="JWI2" s="74"/>
      <c r="JWJ2" s="74"/>
      <c r="JWK2" s="74"/>
      <c r="JWL2" s="74"/>
      <c r="JWM2" s="74"/>
      <c r="JWN2" s="74"/>
      <c r="JWO2" s="74"/>
      <c r="JWP2" s="74"/>
      <c r="JWQ2" s="74"/>
      <c r="JWR2" s="74"/>
      <c r="JWS2" s="74"/>
      <c r="JWT2" s="74"/>
      <c r="JWU2" s="74"/>
      <c r="JWV2" s="74"/>
      <c r="JWW2" s="74"/>
      <c r="JWX2" s="74"/>
      <c r="JWY2" s="74"/>
      <c r="JWZ2" s="74"/>
      <c r="JXA2" s="74"/>
      <c r="JXB2" s="74"/>
      <c r="JXC2" s="74"/>
      <c r="JXD2" s="74"/>
      <c r="JXE2" s="74"/>
      <c r="JXF2" s="74"/>
      <c r="JXG2" s="74"/>
      <c r="JXH2" s="74"/>
      <c r="JXI2" s="74"/>
      <c r="JXJ2" s="74"/>
      <c r="JXK2" s="74"/>
      <c r="JXL2" s="74"/>
      <c r="JXM2" s="74"/>
      <c r="JXN2" s="74"/>
      <c r="JXO2" s="74"/>
      <c r="JXP2" s="74"/>
      <c r="JXQ2" s="74"/>
      <c r="JXR2" s="74"/>
      <c r="JXS2" s="74"/>
      <c r="JXT2" s="74"/>
      <c r="JXU2" s="74"/>
      <c r="JXV2" s="74"/>
      <c r="JXW2" s="74"/>
      <c r="JXX2" s="74"/>
      <c r="JXY2" s="74"/>
      <c r="JXZ2" s="74"/>
      <c r="JYA2" s="74"/>
      <c r="JYB2" s="74"/>
      <c r="JYC2" s="74"/>
      <c r="JYD2" s="74"/>
      <c r="JYE2" s="74"/>
      <c r="JYF2" s="74"/>
      <c r="JYG2" s="74"/>
      <c r="JYH2" s="74"/>
      <c r="JYI2" s="74"/>
      <c r="JYJ2" s="74"/>
      <c r="JYK2" s="74"/>
      <c r="JYL2" s="74"/>
      <c r="JYM2" s="74"/>
      <c r="JYN2" s="74"/>
      <c r="JYO2" s="74"/>
      <c r="JYP2" s="74"/>
      <c r="JYQ2" s="74"/>
      <c r="JYR2" s="74"/>
      <c r="JYS2" s="74"/>
      <c r="JYT2" s="74"/>
      <c r="JYU2" s="74"/>
      <c r="JYV2" s="74"/>
      <c r="JYW2" s="74"/>
      <c r="JYX2" s="74"/>
      <c r="JYY2" s="74"/>
      <c r="JYZ2" s="74"/>
      <c r="JZA2" s="74"/>
      <c r="JZB2" s="74"/>
      <c r="JZC2" s="74"/>
      <c r="JZD2" s="74"/>
      <c r="JZE2" s="74"/>
      <c r="JZF2" s="74"/>
      <c r="JZG2" s="74"/>
      <c r="JZH2" s="74"/>
      <c r="JZI2" s="74"/>
      <c r="JZJ2" s="74"/>
      <c r="JZK2" s="74"/>
      <c r="JZL2" s="74"/>
      <c r="JZM2" s="74"/>
      <c r="JZN2" s="74"/>
      <c r="JZO2" s="74"/>
      <c r="JZP2" s="74"/>
      <c r="JZQ2" s="74"/>
      <c r="JZR2" s="74"/>
      <c r="JZS2" s="74"/>
      <c r="JZT2" s="74"/>
      <c r="JZU2" s="74"/>
      <c r="JZV2" s="74"/>
      <c r="JZW2" s="74"/>
      <c r="JZX2" s="74"/>
      <c r="JZY2" s="74"/>
      <c r="JZZ2" s="74"/>
      <c r="KAA2" s="74"/>
      <c r="KAB2" s="74"/>
      <c r="KAC2" s="74"/>
      <c r="KAD2" s="74"/>
      <c r="KAE2" s="74"/>
      <c r="KAF2" s="74"/>
      <c r="KAG2" s="74"/>
      <c r="KAH2" s="74"/>
      <c r="KAI2" s="74"/>
      <c r="KAJ2" s="74"/>
      <c r="KAK2" s="74"/>
      <c r="KAL2" s="74"/>
      <c r="KAM2" s="74"/>
      <c r="KAN2" s="74"/>
      <c r="KAO2" s="74"/>
      <c r="KAP2" s="74"/>
      <c r="KAQ2" s="74"/>
      <c r="KAR2" s="74"/>
      <c r="KAS2" s="74"/>
      <c r="KAT2" s="74"/>
      <c r="KAU2" s="74"/>
      <c r="KAV2" s="74"/>
      <c r="KAW2" s="74"/>
      <c r="KAX2" s="74"/>
      <c r="KAY2" s="74"/>
      <c r="KAZ2" s="74"/>
      <c r="KBA2" s="74"/>
      <c r="KBB2" s="74"/>
      <c r="KBC2" s="74"/>
      <c r="KBD2" s="74"/>
      <c r="KBE2" s="74"/>
      <c r="KBF2" s="74"/>
      <c r="KBG2" s="74"/>
      <c r="KBH2" s="74"/>
      <c r="KBI2" s="74"/>
      <c r="KBJ2" s="74"/>
      <c r="KBK2" s="74"/>
      <c r="KBL2" s="74"/>
      <c r="KBM2" s="74"/>
      <c r="KBN2" s="74"/>
      <c r="KBO2" s="74"/>
      <c r="KBP2" s="74"/>
      <c r="KBQ2" s="74"/>
      <c r="KBR2" s="74"/>
      <c r="KBS2" s="74"/>
      <c r="KBT2" s="74"/>
      <c r="KBU2" s="74"/>
      <c r="KBV2" s="74"/>
      <c r="KBW2" s="74"/>
      <c r="KBX2" s="74"/>
      <c r="KBY2" s="74"/>
      <c r="KBZ2" s="74"/>
      <c r="KCA2" s="74"/>
      <c r="KCB2" s="74"/>
      <c r="KCC2" s="74"/>
      <c r="KCD2" s="74"/>
      <c r="KCE2" s="74"/>
      <c r="KCF2" s="74"/>
      <c r="KCG2" s="74"/>
      <c r="KCH2" s="74"/>
      <c r="KCI2" s="74"/>
      <c r="KCJ2" s="74"/>
      <c r="KCK2" s="74"/>
      <c r="KCL2" s="74"/>
      <c r="KCM2" s="74"/>
      <c r="KCN2" s="74"/>
      <c r="KCO2" s="74"/>
      <c r="KCP2" s="74"/>
      <c r="KCQ2" s="74"/>
      <c r="KCR2" s="74"/>
      <c r="KCS2" s="74"/>
      <c r="KCT2" s="74"/>
      <c r="KCU2" s="74"/>
      <c r="KCV2" s="74"/>
      <c r="KCW2" s="74"/>
      <c r="KCX2" s="74"/>
      <c r="KCY2" s="74"/>
      <c r="KCZ2" s="74"/>
      <c r="KDA2" s="74"/>
      <c r="KDB2" s="74"/>
      <c r="KDC2" s="74"/>
      <c r="KDD2" s="74"/>
      <c r="KDE2" s="74"/>
      <c r="KDF2" s="74"/>
      <c r="KDG2" s="74"/>
      <c r="KDH2" s="74"/>
      <c r="KDI2" s="74"/>
      <c r="KDJ2" s="74"/>
      <c r="KDK2" s="74"/>
      <c r="KDL2" s="74"/>
      <c r="KDM2" s="74"/>
      <c r="KDN2" s="74"/>
      <c r="KDO2" s="74"/>
      <c r="KDP2" s="74"/>
      <c r="KDQ2" s="74"/>
      <c r="KDR2" s="74"/>
      <c r="KDS2" s="74"/>
      <c r="KDT2" s="74"/>
      <c r="KDU2" s="74"/>
      <c r="KDV2" s="74"/>
      <c r="KDW2" s="74"/>
      <c r="KDX2" s="74"/>
      <c r="KDY2" s="74"/>
      <c r="KDZ2" s="74"/>
      <c r="KEA2" s="74"/>
      <c r="KEB2" s="74"/>
      <c r="KEC2" s="74"/>
      <c r="KED2" s="74"/>
      <c r="KEE2" s="74"/>
      <c r="KEF2" s="74"/>
      <c r="KEG2" s="74"/>
      <c r="KEH2" s="74"/>
      <c r="KEI2" s="74"/>
      <c r="KEJ2" s="74"/>
      <c r="KEK2" s="74"/>
      <c r="KEL2" s="74"/>
      <c r="KEM2" s="74"/>
      <c r="KEN2" s="74"/>
      <c r="KEO2" s="74"/>
      <c r="KEP2" s="74"/>
      <c r="KEQ2" s="74"/>
      <c r="KER2" s="74"/>
      <c r="KES2" s="74"/>
      <c r="KET2" s="74"/>
      <c r="KEU2" s="74"/>
      <c r="KEV2" s="74"/>
      <c r="KEW2" s="74"/>
      <c r="KEX2" s="74"/>
      <c r="KEY2" s="74"/>
      <c r="KEZ2" s="74"/>
      <c r="KFA2" s="74"/>
      <c r="KFB2" s="74"/>
      <c r="KFC2" s="74"/>
      <c r="KFD2" s="74"/>
      <c r="KFE2" s="74"/>
      <c r="KFF2" s="74"/>
      <c r="KFG2" s="74"/>
      <c r="KFH2" s="74"/>
      <c r="KFI2" s="74"/>
      <c r="KFJ2" s="74"/>
      <c r="KFK2" s="74"/>
      <c r="KFL2" s="74"/>
      <c r="KFM2" s="74"/>
      <c r="KFN2" s="74"/>
      <c r="KFO2" s="74"/>
      <c r="KFP2" s="74"/>
      <c r="KFQ2" s="74"/>
      <c r="KFR2" s="74"/>
      <c r="KFS2" s="74"/>
      <c r="KFT2" s="74"/>
      <c r="KFU2" s="74"/>
      <c r="KFV2" s="74"/>
      <c r="KFW2" s="74"/>
      <c r="KFX2" s="74"/>
      <c r="KFY2" s="74"/>
      <c r="KFZ2" s="74"/>
      <c r="KGA2" s="74"/>
      <c r="KGB2" s="74"/>
      <c r="KGC2" s="74"/>
      <c r="KGD2" s="74"/>
      <c r="KGE2" s="74"/>
      <c r="KGF2" s="74"/>
      <c r="KGG2" s="74"/>
      <c r="KGH2" s="74"/>
      <c r="KGI2" s="74"/>
      <c r="KGJ2" s="74"/>
      <c r="KGK2" s="74"/>
      <c r="KGL2" s="74"/>
      <c r="KGM2" s="74"/>
      <c r="KGN2" s="74"/>
      <c r="KGO2" s="74"/>
      <c r="KGP2" s="74"/>
      <c r="KGQ2" s="74"/>
      <c r="KGR2" s="74"/>
      <c r="KGS2" s="74"/>
      <c r="KGT2" s="74"/>
      <c r="KGU2" s="74"/>
      <c r="KGV2" s="74"/>
      <c r="KGW2" s="74"/>
      <c r="KGX2" s="74"/>
      <c r="KGY2" s="74"/>
      <c r="KGZ2" s="74"/>
      <c r="KHA2" s="74"/>
      <c r="KHB2" s="74"/>
      <c r="KHC2" s="74"/>
      <c r="KHD2" s="74"/>
      <c r="KHE2" s="74"/>
      <c r="KHF2" s="74"/>
      <c r="KHG2" s="74"/>
      <c r="KHH2" s="74"/>
      <c r="KHI2" s="74"/>
      <c r="KHJ2" s="74"/>
      <c r="KHK2" s="74"/>
      <c r="KHL2" s="74"/>
      <c r="KHM2" s="74"/>
      <c r="KHN2" s="74"/>
      <c r="KHO2" s="74"/>
      <c r="KHP2" s="74"/>
      <c r="KHQ2" s="74"/>
      <c r="KHR2" s="74"/>
      <c r="KHS2" s="74"/>
      <c r="KHT2" s="74"/>
      <c r="KHU2" s="74"/>
      <c r="KHV2" s="74"/>
      <c r="KHW2" s="74"/>
      <c r="KHX2" s="74"/>
      <c r="KHY2" s="74"/>
      <c r="KHZ2" s="74"/>
      <c r="KIA2" s="74"/>
      <c r="KIB2" s="74"/>
      <c r="KIC2" s="74"/>
      <c r="KID2" s="74"/>
      <c r="KIE2" s="74"/>
      <c r="KIF2" s="74"/>
      <c r="KIG2" s="74"/>
      <c r="KIH2" s="74"/>
      <c r="KII2" s="74"/>
      <c r="KIJ2" s="74"/>
      <c r="KIK2" s="74"/>
      <c r="KIL2" s="74"/>
      <c r="KIM2" s="74"/>
      <c r="KIN2" s="74"/>
      <c r="KIO2" s="74"/>
      <c r="KIP2" s="74"/>
      <c r="KIQ2" s="74"/>
      <c r="KIR2" s="74"/>
      <c r="KIS2" s="74"/>
      <c r="KIT2" s="74"/>
      <c r="KIU2" s="74"/>
      <c r="KIV2" s="74"/>
      <c r="KIW2" s="74"/>
      <c r="KIX2" s="74"/>
      <c r="KIY2" s="74"/>
      <c r="KIZ2" s="74"/>
      <c r="KJA2" s="74"/>
      <c r="KJB2" s="74"/>
      <c r="KJC2" s="74"/>
      <c r="KJD2" s="74"/>
      <c r="KJE2" s="74"/>
      <c r="KJF2" s="74"/>
      <c r="KJG2" s="74"/>
      <c r="KJH2" s="74"/>
      <c r="KJI2" s="74"/>
      <c r="KJJ2" s="74"/>
      <c r="KJK2" s="74"/>
      <c r="KJL2" s="74"/>
      <c r="KJM2" s="74"/>
      <c r="KJN2" s="74"/>
      <c r="KJO2" s="74"/>
      <c r="KJP2" s="74"/>
      <c r="KJQ2" s="74"/>
      <c r="KJR2" s="74"/>
      <c r="KJS2" s="74"/>
      <c r="KJT2" s="74"/>
      <c r="KJU2" s="74"/>
      <c r="KJV2" s="74"/>
      <c r="KJW2" s="74"/>
      <c r="KJX2" s="74"/>
      <c r="KJY2" s="74"/>
      <c r="KJZ2" s="74"/>
      <c r="KKA2" s="74"/>
      <c r="KKB2" s="74"/>
      <c r="KKC2" s="74"/>
      <c r="KKD2" s="74"/>
      <c r="KKE2" s="74"/>
      <c r="KKF2" s="74"/>
      <c r="KKG2" s="74"/>
      <c r="KKH2" s="74"/>
      <c r="KKI2" s="74"/>
      <c r="KKJ2" s="74"/>
      <c r="KKK2" s="74"/>
      <c r="KKL2" s="74"/>
      <c r="KKM2" s="74"/>
      <c r="KKN2" s="74"/>
      <c r="KKO2" s="74"/>
      <c r="KKP2" s="74"/>
      <c r="KKQ2" s="74"/>
      <c r="KKR2" s="74"/>
      <c r="KKS2" s="74"/>
      <c r="KKT2" s="74"/>
      <c r="KKU2" s="74"/>
      <c r="KKV2" s="74"/>
      <c r="KKW2" s="74"/>
      <c r="KKX2" s="74"/>
      <c r="KKY2" s="74"/>
      <c r="KKZ2" s="74"/>
      <c r="KLA2" s="74"/>
      <c r="KLB2" s="74"/>
      <c r="KLC2" s="74"/>
      <c r="KLD2" s="74"/>
      <c r="KLE2" s="74"/>
      <c r="KLF2" s="74"/>
      <c r="KLG2" s="74"/>
      <c r="KLH2" s="74"/>
      <c r="KLI2" s="74"/>
      <c r="KLJ2" s="74"/>
      <c r="KLK2" s="74"/>
      <c r="KLL2" s="74"/>
      <c r="KLM2" s="74"/>
      <c r="KLN2" s="74"/>
      <c r="KLO2" s="74"/>
      <c r="KLP2" s="74"/>
      <c r="KLQ2" s="74"/>
      <c r="KLR2" s="74"/>
      <c r="KLS2" s="74"/>
      <c r="KLT2" s="74"/>
      <c r="KLU2" s="74"/>
      <c r="KLV2" s="74"/>
      <c r="KLW2" s="74"/>
      <c r="KLX2" s="74"/>
      <c r="KLY2" s="74"/>
      <c r="KLZ2" s="74"/>
      <c r="KMA2" s="74"/>
      <c r="KMB2" s="74"/>
      <c r="KMC2" s="74"/>
      <c r="KMD2" s="74"/>
      <c r="KME2" s="74"/>
      <c r="KMF2" s="74"/>
      <c r="KMG2" s="74"/>
      <c r="KMH2" s="74"/>
      <c r="KMI2" s="74"/>
      <c r="KMJ2" s="74"/>
      <c r="KMK2" s="74"/>
      <c r="KML2" s="74"/>
      <c r="KMM2" s="74"/>
      <c r="KMN2" s="74"/>
      <c r="KMO2" s="74"/>
      <c r="KMP2" s="74"/>
      <c r="KMQ2" s="74"/>
      <c r="KMR2" s="74"/>
      <c r="KMS2" s="74"/>
      <c r="KMT2" s="74"/>
      <c r="KMU2" s="74"/>
      <c r="KMV2" s="74"/>
      <c r="KMW2" s="74"/>
      <c r="KMX2" s="74"/>
      <c r="KMY2" s="74"/>
      <c r="KMZ2" s="74"/>
      <c r="KNA2" s="74"/>
      <c r="KNB2" s="74"/>
      <c r="KNC2" s="74"/>
      <c r="KND2" s="74"/>
      <c r="KNE2" s="74"/>
      <c r="KNF2" s="74"/>
      <c r="KNG2" s="74"/>
      <c r="KNH2" s="74"/>
      <c r="KNI2" s="74"/>
      <c r="KNJ2" s="74"/>
      <c r="KNK2" s="74"/>
      <c r="KNL2" s="74"/>
      <c r="KNM2" s="74"/>
      <c r="KNN2" s="74"/>
      <c r="KNO2" s="74"/>
      <c r="KNP2" s="74"/>
      <c r="KNQ2" s="74"/>
      <c r="KNR2" s="74"/>
      <c r="KNS2" s="74"/>
      <c r="KNT2" s="74"/>
      <c r="KNU2" s="74"/>
      <c r="KNV2" s="74"/>
      <c r="KNW2" s="74"/>
      <c r="KNX2" s="74"/>
      <c r="KNY2" s="74"/>
      <c r="KNZ2" s="74"/>
      <c r="KOA2" s="74"/>
      <c r="KOB2" s="74"/>
      <c r="KOC2" s="74"/>
      <c r="KOD2" s="74"/>
      <c r="KOE2" s="74"/>
      <c r="KOF2" s="74"/>
      <c r="KOG2" s="74"/>
      <c r="KOH2" s="74"/>
      <c r="KOI2" s="74"/>
      <c r="KOJ2" s="74"/>
      <c r="KOK2" s="74"/>
      <c r="KOL2" s="74"/>
      <c r="KOM2" s="74"/>
      <c r="KON2" s="74"/>
      <c r="KOO2" s="74"/>
      <c r="KOP2" s="74"/>
      <c r="KOQ2" s="74"/>
      <c r="KOR2" s="74"/>
      <c r="KOS2" s="74"/>
      <c r="KOT2" s="74"/>
      <c r="KOU2" s="74"/>
      <c r="KOV2" s="74"/>
      <c r="KOW2" s="74"/>
      <c r="KOX2" s="74"/>
      <c r="KOY2" s="74"/>
      <c r="KOZ2" s="74"/>
      <c r="KPA2" s="74"/>
      <c r="KPB2" s="74"/>
      <c r="KPC2" s="74"/>
      <c r="KPD2" s="74"/>
      <c r="KPE2" s="74"/>
      <c r="KPF2" s="74"/>
      <c r="KPG2" s="74"/>
      <c r="KPH2" s="74"/>
      <c r="KPI2" s="74"/>
      <c r="KPJ2" s="74"/>
      <c r="KPK2" s="74"/>
      <c r="KPL2" s="74"/>
      <c r="KPM2" s="74"/>
      <c r="KPN2" s="74"/>
      <c r="KPO2" s="74"/>
      <c r="KPP2" s="74"/>
      <c r="KPQ2" s="74"/>
      <c r="KPR2" s="74"/>
      <c r="KPS2" s="74"/>
      <c r="KPT2" s="74"/>
      <c r="KPU2" s="74"/>
      <c r="KPV2" s="74"/>
      <c r="KPW2" s="74"/>
      <c r="KPX2" s="74"/>
      <c r="KPY2" s="74"/>
      <c r="KPZ2" s="74"/>
      <c r="KQA2" s="74"/>
      <c r="KQB2" s="74"/>
      <c r="KQC2" s="74"/>
      <c r="KQD2" s="74"/>
      <c r="KQE2" s="74"/>
      <c r="KQF2" s="74"/>
      <c r="KQG2" s="74"/>
      <c r="KQH2" s="74"/>
      <c r="KQI2" s="74"/>
      <c r="KQJ2" s="74"/>
      <c r="KQK2" s="74"/>
      <c r="KQL2" s="74"/>
      <c r="KQM2" s="74"/>
      <c r="KQN2" s="74"/>
      <c r="KQO2" s="74"/>
      <c r="KQP2" s="74"/>
      <c r="KQQ2" s="74"/>
      <c r="KQR2" s="74"/>
      <c r="KQS2" s="74"/>
      <c r="KQT2" s="74"/>
      <c r="KQU2" s="74"/>
      <c r="KQV2" s="74"/>
      <c r="KQW2" s="74"/>
      <c r="KQX2" s="74"/>
      <c r="KQY2" s="74"/>
      <c r="KQZ2" s="74"/>
      <c r="KRA2" s="74"/>
      <c r="KRB2" s="74"/>
      <c r="KRC2" s="74"/>
      <c r="KRD2" s="74"/>
      <c r="KRE2" s="74"/>
      <c r="KRF2" s="74"/>
      <c r="KRG2" s="74"/>
      <c r="KRH2" s="74"/>
      <c r="KRI2" s="74"/>
      <c r="KRJ2" s="74"/>
      <c r="KRK2" s="74"/>
      <c r="KRL2" s="74"/>
      <c r="KRM2" s="74"/>
      <c r="KRN2" s="74"/>
      <c r="KRO2" s="74"/>
      <c r="KRP2" s="74"/>
      <c r="KRQ2" s="74"/>
      <c r="KRR2" s="74"/>
      <c r="KRS2" s="74"/>
      <c r="KRT2" s="74"/>
      <c r="KRU2" s="74"/>
      <c r="KRV2" s="74"/>
      <c r="KRW2" s="74"/>
      <c r="KRX2" s="74"/>
      <c r="KRY2" s="74"/>
      <c r="KRZ2" s="74"/>
      <c r="KSA2" s="74"/>
      <c r="KSB2" s="74"/>
      <c r="KSC2" s="74"/>
      <c r="KSD2" s="74"/>
      <c r="KSE2" s="74"/>
      <c r="KSF2" s="74"/>
      <c r="KSG2" s="74"/>
      <c r="KSH2" s="74"/>
      <c r="KSI2" s="74"/>
      <c r="KSJ2" s="74"/>
      <c r="KSK2" s="74"/>
      <c r="KSL2" s="74"/>
      <c r="KSM2" s="74"/>
      <c r="KSN2" s="74"/>
      <c r="KSO2" s="74"/>
      <c r="KSP2" s="74"/>
      <c r="KSQ2" s="74"/>
      <c r="KSR2" s="74"/>
      <c r="KSS2" s="74"/>
      <c r="KST2" s="74"/>
      <c r="KSU2" s="74"/>
      <c r="KSV2" s="74"/>
      <c r="KSW2" s="74"/>
      <c r="KSX2" s="74"/>
      <c r="KSY2" s="74"/>
      <c r="KSZ2" s="74"/>
      <c r="KTA2" s="74"/>
      <c r="KTB2" s="74"/>
      <c r="KTC2" s="74"/>
      <c r="KTD2" s="74"/>
      <c r="KTE2" s="74"/>
      <c r="KTF2" s="74"/>
      <c r="KTG2" s="74"/>
      <c r="KTH2" s="74"/>
      <c r="KTI2" s="74"/>
      <c r="KTJ2" s="74"/>
      <c r="KTK2" s="74"/>
      <c r="KTL2" s="74"/>
      <c r="KTM2" s="74"/>
      <c r="KTN2" s="74"/>
      <c r="KTO2" s="74"/>
      <c r="KTP2" s="74"/>
      <c r="KTQ2" s="74"/>
      <c r="KTR2" s="74"/>
      <c r="KTS2" s="74"/>
      <c r="KTT2" s="74"/>
      <c r="KTU2" s="74"/>
      <c r="KTV2" s="74"/>
      <c r="KTW2" s="74"/>
      <c r="KTX2" s="74"/>
      <c r="KTY2" s="74"/>
      <c r="KTZ2" s="74"/>
      <c r="KUA2" s="74"/>
      <c r="KUB2" s="74"/>
      <c r="KUC2" s="74"/>
      <c r="KUD2" s="74"/>
      <c r="KUE2" s="74"/>
      <c r="KUF2" s="74"/>
      <c r="KUG2" s="74"/>
      <c r="KUH2" s="74"/>
      <c r="KUI2" s="74"/>
      <c r="KUJ2" s="74"/>
      <c r="KUK2" s="74"/>
      <c r="KUL2" s="74"/>
      <c r="KUM2" s="74"/>
      <c r="KUN2" s="74"/>
      <c r="KUO2" s="74"/>
      <c r="KUP2" s="74"/>
      <c r="KUQ2" s="74"/>
      <c r="KUR2" s="74"/>
      <c r="KUS2" s="74"/>
      <c r="KUT2" s="74"/>
      <c r="KUU2" s="74"/>
      <c r="KUV2" s="74"/>
      <c r="KUW2" s="74"/>
      <c r="KUX2" s="74"/>
      <c r="KUY2" s="74"/>
      <c r="KUZ2" s="74"/>
      <c r="KVA2" s="74"/>
      <c r="KVB2" s="74"/>
      <c r="KVC2" s="74"/>
      <c r="KVD2" s="74"/>
      <c r="KVE2" s="74"/>
      <c r="KVF2" s="74"/>
      <c r="KVG2" s="74"/>
      <c r="KVH2" s="74"/>
      <c r="KVI2" s="74"/>
      <c r="KVJ2" s="74"/>
      <c r="KVK2" s="74"/>
      <c r="KVL2" s="74"/>
      <c r="KVM2" s="74"/>
      <c r="KVN2" s="74"/>
      <c r="KVO2" s="74"/>
      <c r="KVP2" s="74"/>
      <c r="KVQ2" s="74"/>
      <c r="KVR2" s="74"/>
      <c r="KVS2" s="74"/>
      <c r="KVT2" s="74"/>
      <c r="KVU2" s="74"/>
      <c r="KVV2" s="74"/>
      <c r="KVW2" s="74"/>
      <c r="KVX2" s="74"/>
      <c r="KVY2" s="74"/>
      <c r="KVZ2" s="74"/>
      <c r="KWA2" s="74"/>
      <c r="KWB2" s="74"/>
      <c r="KWC2" s="74"/>
      <c r="KWD2" s="74"/>
      <c r="KWE2" s="74"/>
      <c r="KWF2" s="74"/>
      <c r="KWG2" s="74"/>
      <c r="KWH2" s="74"/>
      <c r="KWI2" s="74"/>
      <c r="KWJ2" s="74"/>
      <c r="KWK2" s="74"/>
      <c r="KWL2" s="74"/>
      <c r="KWM2" s="74"/>
      <c r="KWN2" s="74"/>
      <c r="KWO2" s="74"/>
      <c r="KWP2" s="74"/>
      <c r="KWQ2" s="74"/>
      <c r="KWR2" s="74"/>
      <c r="KWS2" s="74"/>
      <c r="KWT2" s="74"/>
      <c r="KWU2" s="74"/>
      <c r="KWV2" s="74"/>
      <c r="KWW2" s="74"/>
      <c r="KWX2" s="74"/>
      <c r="KWY2" s="74"/>
      <c r="KWZ2" s="74"/>
      <c r="KXA2" s="74"/>
      <c r="KXB2" s="74"/>
      <c r="KXC2" s="74"/>
      <c r="KXD2" s="74"/>
      <c r="KXE2" s="74"/>
      <c r="KXF2" s="74"/>
      <c r="KXG2" s="74"/>
      <c r="KXH2" s="74"/>
      <c r="KXI2" s="74"/>
      <c r="KXJ2" s="74"/>
      <c r="KXK2" s="74"/>
      <c r="KXL2" s="74"/>
      <c r="KXM2" s="74"/>
      <c r="KXN2" s="74"/>
      <c r="KXO2" s="74"/>
      <c r="KXP2" s="74"/>
      <c r="KXQ2" s="74"/>
      <c r="KXR2" s="74"/>
      <c r="KXS2" s="74"/>
      <c r="KXT2" s="74"/>
      <c r="KXU2" s="74"/>
      <c r="KXV2" s="74"/>
      <c r="KXW2" s="74"/>
      <c r="KXX2" s="74"/>
      <c r="KXY2" s="74"/>
      <c r="KXZ2" s="74"/>
      <c r="KYA2" s="74"/>
      <c r="KYB2" s="74"/>
      <c r="KYC2" s="74"/>
      <c r="KYD2" s="74"/>
      <c r="KYE2" s="74"/>
      <c r="KYF2" s="74"/>
      <c r="KYG2" s="74"/>
      <c r="KYH2" s="74"/>
      <c r="KYI2" s="74"/>
      <c r="KYJ2" s="74"/>
      <c r="KYK2" s="74"/>
      <c r="KYL2" s="74"/>
      <c r="KYM2" s="74"/>
      <c r="KYN2" s="74"/>
      <c r="KYO2" s="74"/>
      <c r="KYP2" s="74"/>
      <c r="KYQ2" s="74"/>
      <c r="KYR2" s="74"/>
      <c r="KYS2" s="74"/>
      <c r="KYT2" s="74"/>
      <c r="KYU2" s="74"/>
      <c r="KYV2" s="74"/>
      <c r="KYW2" s="74"/>
      <c r="KYX2" s="74"/>
      <c r="KYY2" s="74"/>
      <c r="KYZ2" s="74"/>
      <c r="KZA2" s="74"/>
      <c r="KZB2" s="74"/>
      <c r="KZC2" s="74"/>
      <c r="KZD2" s="74"/>
      <c r="KZE2" s="74"/>
      <c r="KZF2" s="74"/>
      <c r="KZG2" s="74"/>
      <c r="KZH2" s="74"/>
      <c r="KZI2" s="74"/>
      <c r="KZJ2" s="74"/>
      <c r="KZK2" s="74"/>
      <c r="KZL2" s="74"/>
      <c r="KZM2" s="74"/>
      <c r="KZN2" s="74"/>
      <c r="KZO2" s="74"/>
      <c r="KZP2" s="74"/>
      <c r="KZQ2" s="74"/>
      <c r="KZR2" s="74"/>
      <c r="KZS2" s="74"/>
      <c r="KZT2" s="74"/>
      <c r="KZU2" s="74"/>
      <c r="KZV2" s="74"/>
      <c r="KZW2" s="74"/>
      <c r="KZX2" s="74"/>
      <c r="KZY2" s="74"/>
      <c r="KZZ2" s="74"/>
      <c r="LAA2" s="74"/>
      <c r="LAB2" s="74"/>
      <c r="LAC2" s="74"/>
      <c r="LAD2" s="74"/>
      <c r="LAE2" s="74"/>
      <c r="LAF2" s="74"/>
      <c r="LAG2" s="74"/>
      <c r="LAH2" s="74"/>
      <c r="LAI2" s="74"/>
      <c r="LAJ2" s="74"/>
      <c r="LAK2" s="74"/>
      <c r="LAL2" s="74"/>
      <c r="LAM2" s="74"/>
      <c r="LAN2" s="74"/>
      <c r="LAO2" s="74"/>
      <c r="LAP2" s="74"/>
      <c r="LAQ2" s="74"/>
      <c r="LAR2" s="74"/>
      <c r="LAS2" s="74"/>
      <c r="LAT2" s="74"/>
      <c r="LAU2" s="74"/>
      <c r="LAV2" s="74"/>
      <c r="LAW2" s="74"/>
      <c r="LAX2" s="74"/>
      <c r="LAY2" s="74"/>
      <c r="LAZ2" s="74"/>
      <c r="LBA2" s="74"/>
      <c r="LBB2" s="74"/>
      <c r="LBC2" s="74"/>
      <c r="LBD2" s="74"/>
      <c r="LBE2" s="74"/>
      <c r="LBF2" s="74"/>
      <c r="LBG2" s="74"/>
      <c r="LBH2" s="74"/>
      <c r="LBI2" s="74"/>
      <c r="LBJ2" s="74"/>
      <c r="LBK2" s="74"/>
      <c r="LBL2" s="74"/>
      <c r="LBM2" s="74"/>
      <c r="LBN2" s="74"/>
      <c r="LBO2" s="74"/>
      <c r="LBP2" s="74"/>
      <c r="LBQ2" s="74"/>
      <c r="LBR2" s="74"/>
      <c r="LBS2" s="74"/>
      <c r="LBT2" s="74"/>
      <c r="LBU2" s="74"/>
      <c r="LBV2" s="74"/>
      <c r="LBW2" s="74"/>
      <c r="LBX2" s="74"/>
      <c r="LBY2" s="74"/>
      <c r="LBZ2" s="74"/>
      <c r="LCA2" s="74"/>
      <c r="LCB2" s="74"/>
      <c r="LCC2" s="74"/>
      <c r="LCD2" s="74"/>
      <c r="LCE2" s="74"/>
      <c r="LCF2" s="74"/>
      <c r="LCG2" s="74"/>
      <c r="LCH2" s="74"/>
      <c r="LCI2" s="74"/>
      <c r="LCJ2" s="74"/>
      <c r="LCK2" s="74"/>
      <c r="LCL2" s="74"/>
      <c r="LCM2" s="74"/>
      <c r="LCN2" s="74"/>
      <c r="LCO2" s="74"/>
      <c r="LCP2" s="74"/>
      <c r="LCQ2" s="74"/>
      <c r="LCR2" s="74"/>
      <c r="LCS2" s="74"/>
      <c r="LCT2" s="74"/>
      <c r="LCU2" s="74"/>
      <c r="LCV2" s="74"/>
      <c r="LCW2" s="74"/>
      <c r="LCX2" s="74"/>
      <c r="LCY2" s="74"/>
      <c r="LCZ2" s="74"/>
      <c r="LDA2" s="74"/>
      <c r="LDB2" s="74"/>
      <c r="LDC2" s="74"/>
      <c r="LDD2" s="74"/>
      <c r="LDE2" s="74"/>
      <c r="LDF2" s="74"/>
      <c r="LDG2" s="74"/>
      <c r="LDH2" s="74"/>
      <c r="LDI2" s="74"/>
      <c r="LDJ2" s="74"/>
      <c r="LDK2" s="74"/>
      <c r="LDL2" s="74"/>
      <c r="LDM2" s="74"/>
      <c r="LDN2" s="74"/>
      <c r="LDO2" s="74"/>
      <c r="LDP2" s="74"/>
      <c r="LDQ2" s="74"/>
      <c r="LDR2" s="74"/>
      <c r="LDS2" s="74"/>
      <c r="LDT2" s="74"/>
      <c r="LDU2" s="74"/>
      <c r="LDV2" s="74"/>
      <c r="LDW2" s="74"/>
      <c r="LDX2" s="74"/>
      <c r="LDY2" s="74"/>
      <c r="LDZ2" s="74"/>
      <c r="LEA2" s="74"/>
      <c r="LEB2" s="74"/>
      <c r="LEC2" s="74"/>
      <c r="LED2" s="74"/>
      <c r="LEE2" s="74"/>
      <c r="LEF2" s="74"/>
      <c r="LEG2" s="74"/>
      <c r="LEH2" s="74"/>
      <c r="LEI2" s="74"/>
      <c r="LEJ2" s="74"/>
      <c r="LEK2" s="74"/>
      <c r="LEL2" s="74"/>
      <c r="LEM2" s="74"/>
      <c r="LEN2" s="74"/>
      <c r="LEO2" s="74"/>
      <c r="LEP2" s="74"/>
      <c r="LEQ2" s="74"/>
      <c r="LER2" s="74"/>
      <c r="LES2" s="74"/>
      <c r="LET2" s="74"/>
      <c r="LEU2" s="74"/>
      <c r="LEV2" s="74"/>
      <c r="LEW2" s="74"/>
      <c r="LEX2" s="74"/>
      <c r="LEY2" s="74"/>
      <c r="LEZ2" s="74"/>
      <c r="LFA2" s="74"/>
      <c r="LFB2" s="74"/>
      <c r="LFC2" s="74"/>
      <c r="LFD2" s="74"/>
      <c r="LFE2" s="74"/>
      <c r="LFF2" s="74"/>
      <c r="LFG2" s="74"/>
      <c r="LFH2" s="74"/>
      <c r="LFI2" s="74"/>
      <c r="LFJ2" s="74"/>
      <c r="LFK2" s="74"/>
      <c r="LFL2" s="74"/>
      <c r="LFM2" s="74"/>
      <c r="LFN2" s="74"/>
      <c r="LFO2" s="74"/>
      <c r="LFP2" s="74"/>
      <c r="LFQ2" s="74"/>
      <c r="LFR2" s="74"/>
      <c r="LFS2" s="74"/>
      <c r="LFT2" s="74"/>
      <c r="LFU2" s="74"/>
      <c r="LFV2" s="74"/>
      <c r="LFW2" s="74"/>
      <c r="LFX2" s="74"/>
      <c r="LFY2" s="74"/>
      <c r="LFZ2" s="74"/>
      <c r="LGA2" s="74"/>
      <c r="LGB2" s="74"/>
      <c r="LGC2" s="74"/>
      <c r="LGD2" s="74"/>
      <c r="LGE2" s="74"/>
      <c r="LGF2" s="74"/>
      <c r="LGG2" s="74"/>
      <c r="LGH2" s="74"/>
      <c r="LGI2" s="74"/>
      <c r="LGJ2" s="74"/>
      <c r="LGK2" s="74"/>
      <c r="LGL2" s="74"/>
      <c r="LGM2" s="74"/>
      <c r="LGN2" s="74"/>
      <c r="LGO2" s="74"/>
      <c r="LGP2" s="74"/>
      <c r="LGQ2" s="74"/>
      <c r="LGR2" s="74"/>
      <c r="LGS2" s="74"/>
      <c r="LGT2" s="74"/>
      <c r="LGU2" s="74"/>
      <c r="LGV2" s="74"/>
      <c r="LGW2" s="74"/>
      <c r="LGX2" s="74"/>
      <c r="LGY2" s="74"/>
      <c r="LGZ2" s="74"/>
      <c r="LHA2" s="74"/>
      <c r="LHB2" s="74"/>
      <c r="LHC2" s="74"/>
      <c r="LHD2" s="74"/>
      <c r="LHE2" s="74"/>
      <c r="LHF2" s="74"/>
      <c r="LHG2" s="74"/>
      <c r="LHH2" s="74"/>
      <c r="LHI2" s="74"/>
      <c r="LHJ2" s="74"/>
      <c r="LHK2" s="74"/>
      <c r="LHL2" s="74"/>
      <c r="LHM2" s="74"/>
      <c r="LHN2" s="74"/>
      <c r="LHO2" s="74"/>
      <c r="LHP2" s="74"/>
      <c r="LHQ2" s="74"/>
      <c r="LHR2" s="74"/>
      <c r="LHS2" s="74"/>
      <c r="LHT2" s="74"/>
      <c r="LHU2" s="74"/>
      <c r="LHV2" s="74"/>
      <c r="LHW2" s="74"/>
      <c r="LHX2" s="74"/>
      <c r="LHY2" s="74"/>
      <c r="LHZ2" s="74"/>
      <c r="LIA2" s="74"/>
      <c r="LIB2" s="74"/>
      <c r="LIC2" s="74"/>
      <c r="LID2" s="74"/>
      <c r="LIE2" s="74"/>
      <c r="LIF2" s="74"/>
      <c r="LIG2" s="74"/>
      <c r="LIH2" s="74"/>
      <c r="LII2" s="74"/>
      <c r="LIJ2" s="74"/>
      <c r="LIK2" s="74"/>
      <c r="LIL2" s="74"/>
      <c r="LIM2" s="74"/>
      <c r="LIN2" s="74"/>
      <c r="LIO2" s="74"/>
      <c r="LIP2" s="74"/>
      <c r="LIQ2" s="74"/>
      <c r="LIR2" s="74"/>
      <c r="LIS2" s="74"/>
      <c r="LIT2" s="74"/>
      <c r="LIU2" s="74"/>
      <c r="LIV2" s="74"/>
      <c r="LIW2" s="74"/>
      <c r="LIX2" s="74"/>
      <c r="LIY2" s="74"/>
      <c r="LIZ2" s="74"/>
      <c r="LJA2" s="74"/>
      <c r="LJB2" s="74"/>
      <c r="LJC2" s="74"/>
      <c r="LJD2" s="74"/>
      <c r="LJE2" s="74"/>
      <c r="LJF2" s="74"/>
      <c r="LJG2" s="74"/>
      <c r="LJH2" s="74"/>
      <c r="LJI2" s="74"/>
      <c r="LJJ2" s="74"/>
      <c r="LJK2" s="74"/>
      <c r="LJL2" s="74"/>
      <c r="LJM2" s="74"/>
      <c r="LJN2" s="74"/>
      <c r="LJO2" s="74"/>
      <c r="LJP2" s="74"/>
      <c r="LJQ2" s="74"/>
      <c r="LJR2" s="74"/>
      <c r="LJS2" s="74"/>
      <c r="LJT2" s="74"/>
      <c r="LJU2" s="74"/>
      <c r="LJV2" s="74"/>
      <c r="LJW2" s="74"/>
      <c r="LJX2" s="74"/>
      <c r="LJY2" s="74"/>
      <c r="LJZ2" s="74"/>
      <c r="LKA2" s="74"/>
      <c r="LKB2" s="74"/>
      <c r="LKC2" s="74"/>
      <c r="LKD2" s="74"/>
      <c r="LKE2" s="74"/>
      <c r="LKF2" s="74"/>
      <c r="LKG2" s="74"/>
      <c r="LKH2" s="74"/>
      <c r="LKI2" s="74"/>
      <c r="LKJ2" s="74"/>
      <c r="LKK2" s="74"/>
      <c r="LKL2" s="74"/>
      <c r="LKM2" s="74"/>
      <c r="LKN2" s="74"/>
      <c r="LKO2" s="74"/>
      <c r="LKP2" s="74"/>
      <c r="LKQ2" s="74"/>
      <c r="LKR2" s="74"/>
      <c r="LKS2" s="74"/>
      <c r="LKT2" s="74"/>
      <c r="LKU2" s="74"/>
      <c r="LKV2" s="74"/>
      <c r="LKW2" s="74"/>
      <c r="LKX2" s="74"/>
      <c r="LKY2" s="74"/>
      <c r="LKZ2" s="74"/>
      <c r="LLA2" s="74"/>
      <c r="LLB2" s="74"/>
      <c r="LLC2" s="74"/>
      <c r="LLD2" s="74"/>
      <c r="LLE2" s="74"/>
      <c r="LLF2" s="74"/>
      <c r="LLG2" s="74"/>
      <c r="LLH2" s="74"/>
      <c r="LLI2" s="74"/>
      <c r="LLJ2" s="74"/>
      <c r="LLK2" s="74"/>
      <c r="LLL2" s="74"/>
      <c r="LLM2" s="74"/>
      <c r="LLN2" s="74"/>
      <c r="LLO2" s="74"/>
      <c r="LLP2" s="74"/>
      <c r="LLQ2" s="74"/>
      <c r="LLR2" s="74"/>
      <c r="LLS2" s="74"/>
      <c r="LLT2" s="74"/>
      <c r="LLU2" s="74"/>
      <c r="LLV2" s="74"/>
      <c r="LLW2" s="74"/>
      <c r="LLX2" s="74"/>
      <c r="LLY2" s="74"/>
      <c r="LLZ2" s="74"/>
      <c r="LMA2" s="74"/>
      <c r="LMB2" s="74"/>
      <c r="LMC2" s="74"/>
      <c r="LMD2" s="74"/>
      <c r="LME2" s="74"/>
      <c r="LMF2" s="74"/>
      <c r="LMG2" s="74"/>
      <c r="LMH2" s="74"/>
      <c r="LMI2" s="74"/>
      <c r="LMJ2" s="74"/>
      <c r="LMK2" s="74"/>
      <c r="LML2" s="74"/>
      <c r="LMM2" s="74"/>
      <c r="LMN2" s="74"/>
      <c r="LMO2" s="74"/>
      <c r="LMP2" s="74"/>
      <c r="LMQ2" s="74"/>
      <c r="LMR2" s="74"/>
      <c r="LMS2" s="74"/>
      <c r="LMT2" s="74"/>
      <c r="LMU2" s="74"/>
      <c r="LMV2" s="74"/>
      <c r="LMW2" s="74"/>
      <c r="LMX2" s="74"/>
      <c r="LMY2" s="74"/>
      <c r="LMZ2" s="74"/>
      <c r="LNA2" s="74"/>
      <c r="LNB2" s="74"/>
      <c r="LNC2" s="74"/>
      <c r="LND2" s="74"/>
      <c r="LNE2" s="74"/>
      <c r="LNF2" s="74"/>
      <c r="LNG2" s="74"/>
      <c r="LNH2" s="74"/>
      <c r="LNI2" s="74"/>
      <c r="LNJ2" s="74"/>
      <c r="LNK2" s="74"/>
      <c r="LNL2" s="74"/>
      <c r="LNM2" s="74"/>
      <c r="LNN2" s="74"/>
      <c r="LNO2" s="74"/>
      <c r="LNP2" s="74"/>
      <c r="LNQ2" s="74"/>
      <c r="LNR2" s="74"/>
      <c r="LNS2" s="74"/>
      <c r="LNT2" s="74"/>
      <c r="LNU2" s="74"/>
      <c r="LNV2" s="74"/>
      <c r="LNW2" s="74"/>
      <c r="LNX2" s="74"/>
      <c r="LNY2" s="74"/>
      <c r="LNZ2" s="74"/>
      <c r="LOA2" s="74"/>
      <c r="LOB2" s="74"/>
      <c r="LOC2" s="74"/>
      <c r="LOD2" s="74"/>
      <c r="LOE2" s="74"/>
      <c r="LOF2" s="74"/>
      <c r="LOG2" s="74"/>
      <c r="LOH2" s="74"/>
      <c r="LOI2" s="74"/>
      <c r="LOJ2" s="74"/>
      <c r="LOK2" s="74"/>
      <c r="LOL2" s="74"/>
      <c r="LOM2" s="74"/>
      <c r="LON2" s="74"/>
      <c r="LOO2" s="74"/>
      <c r="LOP2" s="74"/>
      <c r="LOQ2" s="74"/>
      <c r="LOR2" s="74"/>
      <c r="LOS2" s="74"/>
      <c r="LOT2" s="74"/>
      <c r="LOU2" s="74"/>
      <c r="LOV2" s="74"/>
      <c r="LOW2" s="74"/>
      <c r="LOX2" s="74"/>
      <c r="LOY2" s="74"/>
      <c r="LOZ2" s="74"/>
      <c r="LPA2" s="74"/>
      <c r="LPB2" s="74"/>
      <c r="LPC2" s="74"/>
      <c r="LPD2" s="74"/>
      <c r="LPE2" s="74"/>
      <c r="LPF2" s="74"/>
      <c r="LPG2" s="74"/>
      <c r="LPH2" s="74"/>
      <c r="LPI2" s="74"/>
      <c r="LPJ2" s="74"/>
      <c r="LPK2" s="74"/>
      <c r="LPL2" s="74"/>
      <c r="LPM2" s="74"/>
      <c r="LPN2" s="74"/>
      <c r="LPO2" s="74"/>
      <c r="LPP2" s="74"/>
      <c r="LPQ2" s="74"/>
      <c r="LPR2" s="74"/>
      <c r="LPS2" s="74"/>
      <c r="LPT2" s="74"/>
      <c r="LPU2" s="74"/>
      <c r="LPV2" s="74"/>
      <c r="LPW2" s="74"/>
      <c r="LPX2" s="74"/>
      <c r="LPY2" s="74"/>
      <c r="LPZ2" s="74"/>
      <c r="LQA2" s="74"/>
      <c r="LQB2" s="74"/>
      <c r="LQC2" s="74"/>
      <c r="LQD2" s="74"/>
      <c r="LQE2" s="74"/>
      <c r="LQF2" s="74"/>
      <c r="LQG2" s="74"/>
      <c r="LQH2" s="74"/>
      <c r="LQI2" s="74"/>
      <c r="LQJ2" s="74"/>
      <c r="LQK2" s="74"/>
      <c r="LQL2" s="74"/>
      <c r="LQM2" s="74"/>
      <c r="LQN2" s="74"/>
      <c r="LQO2" s="74"/>
      <c r="LQP2" s="74"/>
      <c r="LQQ2" s="74"/>
      <c r="LQR2" s="74"/>
      <c r="LQS2" s="74"/>
      <c r="LQT2" s="74"/>
      <c r="LQU2" s="74"/>
      <c r="LQV2" s="74"/>
      <c r="LQW2" s="74"/>
      <c r="LQX2" s="74"/>
      <c r="LQY2" s="74"/>
      <c r="LQZ2" s="74"/>
      <c r="LRA2" s="74"/>
      <c r="LRB2" s="74"/>
      <c r="LRC2" s="74"/>
      <c r="LRD2" s="74"/>
      <c r="LRE2" s="74"/>
      <c r="LRF2" s="74"/>
      <c r="LRG2" s="74"/>
      <c r="LRH2" s="74"/>
      <c r="LRI2" s="74"/>
      <c r="LRJ2" s="74"/>
      <c r="LRK2" s="74"/>
      <c r="LRL2" s="74"/>
      <c r="LRM2" s="74"/>
      <c r="LRN2" s="74"/>
      <c r="LRO2" s="74"/>
      <c r="LRP2" s="74"/>
      <c r="LRQ2" s="74"/>
      <c r="LRR2" s="74"/>
      <c r="LRS2" s="74"/>
      <c r="LRT2" s="74"/>
      <c r="LRU2" s="74"/>
      <c r="LRV2" s="74"/>
      <c r="LRW2" s="74"/>
      <c r="LRX2" s="74"/>
      <c r="LRY2" s="74"/>
      <c r="LRZ2" s="74"/>
      <c r="LSA2" s="74"/>
      <c r="LSB2" s="74"/>
      <c r="LSC2" s="74"/>
      <c r="LSD2" s="74"/>
      <c r="LSE2" s="74"/>
      <c r="LSF2" s="74"/>
      <c r="LSG2" s="74"/>
      <c r="LSH2" s="74"/>
      <c r="LSI2" s="74"/>
      <c r="LSJ2" s="74"/>
      <c r="LSK2" s="74"/>
      <c r="LSL2" s="74"/>
      <c r="LSM2" s="74"/>
      <c r="LSN2" s="74"/>
      <c r="LSO2" s="74"/>
      <c r="LSP2" s="74"/>
      <c r="LSQ2" s="74"/>
      <c r="LSR2" s="74"/>
      <c r="LSS2" s="74"/>
      <c r="LST2" s="74"/>
      <c r="LSU2" s="74"/>
      <c r="LSV2" s="74"/>
      <c r="LSW2" s="74"/>
      <c r="LSX2" s="74"/>
      <c r="LSY2" s="74"/>
      <c r="LSZ2" s="74"/>
      <c r="LTA2" s="74"/>
      <c r="LTB2" s="74"/>
      <c r="LTC2" s="74"/>
      <c r="LTD2" s="74"/>
      <c r="LTE2" s="74"/>
      <c r="LTF2" s="74"/>
      <c r="LTG2" s="74"/>
      <c r="LTH2" s="74"/>
      <c r="LTI2" s="74"/>
      <c r="LTJ2" s="74"/>
      <c r="LTK2" s="74"/>
      <c r="LTL2" s="74"/>
      <c r="LTM2" s="74"/>
      <c r="LTN2" s="74"/>
      <c r="LTO2" s="74"/>
      <c r="LTP2" s="74"/>
      <c r="LTQ2" s="74"/>
      <c r="LTR2" s="74"/>
      <c r="LTS2" s="74"/>
      <c r="LTT2" s="74"/>
      <c r="LTU2" s="74"/>
      <c r="LTV2" s="74"/>
      <c r="LTW2" s="74"/>
      <c r="LTX2" s="74"/>
      <c r="LTY2" s="74"/>
      <c r="LTZ2" s="74"/>
      <c r="LUA2" s="74"/>
      <c r="LUB2" s="74"/>
      <c r="LUC2" s="74"/>
      <c r="LUD2" s="74"/>
      <c r="LUE2" s="74"/>
      <c r="LUF2" s="74"/>
      <c r="LUG2" s="74"/>
      <c r="LUH2" s="74"/>
      <c r="LUI2" s="74"/>
      <c r="LUJ2" s="74"/>
      <c r="LUK2" s="74"/>
      <c r="LUL2" s="74"/>
      <c r="LUM2" s="74"/>
      <c r="LUN2" s="74"/>
      <c r="LUO2" s="74"/>
      <c r="LUP2" s="74"/>
      <c r="LUQ2" s="74"/>
      <c r="LUR2" s="74"/>
      <c r="LUS2" s="74"/>
      <c r="LUT2" s="74"/>
      <c r="LUU2" s="74"/>
      <c r="LUV2" s="74"/>
      <c r="LUW2" s="74"/>
      <c r="LUX2" s="74"/>
      <c r="LUY2" s="74"/>
      <c r="LUZ2" s="74"/>
      <c r="LVA2" s="74"/>
      <c r="LVB2" s="74"/>
      <c r="LVC2" s="74"/>
      <c r="LVD2" s="74"/>
      <c r="LVE2" s="74"/>
      <c r="LVF2" s="74"/>
      <c r="LVG2" s="74"/>
      <c r="LVH2" s="74"/>
      <c r="LVI2" s="74"/>
      <c r="LVJ2" s="74"/>
      <c r="LVK2" s="74"/>
      <c r="LVL2" s="74"/>
      <c r="LVM2" s="74"/>
      <c r="LVN2" s="74"/>
      <c r="LVO2" s="74"/>
      <c r="LVP2" s="74"/>
      <c r="LVQ2" s="74"/>
      <c r="LVR2" s="74"/>
      <c r="LVS2" s="74"/>
      <c r="LVT2" s="74"/>
      <c r="LVU2" s="74"/>
      <c r="LVV2" s="74"/>
      <c r="LVW2" s="74"/>
      <c r="LVX2" s="74"/>
      <c r="LVY2" s="74"/>
      <c r="LVZ2" s="74"/>
      <c r="LWA2" s="74"/>
      <c r="LWB2" s="74"/>
      <c r="LWC2" s="74"/>
      <c r="LWD2" s="74"/>
      <c r="LWE2" s="74"/>
      <c r="LWF2" s="74"/>
      <c r="LWG2" s="74"/>
      <c r="LWH2" s="74"/>
      <c r="LWI2" s="74"/>
      <c r="LWJ2" s="74"/>
      <c r="LWK2" s="74"/>
      <c r="LWL2" s="74"/>
      <c r="LWM2" s="74"/>
      <c r="LWN2" s="74"/>
      <c r="LWO2" s="74"/>
      <c r="LWP2" s="74"/>
      <c r="LWQ2" s="74"/>
      <c r="LWR2" s="74"/>
      <c r="LWS2" s="74"/>
      <c r="LWT2" s="74"/>
      <c r="LWU2" s="74"/>
      <c r="LWV2" s="74"/>
      <c r="LWW2" s="74"/>
      <c r="LWX2" s="74"/>
      <c r="LWY2" s="74"/>
      <c r="LWZ2" s="74"/>
      <c r="LXA2" s="74"/>
      <c r="LXB2" s="74"/>
      <c r="LXC2" s="74"/>
      <c r="LXD2" s="74"/>
      <c r="LXE2" s="74"/>
      <c r="LXF2" s="74"/>
      <c r="LXG2" s="74"/>
      <c r="LXH2" s="74"/>
      <c r="LXI2" s="74"/>
      <c r="LXJ2" s="74"/>
      <c r="LXK2" s="74"/>
      <c r="LXL2" s="74"/>
      <c r="LXM2" s="74"/>
      <c r="LXN2" s="74"/>
      <c r="LXO2" s="74"/>
      <c r="LXP2" s="74"/>
      <c r="LXQ2" s="74"/>
      <c r="LXR2" s="74"/>
      <c r="LXS2" s="74"/>
      <c r="LXT2" s="74"/>
      <c r="LXU2" s="74"/>
      <c r="LXV2" s="74"/>
      <c r="LXW2" s="74"/>
      <c r="LXX2" s="74"/>
      <c r="LXY2" s="74"/>
      <c r="LXZ2" s="74"/>
      <c r="LYA2" s="74"/>
      <c r="LYB2" s="74"/>
      <c r="LYC2" s="74"/>
      <c r="LYD2" s="74"/>
      <c r="LYE2" s="74"/>
      <c r="LYF2" s="74"/>
      <c r="LYG2" s="74"/>
      <c r="LYH2" s="74"/>
      <c r="LYI2" s="74"/>
      <c r="LYJ2" s="74"/>
      <c r="LYK2" s="74"/>
      <c r="LYL2" s="74"/>
      <c r="LYM2" s="74"/>
      <c r="LYN2" s="74"/>
      <c r="LYO2" s="74"/>
      <c r="LYP2" s="74"/>
      <c r="LYQ2" s="74"/>
      <c r="LYR2" s="74"/>
      <c r="LYS2" s="74"/>
      <c r="LYT2" s="74"/>
      <c r="LYU2" s="74"/>
      <c r="LYV2" s="74"/>
      <c r="LYW2" s="74"/>
      <c r="LYX2" s="74"/>
      <c r="LYY2" s="74"/>
      <c r="LYZ2" s="74"/>
      <c r="LZA2" s="74"/>
      <c r="LZB2" s="74"/>
      <c r="LZC2" s="74"/>
      <c r="LZD2" s="74"/>
      <c r="LZE2" s="74"/>
      <c r="LZF2" s="74"/>
      <c r="LZG2" s="74"/>
      <c r="LZH2" s="74"/>
      <c r="LZI2" s="74"/>
      <c r="LZJ2" s="74"/>
      <c r="LZK2" s="74"/>
      <c r="LZL2" s="74"/>
      <c r="LZM2" s="74"/>
      <c r="LZN2" s="74"/>
      <c r="LZO2" s="74"/>
      <c r="LZP2" s="74"/>
      <c r="LZQ2" s="74"/>
      <c r="LZR2" s="74"/>
      <c r="LZS2" s="74"/>
      <c r="LZT2" s="74"/>
      <c r="LZU2" s="74"/>
      <c r="LZV2" s="74"/>
      <c r="LZW2" s="74"/>
      <c r="LZX2" s="74"/>
      <c r="LZY2" s="74"/>
      <c r="LZZ2" s="74"/>
      <c r="MAA2" s="74"/>
      <c r="MAB2" s="74"/>
      <c r="MAC2" s="74"/>
      <c r="MAD2" s="74"/>
      <c r="MAE2" s="74"/>
      <c r="MAF2" s="74"/>
      <c r="MAG2" s="74"/>
      <c r="MAH2" s="74"/>
      <c r="MAI2" s="74"/>
      <c r="MAJ2" s="74"/>
      <c r="MAK2" s="74"/>
      <c r="MAL2" s="74"/>
      <c r="MAM2" s="74"/>
      <c r="MAN2" s="74"/>
      <c r="MAO2" s="74"/>
      <c r="MAP2" s="74"/>
      <c r="MAQ2" s="74"/>
      <c r="MAR2" s="74"/>
      <c r="MAS2" s="74"/>
      <c r="MAT2" s="74"/>
      <c r="MAU2" s="74"/>
      <c r="MAV2" s="74"/>
      <c r="MAW2" s="74"/>
      <c r="MAX2" s="74"/>
      <c r="MAY2" s="74"/>
      <c r="MAZ2" s="74"/>
      <c r="MBA2" s="74"/>
      <c r="MBB2" s="74"/>
      <c r="MBC2" s="74"/>
      <c r="MBD2" s="74"/>
      <c r="MBE2" s="74"/>
      <c r="MBF2" s="74"/>
      <c r="MBG2" s="74"/>
      <c r="MBH2" s="74"/>
      <c r="MBI2" s="74"/>
      <c r="MBJ2" s="74"/>
      <c r="MBK2" s="74"/>
      <c r="MBL2" s="74"/>
      <c r="MBM2" s="74"/>
      <c r="MBN2" s="74"/>
      <c r="MBO2" s="74"/>
      <c r="MBP2" s="74"/>
      <c r="MBQ2" s="74"/>
      <c r="MBR2" s="74"/>
      <c r="MBS2" s="74"/>
      <c r="MBT2" s="74"/>
      <c r="MBU2" s="74"/>
      <c r="MBV2" s="74"/>
      <c r="MBW2" s="74"/>
      <c r="MBX2" s="74"/>
      <c r="MBY2" s="74"/>
      <c r="MBZ2" s="74"/>
      <c r="MCA2" s="74"/>
      <c r="MCB2" s="74"/>
      <c r="MCC2" s="74"/>
      <c r="MCD2" s="74"/>
      <c r="MCE2" s="74"/>
      <c r="MCF2" s="74"/>
      <c r="MCG2" s="74"/>
      <c r="MCH2" s="74"/>
      <c r="MCI2" s="74"/>
      <c r="MCJ2" s="74"/>
      <c r="MCK2" s="74"/>
      <c r="MCL2" s="74"/>
      <c r="MCM2" s="74"/>
      <c r="MCN2" s="74"/>
      <c r="MCO2" s="74"/>
      <c r="MCP2" s="74"/>
      <c r="MCQ2" s="74"/>
      <c r="MCR2" s="74"/>
      <c r="MCS2" s="74"/>
      <c r="MCT2" s="74"/>
      <c r="MCU2" s="74"/>
      <c r="MCV2" s="74"/>
      <c r="MCW2" s="74"/>
      <c r="MCX2" s="74"/>
      <c r="MCY2" s="74"/>
      <c r="MCZ2" s="74"/>
      <c r="MDA2" s="74"/>
      <c r="MDB2" s="74"/>
      <c r="MDC2" s="74"/>
      <c r="MDD2" s="74"/>
      <c r="MDE2" s="74"/>
      <c r="MDF2" s="74"/>
      <c r="MDG2" s="74"/>
      <c r="MDH2" s="74"/>
      <c r="MDI2" s="74"/>
      <c r="MDJ2" s="74"/>
      <c r="MDK2" s="74"/>
      <c r="MDL2" s="74"/>
      <c r="MDM2" s="74"/>
      <c r="MDN2" s="74"/>
      <c r="MDO2" s="74"/>
      <c r="MDP2" s="74"/>
      <c r="MDQ2" s="74"/>
      <c r="MDR2" s="74"/>
      <c r="MDS2" s="74"/>
      <c r="MDT2" s="74"/>
      <c r="MDU2" s="74"/>
      <c r="MDV2" s="74"/>
      <c r="MDW2" s="74"/>
      <c r="MDX2" s="74"/>
      <c r="MDY2" s="74"/>
      <c r="MDZ2" s="74"/>
      <c r="MEA2" s="74"/>
      <c r="MEB2" s="74"/>
      <c r="MEC2" s="74"/>
      <c r="MED2" s="74"/>
      <c r="MEE2" s="74"/>
      <c r="MEF2" s="74"/>
      <c r="MEG2" s="74"/>
      <c r="MEH2" s="74"/>
      <c r="MEI2" s="74"/>
      <c r="MEJ2" s="74"/>
      <c r="MEK2" s="74"/>
      <c r="MEL2" s="74"/>
      <c r="MEM2" s="74"/>
      <c r="MEN2" s="74"/>
      <c r="MEO2" s="74"/>
      <c r="MEP2" s="74"/>
      <c r="MEQ2" s="74"/>
      <c r="MER2" s="74"/>
      <c r="MES2" s="74"/>
      <c r="MET2" s="74"/>
      <c r="MEU2" s="74"/>
      <c r="MEV2" s="74"/>
      <c r="MEW2" s="74"/>
      <c r="MEX2" s="74"/>
      <c r="MEY2" s="74"/>
      <c r="MEZ2" s="74"/>
      <c r="MFA2" s="74"/>
      <c r="MFB2" s="74"/>
      <c r="MFC2" s="74"/>
      <c r="MFD2" s="74"/>
      <c r="MFE2" s="74"/>
      <c r="MFF2" s="74"/>
      <c r="MFG2" s="74"/>
      <c r="MFH2" s="74"/>
      <c r="MFI2" s="74"/>
      <c r="MFJ2" s="74"/>
      <c r="MFK2" s="74"/>
      <c r="MFL2" s="74"/>
      <c r="MFM2" s="74"/>
      <c r="MFN2" s="74"/>
      <c r="MFO2" s="74"/>
      <c r="MFP2" s="74"/>
      <c r="MFQ2" s="74"/>
      <c r="MFR2" s="74"/>
      <c r="MFS2" s="74"/>
      <c r="MFT2" s="74"/>
      <c r="MFU2" s="74"/>
      <c r="MFV2" s="74"/>
      <c r="MFW2" s="74"/>
      <c r="MFX2" s="74"/>
      <c r="MFY2" s="74"/>
      <c r="MFZ2" s="74"/>
      <c r="MGA2" s="74"/>
      <c r="MGB2" s="74"/>
      <c r="MGC2" s="74"/>
      <c r="MGD2" s="74"/>
      <c r="MGE2" s="74"/>
      <c r="MGF2" s="74"/>
      <c r="MGG2" s="74"/>
      <c r="MGH2" s="74"/>
      <c r="MGI2" s="74"/>
      <c r="MGJ2" s="74"/>
      <c r="MGK2" s="74"/>
      <c r="MGL2" s="74"/>
      <c r="MGM2" s="74"/>
      <c r="MGN2" s="74"/>
      <c r="MGO2" s="74"/>
      <c r="MGP2" s="74"/>
      <c r="MGQ2" s="74"/>
      <c r="MGR2" s="74"/>
      <c r="MGS2" s="74"/>
      <c r="MGT2" s="74"/>
      <c r="MGU2" s="74"/>
      <c r="MGV2" s="74"/>
      <c r="MGW2" s="74"/>
      <c r="MGX2" s="74"/>
      <c r="MGY2" s="74"/>
      <c r="MGZ2" s="74"/>
      <c r="MHA2" s="74"/>
      <c r="MHB2" s="74"/>
      <c r="MHC2" s="74"/>
      <c r="MHD2" s="74"/>
      <c r="MHE2" s="74"/>
      <c r="MHF2" s="74"/>
      <c r="MHG2" s="74"/>
      <c r="MHH2" s="74"/>
      <c r="MHI2" s="74"/>
      <c r="MHJ2" s="74"/>
      <c r="MHK2" s="74"/>
      <c r="MHL2" s="74"/>
      <c r="MHM2" s="74"/>
      <c r="MHN2" s="74"/>
      <c r="MHO2" s="74"/>
      <c r="MHP2" s="74"/>
      <c r="MHQ2" s="74"/>
      <c r="MHR2" s="74"/>
      <c r="MHS2" s="74"/>
      <c r="MHT2" s="74"/>
      <c r="MHU2" s="74"/>
      <c r="MHV2" s="74"/>
      <c r="MHW2" s="74"/>
      <c r="MHX2" s="74"/>
      <c r="MHY2" s="74"/>
      <c r="MHZ2" s="74"/>
      <c r="MIA2" s="74"/>
      <c r="MIB2" s="74"/>
      <c r="MIC2" s="74"/>
      <c r="MID2" s="74"/>
      <c r="MIE2" s="74"/>
      <c r="MIF2" s="74"/>
      <c r="MIG2" s="74"/>
      <c r="MIH2" s="74"/>
      <c r="MII2" s="74"/>
      <c r="MIJ2" s="74"/>
      <c r="MIK2" s="74"/>
      <c r="MIL2" s="74"/>
      <c r="MIM2" s="74"/>
      <c r="MIN2" s="74"/>
      <c r="MIO2" s="74"/>
      <c r="MIP2" s="74"/>
      <c r="MIQ2" s="74"/>
      <c r="MIR2" s="74"/>
      <c r="MIS2" s="74"/>
      <c r="MIT2" s="74"/>
      <c r="MIU2" s="74"/>
      <c r="MIV2" s="74"/>
      <c r="MIW2" s="74"/>
      <c r="MIX2" s="74"/>
      <c r="MIY2" s="74"/>
      <c r="MIZ2" s="74"/>
      <c r="MJA2" s="74"/>
      <c r="MJB2" s="74"/>
      <c r="MJC2" s="74"/>
      <c r="MJD2" s="74"/>
      <c r="MJE2" s="74"/>
      <c r="MJF2" s="74"/>
      <c r="MJG2" s="74"/>
      <c r="MJH2" s="74"/>
      <c r="MJI2" s="74"/>
      <c r="MJJ2" s="74"/>
      <c r="MJK2" s="74"/>
      <c r="MJL2" s="74"/>
      <c r="MJM2" s="74"/>
      <c r="MJN2" s="74"/>
      <c r="MJO2" s="74"/>
      <c r="MJP2" s="74"/>
      <c r="MJQ2" s="74"/>
      <c r="MJR2" s="74"/>
      <c r="MJS2" s="74"/>
      <c r="MJT2" s="74"/>
      <c r="MJU2" s="74"/>
      <c r="MJV2" s="74"/>
      <c r="MJW2" s="74"/>
      <c r="MJX2" s="74"/>
      <c r="MJY2" s="74"/>
      <c r="MJZ2" s="74"/>
      <c r="MKA2" s="74"/>
      <c r="MKB2" s="74"/>
      <c r="MKC2" s="74"/>
      <c r="MKD2" s="74"/>
      <c r="MKE2" s="74"/>
      <c r="MKF2" s="74"/>
      <c r="MKG2" s="74"/>
      <c r="MKH2" s="74"/>
      <c r="MKI2" s="74"/>
      <c r="MKJ2" s="74"/>
      <c r="MKK2" s="74"/>
      <c r="MKL2" s="74"/>
      <c r="MKM2" s="74"/>
      <c r="MKN2" s="74"/>
      <c r="MKO2" s="74"/>
      <c r="MKP2" s="74"/>
      <c r="MKQ2" s="74"/>
      <c r="MKR2" s="74"/>
      <c r="MKS2" s="74"/>
      <c r="MKT2" s="74"/>
      <c r="MKU2" s="74"/>
      <c r="MKV2" s="74"/>
      <c r="MKW2" s="74"/>
      <c r="MKX2" s="74"/>
      <c r="MKY2" s="74"/>
      <c r="MKZ2" s="74"/>
      <c r="MLA2" s="74"/>
      <c r="MLB2" s="74"/>
      <c r="MLC2" s="74"/>
      <c r="MLD2" s="74"/>
      <c r="MLE2" s="74"/>
      <c r="MLF2" s="74"/>
      <c r="MLG2" s="74"/>
      <c r="MLH2" s="74"/>
      <c r="MLI2" s="74"/>
      <c r="MLJ2" s="74"/>
      <c r="MLK2" s="74"/>
      <c r="MLL2" s="74"/>
      <c r="MLM2" s="74"/>
      <c r="MLN2" s="74"/>
      <c r="MLO2" s="74"/>
      <c r="MLP2" s="74"/>
      <c r="MLQ2" s="74"/>
      <c r="MLR2" s="74"/>
      <c r="MLS2" s="74"/>
      <c r="MLT2" s="74"/>
      <c r="MLU2" s="74"/>
      <c r="MLV2" s="74"/>
      <c r="MLW2" s="74"/>
      <c r="MLX2" s="74"/>
      <c r="MLY2" s="74"/>
      <c r="MLZ2" s="74"/>
      <c r="MMA2" s="74"/>
      <c r="MMB2" s="74"/>
      <c r="MMC2" s="74"/>
      <c r="MMD2" s="74"/>
      <c r="MME2" s="74"/>
      <c r="MMF2" s="74"/>
      <c r="MMG2" s="74"/>
      <c r="MMH2" s="74"/>
      <c r="MMI2" s="74"/>
      <c r="MMJ2" s="74"/>
      <c r="MMK2" s="74"/>
      <c r="MML2" s="74"/>
      <c r="MMM2" s="74"/>
      <c r="MMN2" s="74"/>
      <c r="MMO2" s="74"/>
      <c r="MMP2" s="74"/>
      <c r="MMQ2" s="74"/>
      <c r="MMR2" s="74"/>
      <c r="MMS2" s="74"/>
      <c r="MMT2" s="74"/>
      <c r="MMU2" s="74"/>
      <c r="MMV2" s="74"/>
      <c r="MMW2" s="74"/>
      <c r="MMX2" s="74"/>
      <c r="MMY2" s="74"/>
      <c r="MMZ2" s="74"/>
      <c r="MNA2" s="74"/>
      <c r="MNB2" s="74"/>
      <c r="MNC2" s="74"/>
      <c r="MND2" s="74"/>
      <c r="MNE2" s="74"/>
      <c r="MNF2" s="74"/>
      <c r="MNG2" s="74"/>
      <c r="MNH2" s="74"/>
      <c r="MNI2" s="74"/>
      <c r="MNJ2" s="74"/>
      <c r="MNK2" s="74"/>
      <c r="MNL2" s="74"/>
      <c r="MNM2" s="74"/>
      <c r="MNN2" s="74"/>
      <c r="MNO2" s="74"/>
      <c r="MNP2" s="74"/>
      <c r="MNQ2" s="74"/>
      <c r="MNR2" s="74"/>
      <c r="MNS2" s="74"/>
      <c r="MNT2" s="74"/>
      <c r="MNU2" s="74"/>
      <c r="MNV2" s="74"/>
      <c r="MNW2" s="74"/>
      <c r="MNX2" s="74"/>
      <c r="MNY2" s="74"/>
      <c r="MNZ2" s="74"/>
      <c r="MOA2" s="74"/>
      <c r="MOB2" s="74"/>
      <c r="MOC2" s="74"/>
      <c r="MOD2" s="74"/>
      <c r="MOE2" s="74"/>
      <c r="MOF2" s="74"/>
      <c r="MOG2" s="74"/>
      <c r="MOH2" s="74"/>
      <c r="MOI2" s="74"/>
      <c r="MOJ2" s="74"/>
      <c r="MOK2" s="74"/>
      <c r="MOL2" s="74"/>
      <c r="MOM2" s="74"/>
      <c r="MON2" s="74"/>
      <c r="MOO2" s="74"/>
      <c r="MOP2" s="74"/>
      <c r="MOQ2" s="74"/>
      <c r="MOR2" s="74"/>
      <c r="MOS2" s="74"/>
      <c r="MOT2" s="74"/>
      <c r="MOU2" s="74"/>
      <c r="MOV2" s="74"/>
      <c r="MOW2" s="74"/>
      <c r="MOX2" s="74"/>
      <c r="MOY2" s="74"/>
      <c r="MOZ2" s="74"/>
      <c r="MPA2" s="74"/>
      <c r="MPB2" s="74"/>
      <c r="MPC2" s="74"/>
      <c r="MPD2" s="74"/>
      <c r="MPE2" s="74"/>
      <c r="MPF2" s="74"/>
      <c r="MPG2" s="74"/>
      <c r="MPH2" s="74"/>
      <c r="MPI2" s="74"/>
      <c r="MPJ2" s="74"/>
      <c r="MPK2" s="74"/>
      <c r="MPL2" s="74"/>
      <c r="MPM2" s="74"/>
      <c r="MPN2" s="74"/>
      <c r="MPO2" s="74"/>
      <c r="MPP2" s="74"/>
      <c r="MPQ2" s="74"/>
      <c r="MPR2" s="74"/>
      <c r="MPS2" s="74"/>
      <c r="MPT2" s="74"/>
      <c r="MPU2" s="74"/>
      <c r="MPV2" s="74"/>
      <c r="MPW2" s="74"/>
      <c r="MPX2" s="74"/>
      <c r="MPY2" s="74"/>
      <c r="MPZ2" s="74"/>
      <c r="MQA2" s="74"/>
      <c r="MQB2" s="74"/>
      <c r="MQC2" s="74"/>
      <c r="MQD2" s="74"/>
      <c r="MQE2" s="74"/>
      <c r="MQF2" s="74"/>
      <c r="MQG2" s="74"/>
      <c r="MQH2" s="74"/>
      <c r="MQI2" s="74"/>
      <c r="MQJ2" s="74"/>
      <c r="MQK2" s="74"/>
      <c r="MQL2" s="74"/>
      <c r="MQM2" s="74"/>
      <c r="MQN2" s="74"/>
      <c r="MQO2" s="74"/>
      <c r="MQP2" s="74"/>
      <c r="MQQ2" s="74"/>
      <c r="MQR2" s="74"/>
      <c r="MQS2" s="74"/>
      <c r="MQT2" s="74"/>
      <c r="MQU2" s="74"/>
      <c r="MQV2" s="74"/>
      <c r="MQW2" s="74"/>
      <c r="MQX2" s="74"/>
      <c r="MQY2" s="74"/>
      <c r="MQZ2" s="74"/>
      <c r="MRA2" s="74"/>
      <c r="MRB2" s="74"/>
      <c r="MRC2" s="74"/>
      <c r="MRD2" s="74"/>
      <c r="MRE2" s="74"/>
      <c r="MRF2" s="74"/>
      <c r="MRG2" s="74"/>
      <c r="MRH2" s="74"/>
      <c r="MRI2" s="74"/>
      <c r="MRJ2" s="74"/>
      <c r="MRK2" s="74"/>
      <c r="MRL2" s="74"/>
      <c r="MRM2" s="74"/>
      <c r="MRN2" s="74"/>
      <c r="MRO2" s="74"/>
      <c r="MRP2" s="74"/>
      <c r="MRQ2" s="74"/>
      <c r="MRR2" s="74"/>
      <c r="MRS2" s="74"/>
      <c r="MRT2" s="74"/>
      <c r="MRU2" s="74"/>
      <c r="MRV2" s="74"/>
      <c r="MRW2" s="74"/>
      <c r="MRX2" s="74"/>
      <c r="MRY2" s="74"/>
      <c r="MRZ2" s="74"/>
      <c r="MSA2" s="74"/>
      <c r="MSB2" s="74"/>
      <c r="MSC2" s="74"/>
      <c r="MSD2" s="74"/>
      <c r="MSE2" s="74"/>
      <c r="MSF2" s="74"/>
      <c r="MSG2" s="74"/>
      <c r="MSH2" s="74"/>
      <c r="MSI2" s="74"/>
      <c r="MSJ2" s="74"/>
      <c r="MSK2" s="74"/>
      <c r="MSL2" s="74"/>
      <c r="MSM2" s="74"/>
      <c r="MSN2" s="74"/>
      <c r="MSO2" s="74"/>
      <c r="MSP2" s="74"/>
      <c r="MSQ2" s="74"/>
      <c r="MSR2" s="74"/>
      <c r="MSS2" s="74"/>
      <c r="MST2" s="74"/>
      <c r="MSU2" s="74"/>
      <c r="MSV2" s="74"/>
      <c r="MSW2" s="74"/>
      <c r="MSX2" s="74"/>
      <c r="MSY2" s="74"/>
      <c r="MSZ2" s="74"/>
      <c r="MTA2" s="74"/>
      <c r="MTB2" s="74"/>
      <c r="MTC2" s="74"/>
      <c r="MTD2" s="74"/>
      <c r="MTE2" s="74"/>
      <c r="MTF2" s="74"/>
      <c r="MTG2" s="74"/>
      <c r="MTH2" s="74"/>
      <c r="MTI2" s="74"/>
      <c r="MTJ2" s="74"/>
      <c r="MTK2" s="74"/>
      <c r="MTL2" s="74"/>
      <c r="MTM2" s="74"/>
      <c r="MTN2" s="74"/>
      <c r="MTO2" s="74"/>
      <c r="MTP2" s="74"/>
      <c r="MTQ2" s="74"/>
      <c r="MTR2" s="74"/>
      <c r="MTS2" s="74"/>
      <c r="MTT2" s="74"/>
      <c r="MTU2" s="74"/>
      <c r="MTV2" s="74"/>
      <c r="MTW2" s="74"/>
      <c r="MTX2" s="74"/>
      <c r="MTY2" s="74"/>
      <c r="MTZ2" s="74"/>
      <c r="MUA2" s="74"/>
      <c r="MUB2" s="74"/>
      <c r="MUC2" s="74"/>
      <c r="MUD2" s="74"/>
      <c r="MUE2" s="74"/>
      <c r="MUF2" s="74"/>
      <c r="MUG2" s="74"/>
      <c r="MUH2" s="74"/>
      <c r="MUI2" s="74"/>
      <c r="MUJ2" s="74"/>
      <c r="MUK2" s="74"/>
      <c r="MUL2" s="74"/>
      <c r="MUM2" s="74"/>
      <c r="MUN2" s="74"/>
      <c r="MUO2" s="74"/>
      <c r="MUP2" s="74"/>
      <c r="MUQ2" s="74"/>
      <c r="MUR2" s="74"/>
      <c r="MUS2" s="74"/>
      <c r="MUT2" s="74"/>
      <c r="MUU2" s="74"/>
      <c r="MUV2" s="74"/>
      <c r="MUW2" s="74"/>
      <c r="MUX2" s="74"/>
      <c r="MUY2" s="74"/>
      <c r="MUZ2" s="74"/>
      <c r="MVA2" s="74"/>
      <c r="MVB2" s="74"/>
      <c r="MVC2" s="74"/>
      <c r="MVD2" s="74"/>
      <c r="MVE2" s="74"/>
      <c r="MVF2" s="74"/>
      <c r="MVG2" s="74"/>
      <c r="MVH2" s="74"/>
      <c r="MVI2" s="74"/>
      <c r="MVJ2" s="74"/>
      <c r="MVK2" s="74"/>
      <c r="MVL2" s="74"/>
      <c r="MVM2" s="74"/>
      <c r="MVN2" s="74"/>
      <c r="MVO2" s="74"/>
      <c r="MVP2" s="74"/>
      <c r="MVQ2" s="74"/>
      <c r="MVR2" s="74"/>
      <c r="MVS2" s="74"/>
      <c r="MVT2" s="74"/>
      <c r="MVU2" s="74"/>
      <c r="MVV2" s="74"/>
      <c r="MVW2" s="74"/>
      <c r="MVX2" s="74"/>
      <c r="MVY2" s="74"/>
      <c r="MVZ2" s="74"/>
      <c r="MWA2" s="74"/>
      <c r="MWB2" s="74"/>
      <c r="MWC2" s="74"/>
      <c r="MWD2" s="74"/>
      <c r="MWE2" s="74"/>
      <c r="MWF2" s="74"/>
      <c r="MWG2" s="74"/>
      <c r="MWH2" s="74"/>
      <c r="MWI2" s="74"/>
      <c r="MWJ2" s="74"/>
      <c r="MWK2" s="74"/>
      <c r="MWL2" s="74"/>
      <c r="MWM2" s="74"/>
      <c r="MWN2" s="74"/>
      <c r="MWO2" s="74"/>
      <c r="MWP2" s="74"/>
      <c r="MWQ2" s="74"/>
      <c r="MWR2" s="74"/>
      <c r="MWS2" s="74"/>
      <c r="MWT2" s="74"/>
      <c r="MWU2" s="74"/>
      <c r="MWV2" s="74"/>
      <c r="MWW2" s="74"/>
      <c r="MWX2" s="74"/>
      <c r="MWY2" s="74"/>
      <c r="MWZ2" s="74"/>
      <c r="MXA2" s="74"/>
      <c r="MXB2" s="74"/>
      <c r="MXC2" s="74"/>
      <c r="MXD2" s="74"/>
      <c r="MXE2" s="74"/>
      <c r="MXF2" s="74"/>
      <c r="MXG2" s="74"/>
      <c r="MXH2" s="74"/>
      <c r="MXI2" s="74"/>
      <c r="MXJ2" s="74"/>
      <c r="MXK2" s="74"/>
      <c r="MXL2" s="74"/>
      <c r="MXM2" s="74"/>
      <c r="MXN2" s="74"/>
      <c r="MXO2" s="74"/>
      <c r="MXP2" s="74"/>
      <c r="MXQ2" s="74"/>
      <c r="MXR2" s="74"/>
      <c r="MXS2" s="74"/>
      <c r="MXT2" s="74"/>
      <c r="MXU2" s="74"/>
      <c r="MXV2" s="74"/>
      <c r="MXW2" s="74"/>
      <c r="MXX2" s="74"/>
      <c r="MXY2" s="74"/>
      <c r="MXZ2" s="74"/>
      <c r="MYA2" s="74"/>
      <c r="MYB2" s="74"/>
      <c r="MYC2" s="74"/>
      <c r="MYD2" s="74"/>
      <c r="MYE2" s="74"/>
      <c r="MYF2" s="74"/>
      <c r="MYG2" s="74"/>
      <c r="MYH2" s="74"/>
      <c r="MYI2" s="74"/>
      <c r="MYJ2" s="74"/>
      <c r="MYK2" s="74"/>
      <c r="MYL2" s="74"/>
      <c r="MYM2" s="74"/>
      <c r="MYN2" s="74"/>
      <c r="MYO2" s="74"/>
      <c r="MYP2" s="74"/>
      <c r="MYQ2" s="74"/>
      <c r="MYR2" s="74"/>
      <c r="MYS2" s="74"/>
      <c r="MYT2" s="74"/>
      <c r="MYU2" s="74"/>
      <c r="MYV2" s="74"/>
      <c r="MYW2" s="74"/>
      <c r="MYX2" s="74"/>
      <c r="MYY2" s="74"/>
      <c r="MYZ2" s="74"/>
      <c r="MZA2" s="74"/>
      <c r="MZB2" s="74"/>
      <c r="MZC2" s="74"/>
      <c r="MZD2" s="74"/>
      <c r="MZE2" s="74"/>
      <c r="MZF2" s="74"/>
      <c r="MZG2" s="74"/>
      <c r="MZH2" s="74"/>
      <c r="MZI2" s="74"/>
      <c r="MZJ2" s="74"/>
      <c r="MZK2" s="74"/>
      <c r="MZL2" s="74"/>
      <c r="MZM2" s="74"/>
      <c r="MZN2" s="74"/>
      <c r="MZO2" s="74"/>
      <c r="MZP2" s="74"/>
      <c r="MZQ2" s="74"/>
      <c r="MZR2" s="74"/>
      <c r="MZS2" s="74"/>
      <c r="MZT2" s="74"/>
      <c r="MZU2" s="74"/>
      <c r="MZV2" s="74"/>
      <c r="MZW2" s="74"/>
      <c r="MZX2" s="74"/>
      <c r="MZY2" s="74"/>
      <c r="MZZ2" s="74"/>
      <c r="NAA2" s="74"/>
      <c r="NAB2" s="74"/>
      <c r="NAC2" s="74"/>
      <c r="NAD2" s="74"/>
      <c r="NAE2" s="74"/>
      <c r="NAF2" s="74"/>
      <c r="NAG2" s="74"/>
      <c r="NAH2" s="74"/>
      <c r="NAI2" s="74"/>
      <c r="NAJ2" s="74"/>
      <c r="NAK2" s="74"/>
      <c r="NAL2" s="74"/>
      <c r="NAM2" s="74"/>
      <c r="NAN2" s="74"/>
      <c r="NAO2" s="74"/>
      <c r="NAP2" s="74"/>
      <c r="NAQ2" s="74"/>
      <c r="NAR2" s="74"/>
      <c r="NAS2" s="74"/>
      <c r="NAT2" s="74"/>
      <c r="NAU2" s="74"/>
      <c r="NAV2" s="74"/>
      <c r="NAW2" s="74"/>
      <c r="NAX2" s="74"/>
      <c r="NAY2" s="74"/>
      <c r="NAZ2" s="74"/>
      <c r="NBA2" s="74"/>
      <c r="NBB2" s="74"/>
      <c r="NBC2" s="74"/>
      <c r="NBD2" s="74"/>
      <c r="NBE2" s="74"/>
      <c r="NBF2" s="74"/>
      <c r="NBG2" s="74"/>
      <c r="NBH2" s="74"/>
      <c r="NBI2" s="74"/>
      <c r="NBJ2" s="74"/>
      <c r="NBK2" s="74"/>
      <c r="NBL2" s="74"/>
      <c r="NBM2" s="74"/>
      <c r="NBN2" s="74"/>
      <c r="NBO2" s="74"/>
      <c r="NBP2" s="74"/>
      <c r="NBQ2" s="74"/>
      <c r="NBR2" s="74"/>
      <c r="NBS2" s="74"/>
      <c r="NBT2" s="74"/>
      <c r="NBU2" s="74"/>
      <c r="NBV2" s="74"/>
      <c r="NBW2" s="74"/>
      <c r="NBX2" s="74"/>
      <c r="NBY2" s="74"/>
      <c r="NBZ2" s="74"/>
      <c r="NCA2" s="74"/>
      <c r="NCB2" s="74"/>
      <c r="NCC2" s="74"/>
      <c r="NCD2" s="74"/>
      <c r="NCE2" s="74"/>
      <c r="NCF2" s="74"/>
      <c r="NCG2" s="74"/>
      <c r="NCH2" s="74"/>
      <c r="NCI2" s="74"/>
      <c r="NCJ2" s="74"/>
      <c r="NCK2" s="74"/>
      <c r="NCL2" s="74"/>
      <c r="NCM2" s="74"/>
      <c r="NCN2" s="74"/>
      <c r="NCO2" s="74"/>
      <c r="NCP2" s="74"/>
      <c r="NCQ2" s="74"/>
      <c r="NCR2" s="74"/>
      <c r="NCS2" s="74"/>
      <c r="NCT2" s="74"/>
      <c r="NCU2" s="74"/>
      <c r="NCV2" s="74"/>
      <c r="NCW2" s="74"/>
      <c r="NCX2" s="74"/>
      <c r="NCY2" s="74"/>
      <c r="NCZ2" s="74"/>
      <c r="NDA2" s="74"/>
      <c r="NDB2" s="74"/>
      <c r="NDC2" s="74"/>
      <c r="NDD2" s="74"/>
      <c r="NDE2" s="74"/>
      <c r="NDF2" s="74"/>
      <c r="NDG2" s="74"/>
      <c r="NDH2" s="74"/>
      <c r="NDI2" s="74"/>
      <c r="NDJ2" s="74"/>
      <c r="NDK2" s="74"/>
      <c r="NDL2" s="74"/>
      <c r="NDM2" s="74"/>
      <c r="NDN2" s="74"/>
      <c r="NDO2" s="74"/>
      <c r="NDP2" s="74"/>
      <c r="NDQ2" s="74"/>
      <c r="NDR2" s="74"/>
      <c r="NDS2" s="74"/>
      <c r="NDT2" s="74"/>
      <c r="NDU2" s="74"/>
      <c r="NDV2" s="74"/>
      <c r="NDW2" s="74"/>
      <c r="NDX2" s="74"/>
      <c r="NDY2" s="74"/>
      <c r="NDZ2" s="74"/>
      <c r="NEA2" s="74"/>
      <c r="NEB2" s="74"/>
      <c r="NEC2" s="74"/>
      <c r="NED2" s="74"/>
      <c r="NEE2" s="74"/>
      <c r="NEF2" s="74"/>
      <c r="NEG2" s="74"/>
      <c r="NEH2" s="74"/>
      <c r="NEI2" s="74"/>
      <c r="NEJ2" s="74"/>
      <c r="NEK2" s="74"/>
      <c r="NEL2" s="74"/>
      <c r="NEM2" s="74"/>
      <c r="NEN2" s="74"/>
      <c r="NEO2" s="74"/>
      <c r="NEP2" s="74"/>
      <c r="NEQ2" s="74"/>
      <c r="NER2" s="74"/>
      <c r="NES2" s="74"/>
      <c r="NET2" s="74"/>
      <c r="NEU2" s="74"/>
      <c r="NEV2" s="74"/>
      <c r="NEW2" s="74"/>
      <c r="NEX2" s="74"/>
      <c r="NEY2" s="74"/>
      <c r="NEZ2" s="74"/>
      <c r="NFA2" s="74"/>
      <c r="NFB2" s="74"/>
      <c r="NFC2" s="74"/>
      <c r="NFD2" s="74"/>
      <c r="NFE2" s="74"/>
      <c r="NFF2" s="74"/>
      <c r="NFG2" s="74"/>
      <c r="NFH2" s="74"/>
      <c r="NFI2" s="74"/>
      <c r="NFJ2" s="74"/>
      <c r="NFK2" s="74"/>
      <c r="NFL2" s="74"/>
      <c r="NFM2" s="74"/>
      <c r="NFN2" s="74"/>
      <c r="NFO2" s="74"/>
      <c r="NFP2" s="74"/>
      <c r="NFQ2" s="74"/>
      <c r="NFR2" s="74"/>
      <c r="NFS2" s="74"/>
      <c r="NFT2" s="74"/>
      <c r="NFU2" s="74"/>
      <c r="NFV2" s="74"/>
      <c r="NFW2" s="74"/>
      <c r="NFX2" s="74"/>
      <c r="NFY2" s="74"/>
      <c r="NFZ2" s="74"/>
      <c r="NGA2" s="74"/>
      <c r="NGB2" s="74"/>
      <c r="NGC2" s="74"/>
      <c r="NGD2" s="74"/>
      <c r="NGE2" s="74"/>
      <c r="NGF2" s="74"/>
      <c r="NGG2" s="74"/>
      <c r="NGH2" s="74"/>
      <c r="NGI2" s="74"/>
      <c r="NGJ2" s="74"/>
      <c r="NGK2" s="74"/>
      <c r="NGL2" s="74"/>
      <c r="NGM2" s="74"/>
      <c r="NGN2" s="74"/>
      <c r="NGO2" s="74"/>
      <c r="NGP2" s="74"/>
      <c r="NGQ2" s="74"/>
      <c r="NGR2" s="74"/>
      <c r="NGS2" s="74"/>
      <c r="NGT2" s="74"/>
      <c r="NGU2" s="74"/>
      <c r="NGV2" s="74"/>
      <c r="NGW2" s="74"/>
      <c r="NGX2" s="74"/>
      <c r="NGY2" s="74"/>
      <c r="NGZ2" s="74"/>
      <c r="NHA2" s="74"/>
      <c r="NHB2" s="74"/>
      <c r="NHC2" s="74"/>
      <c r="NHD2" s="74"/>
      <c r="NHE2" s="74"/>
      <c r="NHF2" s="74"/>
      <c r="NHG2" s="74"/>
      <c r="NHH2" s="74"/>
      <c r="NHI2" s="74"/>
      <c r="NHJ2" s="74"/>
      <c r="NHK2" s="74"/>
      <c r="NHL2" s="74"/>
      <c r="NHM2" s="74"/>
      <c r="NHN2" s="74"/>
      <c r="NHO2" s="74"/>
      <c r="NHP2" s="74"/>
      <c r="NHQ2" s="74"/>
      <c r="NHR2" s="74"/>
      <c r="NHS2" s="74"/>
      <c r="NHT2" s="74"/>
      <c r="NHU2" s="74"/>
      <c r="NHV2" s="74"/>
      <c r="NHW2" s="74"/>
      <c r="NHX2" s="74"/>
      <c r="NHY2" s="74"/>
      <c r="NHZ2" s="74"/>
      <c r="NIA2" s="74"/>
      <c r="NIB2" s="74"/>
      <c r="NIC2" s="74"/>
      <c r="NID2" s="74"/>
      <c r="NIE2" s="74"/>
      <c r="NIF2" s="74"/>
      <c r="NIG2" s="74"/>
      <c r="NIH2" s="74"/>
      <c r="NII2" s="74"/>
      <c r="NIJ2" s="74"/>
      <c r="NIK2" s="74"/>
      <c r="NIL2" s="74"/>
      <c r="NIM2" s="74"/>
      <c r="NIN2" s="74"/>
      <c r="NIO2" s="74"/>
      <c r="NIP2" s="74"/>
      <c r="NIQ2" s="74"/>
      <c r="NIR2" s="74"/>
      <c r="NIS2" s="74"/>
      <c r="NIT2" s="74"/>
      <c r="NIU2" s="74"/>
      <c r="NIV2" s="74"/>
      <c r="NIW2" s="74"/>
      <c r="NIX2" s="74"/>
      <c r="NIY2" s="74"/>
      <c r="NIZ2" s="74"/>
      <c r="NJA2" s="74"/>
      <c r="NJB2" s="74"/>
      <c r="NJC2" s="74"/>
      <c r="NJD2" s="74"/>
      <c r="NJE2" s="74"/>
      <c r="NJF2" s="74"/>
      <c r="NJG2" s="74"/>
      <c r="NJH2" s="74"/>
      <c r="NJI2" s="74"/>
      <c r="NJJ2" s="74"/>
      <c r="NJK2" s="74"/>
      <c r="NJL2" s="74"/>
      <c r="NJM2" s="74"/>
      <c r="NJN2" s="74"/>
      <c r="NJO2" s="74"/>
      <c r="NJP2" s="74"/>
      <c r="NJQ2" s="74"/>
      <c r="NJR2" s="74"/>
      <c r="NJS2" s="74"/>
      <c r="NJT2" s="74"/>
      <c r="NJU2" s="74"/>
      <c r="NJV2" s="74"/>
      <c r="NJW2" s="74"/>
      <c r="NJX2" s="74"/>
      <c r="NJY2" s="74"/>
      <c r="NJZ2" s="74"/>
      <c r="NKA2" s="74"/>
      <c r="NKB2" s="74"/>
      <c r="NKC2" s="74"/>
      <c r="NKD2" s="74"/>
      <c r="NKE2" s="74"/>
      <c r="NKF2" s="74"/>
      <c r="NKG2" s="74"/>
      <c r="NKH2" s="74"/>
      <c r="NKI2" s="74"/>
      <c r="NKJ2" s="74"/>
      <c r="NKK2" s="74"/>
      <c r="NKL2" s="74"/>
      <c r="NKM2" s="74"/>
      <c r="NKN2" s="74"/>
      <c r="NKO2" s="74"/>
      <c r="NKP2" s="74"/>
      <c r="NKQ2" s="74"/>
      <c r="NKR2" s="74"/>
      <c r="NKS2" s="74"/>
      <c r="NKT2" s="74"/>
      <c r="NKU2" s="74"/>
      <c r="NKV2" s="74"/>
      <c r="NKW2" s="74"/>
      <c r="NKX2" s="74"/>
      <c r="NKY2" s="74"/>
      <c r="NKZ2" s="74"/>
      <c r="NLA2" s="74"/>
      <c r="NLB2" s="74"/>
      <c r="NLC2" s="74"/>
      <c r="NLD2" s="74"/>
      <c r="NLE2" s="74"/>
      <c r="NLF2" s="74"/>
      <c r="NLG2" s="74"/>
      <c r="NLH2" s="74"/>
      <c r="NLI2" s="74"/>
      <c r="NLJ2" s="74"/>
      <c r="NLK2" s="74"/>
      <c r="NLL2" s="74"/>
      <c r="NLM2" s="74"/>
      <c r="NLN2" s="74"/>
      <c r="NLO2" s="74"/>
      <c r="NLP2" s="74"/>
      <c r="NLQ2" s="74"/>
      <c r="NLR2" s="74"/>
      <c r="NLS2" s="74"/>
      <c r="NLT2" s="74"/>
      <c r="NLU2" s="74"/>
      <c r="NLV2" s="74"/>
      <c r="NLW2" s="74"/>
      <c r="NLX2" s="74"/>
      <c r="NLY2" s="74"/>
      <c r="NLZ2" s="74"/>
      <c r="NMA2" s="74"/>
      <c r="NMB2" s="74"/>
      <c r="NMC2" s="74"/>
      <c r="NMD2" s="74"/>
      <c r="NME2" s="74"/>
      <c r="NMF2" s="74"/>
      <c r="NMG2" s="74"/>
      <c r="NMH2" s="74"/>
      <c r="NMI2" s="74"/>
      <c r="NMJ2" s="74"/>
      <c r="NMK2" s="74"/>
      <c r="NML2" s="74"/>
      <c r="NMM2" s="74"/>
      <c r="NMN2" s="74"/>
      <c r="NMO2" s="74"/>
      <c r="NMP2" s="74"/>
      <c r="NMQ2" s="74"/>
      <c r="NMR2" s="74"/>
      <c r="NMS2" s="74"/>
      <c r="NMT2" s="74"/>
      <c r="NMU2" s="74"/>
      <c r="NMV2" s="74"/>
      <c r="NMW2" s="74"/>
      <c r="NMX2" s="74"/>
      <c r="NMY2" s="74"/>
      <c r="NMZ2" s="74"/>
      <c r="NNA2" s="74"/>
      <c r="NNB2" s="74"/>
      <c r="NNC2" s="74"/>
      <c r="NND2" s="74"/>
      <c r="NNE2" s="74"/>
      <c r="NNF2" s="74"/>
      <c r="NNG2" s="74"/>
      <c r="NNH2" s="74"/>
      <c r="NNI2" s="74"/>
      <c r="NNJ2" s="74"/>
      <c r="NNK2" s="74"/>
      <c r="NNL2" s="74"/>
      <c r="NNM2" s="74"/>
      <c r="NNN2" s="74"/>
      <c r="NNO2" s="74"/>
      <c r="NNP2" s="74"/>
      <c r="NNQ2" s="74"/>
      <c r="NNR2" s="74"/>
      <c r="NNS2" s="74"/>
      <c r="NNT2" s="74"/>
      <c r="NNU2" s="74"/>
      <c r="NNV2" s="74"/>
      <c r="NNW2" s="74"/>
      <c r="NNX2" s="74"/>
      <c r="NNY2" s="74"/>
      <c r="NNZ2" s="74"/>
      <c r="NOA2" s="74"/>
      <c r="NOB2" s="74"/>
      <c r="NOC2" s="74"/>
      <c r="NOD2" s="74"/>
      <c r="NOE2" s="74"/>
      <c r="NOF2" s="74"/>
      <c r="NOG2" s="74"/>
      <c r="NOH2" s="74"/>
      <c r="NOI2" s="74"/>
      <c r="NOJ2" s="74"/>
      <c r="NOK2" s="74"/>
      <c r="NOL2" s="74"/>
      <c r="NOM2" s="74"/>
      <c r="NON2" s="74"/>
      <c r="NOO2" s="74"/>
      <c r="NOP2" s="74"/>
      <c r="NOQ2" s="74"/>
      <c r="NOR2" s="74"/>
      <c r="NOS2" s="74"/>
      <c r="NOT2" s="74"/>
      <c r="NOU2" s="74"/>
      <c r="NOV2" s="74"/>
      <c r="NOW2" s="74"/>
      <c r="NOX2" s="74"/>
      <c r="NOY2" s="74"/>
      <c r="NOZ2" s="74"/>
      <c r="NPA2" s="74"/>
      <c r="NPB2" s="74"/>
      <c r="NPC2" s="74"/>
      <c r="NPD2" s="74"/>
      <c r="NPE2" s="74"/>
      <c r="NPF2" s="74"/>
      <c r="NPG2" s="74"/>
      <c r="NPH2" s="74"/>
      <c r="NPI2" s="74"/>
      <c r="NPJ2" s="74"/>
      <c r="NPK2" s="74"/>
      <c r="NPL2" s="74"/>
      <c r="NPM2" s="74"/>
      <c r="NPN2" s="74"/>
      <c r="NPO2" s="74"/>
      <c r="NPP2" s="74"/>
      <c r="NPQ2" s="74"/>
      <c r="NPR2" s="74"/>
      <c r="NPS2" s="74"/>
      <c r="NPT2" s="74"/>
      <c r="NPU2" s="74"/>
      <c r="NPV2" s="74"/>
      <c r="NPW2" s="74"/>
      <c r="NPX2" s="74"/>
      <c r="NPY2" s="74"/>
      <c r="NPZ2" s="74"/>
      <c r="NQA2" s="74"/>
      <c r="NQB2" s="74"/>
      <c r="NQC2" s="74"/>
      <c r="NQD2" s="74"/>
      <c r="NQE2" s="74"/>
      <c r="NQF2" s="74"/>
      <c r="NQG2" s="74"/>
      <c r="NQH2" s="74"/>
      <c r="NQI2" s="74"/>
      <c r="NQJ2" s="74"/>
      <c r="NQK2" s="74"/>
      <c r="NQL2" s="74"/>
      <c r="NQM2" s="74"/>
      <c r="NQN2" s="74"/>
      <c r="NQO2" s="74"/>
      <c r="NQP2" s="74"/>
      <c r="NQQ2" s="74"/>
      <c r="NQR2" s="74"/>
      <c r="NQS2" s="74"/>
      <c r="NQT2" s="74"/>
      <c r="NQU2" s="74"/>
      <c r="NQV2" s="74"/>
      <c r="NQW2" s="74"/>
      <c r="NQX2" s="74"/>
      <c r="NQY2" s="74"/>
      <c r="NQZ2" s="74"/>
      <c r="NRA2" s="74"/>
      <c r="NRB2" s="74"/>
      <c r="NRC2" s="74"/>
      <c r="NRD2" s="74"/>
      <c r="NRE2" s="74"/>
      <c r="NRF2" s="74"/>
      <c r="NRG2" s="74"/>
      <c r="NRH2" s="74"/>
      <c r="NRI2" s="74"/>
      <c r="NRJ2" s="74"/>
      <c r="NRK2" s="74"/>
      <c r="NRL2" s="74"/>
      <c r="NRM2" s="74"/>
      <c r="NRN2" s="74"/>
      <c r="NRO2" s="74"/>
      <c r="NRP2" s="74"/>
      <c r="NRQ2" s="74"/>
      <c r="NRR2" s="74"/>
      <c r="NRS2" s="74"/>
      <c r="NRT2" s="74"/>
      <c r="NRU2" s="74"/>
      <c r="NRV2" s="74"/>
      <c r="NRW2" s="74"/>
      <c r="NRX2" s="74"/>
      <c r="NRY2" s="74"/>
      <c r="NRZ2" s="74"/>
      <c r="NSA2" s="74"/>
      <c r="NSB2" s="74"/>
      <c r="NSC2" s="74"/>
      <c r="NSD2" s="74"/>
      <c r="NSE2" s="74"/>
      <c r="NSF2" s="74"/>
      <c r="NSG2" s="74"/>
      <c r="NSH2" s="74"/>
      <c r="NSI2" s="74"/>
      <c r="NSJ2" s="74"/>
      <c r="NSK2" s="74"/>
      <c r="NSL2" s="74"/>
      <c r="NSM2" s="74"/>
      <c r="NSN2" s="74"/>
      <c r="NSO2" s="74"/>
      <c r="NSP2" s="74"/>
      <c r="NSQ2" s="74"/>
      <c r="NSR2" s="74"/>
      <c r="NSS2" s="74"/>
      <c r="NST2" s="74"/>
      <c r="NSU2" s="74"/>
      <c r="NSV2" s="74"/>
      <c r="NSW2" s="74"/>
      <c r="NSX2" s="74"/>
      <c r="NSY2" s="74"/>
      <c r="NSZ2" s="74"/>
      <c r="NTA2" s="74"/>
      <c r="NTB2" s="74"/>
      <c r="NTC2" s="74"/>
      <c r="NTD2" s="74"/>
      <c r="NTE2" s="74"/>
      <c r="NTF2" s="74"/>
      <c r="NTG2" s="74"/>
      <c r="NTH2" s="74"/>
      <c r="NTI2" s="74"/>
      <c r="NTJ2" s="74"/>
      <c r="NTK2" s="74"/>
      <c r="NTL2" s="74"/>
      <c r="NTM2" s="74"/>
      <c r="NTN2" s="74"/>
      <c r="NTO2" s="74"/>
      <c r="NTP2" s="74"/>
      <c r="NTQ2" s="74"/>
      <c r="NTR2" s="74"/>
      <c r="NTS2" s="74"/>
      <c r="NTT2" s="74"/>
      <c r="NTU2" s="74"/>
      <c r="NTV2" s="74"/>
      <c r="NTW2" s="74"/>
      <c r="NTX2" s="74"/>
      <c r="NTY2" s="74"/>
      <c r="NTZ2" s="74"/>
      <c r="NUA2" s="74"/>
      <c r="NUB2" s="74"/>
      <c r="NUC2" s="74"/>
      <c r="NUD2" s="74"/>
      <c r="NUE2" s="74"/>
      <c r="NUF2" s="74"/>
      <c r="NUG2" s="74"/>
      <c r="NUH2" s="74"/>
      <c r="NUI2" s="74"/>
      <c r="NUJ2" s="74"/>
      <c r="NUK2" s="74"/>
      <c r="NUL2" s="74"/>
      <c r="NUM2" s="74"/>
      <c r="NUN2" s="74"/>
      <c r="NUO2" s="74"/>
      <c r="NUP2" s="74"/>
      <c r="NUQ2" s="74"/>
      <c r="NUR2" s="74"/>
      <c r="NUS2" s="74"/>
      <c r="NUT2" s="74"/>
      <c r="NUU2" s="74"/>
      <c r="NUV2" s="74"/>
      <c r="NUW2" s="74"/>
      <c r="NUX2" s="74"/>
      <c r="NUY2" s="74"/>
      <c r="NUZ2" s="74"/>
      <c r="NVA2" s="74"/>
      <c r="NVB2" s="74"/>
      <c r="NVC2" s="74"/>
      <c r="NVD2" s="74"/>
      <c r="NVE2" s="74"/>
      <c r="NVF2" s="74"/>
      <c r="NVG2" s="74"/>
      <c r="NVH2" s="74"/>
      <c r="NVI2" s="74"/>
      <c r="NVJ2" s="74"/>
      <c r="NVK2" s="74"/>
      <c r="NVL2" s="74"/>
      <c r="NVM2" s="74"/>
      <c r="NVN2" s="74"/>
      <c r="NVO2" s="74"/>
      <c r="NVP2" s="74"/>
      <c r="NVQ2" s="74"/>
      <c r="NVR2" s="74"/>
      <c r="NVS2" s="74"/>
      <c r="NVT2" s="74"/>
      <c r="NVU2" s="74"/>
      <c r="NVV2" s="74"/>
      <c r="NVW2" s="74"/>
      <c r="NVX2" s="74"/>
      <c r="NVY2" s="74"/>
      <c r="NVZ2" s="74"/>
      <c r="NWA2" s="74"/>
      <c r="NWB2" s="74"/>
      <c r="NWC2" s="74"/>
      <c r="NWD2" s="74"/>
      <c r="NWE2" s="74"/>
      <c r="NWF2" s="74"/>
      <c r="NWG2" s="74"/>
      <c r="NWH2" s="74"/>
      <c r="NWI2" s="74"/>
      <c r="NWJ2" s="74"/>
      <c r="NWK2" s="74"/>
      <c r="NWL2" s="74"/>
      <c r="NWM2" s="74"/>
      <c r="NWN2" s="74"/>
      <c r="NWO2" s="74"/>
      <c r="NWP2" s="74"/>
      <c r="NWQ2" s="74"/>
      <c r="NWR2" s="74"/>
      <c r="NWS2" s="74"/>
      <c r="NWT2" s="74"/>
      <c r="NWU2" s="74"/>
      <c r="NWV2" s="74"/>
      <c r="NWW2" s="74"/>
      <c r="NWX2" s="74"/>
      <c r="NWY2" s="74"/>
      <c r="NWZ2" s="74"/>
      <c r="NXA2" s="74"/>
      <c r="NXB2" s="74"/>
      <c r="NXC2" s="74"/>
      <c r="NXD2" s="74"/>
      <c r="NXE2" s="74"/>
      <c r="NXF2" s="74"/>
      <c r="NXG2" s="74"/>
      <c r="NXH2" s="74"/>
      <c r="NXI2" s="74"/>
      <c r="NXJ2" s="74"/>
      <c r="NXK2" s="74"/>
      <c r="NXL2" s="74"/>
      <c r="NXM2" s="74"/>
      <c r="NXN2" s="74"/>
      <c r="NXO2" s="74"/>
      <c r="NXP2" s="74"/>
      <c r="NXQ2" s="74"/>
      <c r="NXR2" s="74"/>
      <c r="NXS2" s="74"/>
      <c r="NXT2" s="74"/>
      <c r="NXU2" s="74"/>
      <c r="NXV2" s="74"/>
      <c r="NXW2" s="74"/>
      <c r="NXX2" s="74"/>
      <c r="NXY2" s="74"/>
      <c r="NXZ2" s="74"/>
      <c r="NYA2" s="74"/>
      <c r="NYB2" s="74"/>
      <c r="NYC2" s="74"/>
      <c r="NYD2" s="74"/>
      <c r="NYE2" s="74"/>
      <c r="NYF2" s="74"/>
      <c r="NYG2" s="74"/>
      <c r="NYH2" s="74"/>
      <c r="NYI2" s="74"/>
      <c r="NYJ2" s="74"/>
      <c r="NYK2" s="74"/>
      <c r="NYL2" s="74"/>
      <c r="NYM2" s="74"/>
      <c r="NYN2" s="74"/>
      <c r="NYO2" s="74"/>
      <c r="NYP2" s="74"/>
      <c r="NYQ2" s="74"/>
      <c r="NYR2" s="74"/>
      <c r="NYS2" s="74"/>
      <c r="NYT2" s="74"/>
      <c r="NYU2" s="74"/>
      <c r="NYV2" s="74"/>
      <c r="NYW2" s="74"/>
      <c r="NYX2" s="74"/>
      <c r="NYY2" s="74"/>
      <c r="NYZ2" s="74"/>
      <c r="NZA2" s="74"/>
      <c r="NZB2" s="74"/>
      <c r="NZC2" s="74"/>
      <c r="NZD2" s="74"/>
      <c r="NZE2" s="74"/>
      <c r="NZF2" s="74"/>
      <c r="NZG2" s="74"/>
      <c r="NZH2" s="74"/>
      <c r="NZI2" s="74"/>
      <c r="NZJ2" s="74"/>
      <c r="NZK2" s="74"/>
      <c r="NZL2" s="74"/>
      <c r="NZM2" s="74"/>
      <c r="NZN2" s="74"/>
      <c r="NZO2" s="74"/>
      <c r="NZP2" s="74"/>
      <c r="NZQ2" s="74"/>
      <c r="NZR2" s="74"/>
      <c r="NZS2" s="74"/>
      <c r="NZT2" s="74"/>
      <c r="NZU2" s="74"/>
      <c r="NZV2" s="74"/>
      <c r="NZW2" s="74"/>
      <c r="NZX2" s="74"/>
      <c r="NZY2" s="74"/>
      <c r="NZZ2" s="74"/>
      <c r="OAA2" s="74"/>
      <c r="OAB2" s="74"/>
      <c r="OAC2" s="74"/>
      <c r="OAD2" s="74"/>
      <c r="OAE2" s="74"/>
      <c r="OAF2" s="74"/>
      <c r="OAG2" s="74"/>
      <c r="OAH2" s="74"/>
      <c r="OAI2" s="74"/>
      <c r="OAJ2" s="74"/>
      <c r="OAK2" s="74"/>
      <c r="OAL2" s="74"/>
      <c r="OAM2" s="74"/>
      <c r="OAN2" s="74"/>
      <c r="OAO2" s="74"/>
      <c r="OAP2" s="74"/>
      <c r="OAQ2" s="74"/>
      <c r="OAR2" s="74"/>
      <c r="OAS2" s="74"/>
      <c r="OAT2" s="74"/>
      <c r="OAU2" s="74"/>
      <c r="OAV2" s="74"/>
      <c r="OAW2" s="74"/>
      <c r="OAX2" s="74"/>
      <c r="OAY2" s="74"/>
      <c r="OAZ2" s="74"/>
      <c r="OBA2" s="74"/>
      <c r="OBB2" s="74"/>
      <c r="OBC2" s="74"/>
      <c r="OBD2" s="74"/>
      <c r="OBE2" s="74"/>
      <c r="OBF2" s="74"/>
      <c r="OBG2" s="74"/>
      <c r="OBH2" s="74"/>
      <c r="OBI2" s="74"/>
      <c r="OBJ2" s="74"/>
      <c r="OBK2" s="74"/>
      <c r="OBL2" s="74"/>
      <c r="OBM2" s="74"/>
      <c r="OBN2" s="74"/>
      <c r="OBO2" s="74"/>
      <c r="OBP2" s="74"/>
      <c r="OBQ2" s="74"/>
      <c r="OBR2" s="74"/>
      <c r="OBS2" s="74"/>
      <c r="OBT2" s="74"/>
      <c r="OBU2" s="74"/>
      <c r="OBV2" s="74"/>
      <c r="OBW2" s="74"/>
      <c r="OBX2" s="74"/>
      <c r="OBY2" s="74"/>
      <c r="OBZ2" s="74"/>
      <c r="OCA2" s="74"/>
      <c r="OCB2" s="74"/>
      <c r="OCC2" s="74"/>
      <c r="OCD2" s="74"/>
      <c r="OCE2" s="74"/>
      <c r="OCF2" s="74"/>
      <c r="OCG2" s="74"/>
      <c r="OCH2" s="74"/>
      <c r="OCI2" s="74"/>
      <c r="OCJ2" s="74"/>
      <c r="OCK2" s="74"/>
      <c r="OCL2" s="74"/>
      <c r="OCM2" s="74"/>
      <c r="OCN2" s="74"/>
      <c r="OCO2" s="74"/>
      <c r="OCP2" s="74"/>
      <c r="OCQ2" s="74"/>
      <c r="OCR2" s="74"/>
      <c r="OCS2" s="74"/>
      <c r="OCT2" s="74"/>
      <c r="OCU2" s="74"/>
      <c r="OCV2" s="74"/>
      <c r="OCW2" s="74"/>
      <c r="OCX2" s="74"/>
      <c r="OCY2" s="74"/>
      <c r="OCZ2" s="74"/>
      <c r="ODA2" s="74"/>
      <c r="ODB2" s="74"/>
      <c r="ODC2" s="74"/>
      <c r="ODD2" s="74"/>
      <c r="ODE2" s="74"/>
      <c r="ODF2" s="74"/>
      <c r="ODG2" s="74"/>
      <c r="ODH2" s="74"/>
      <c r="ODI2" s="74"/>
      <c r="ODJ2" s="74"/>
      <c r="ODK2" s="74"/>
      <c r="ODL2" s="74"/>
      <c r="ODM2" s="74"/>
      <c r="ODN2" s="74"/>
      <c r="ODO2" s="74"/>
      <c r="ODP2" s="74"/>
      <c r="ODQ2" s="74"/>
      <c r="ODR2" s="74"/>
      <c r="ODS2" s="74"/>
      <c r="ODT2" s="74"/>
      <c r="ODU2" s="74"/>
      <c r="ODV2" s="74"/>
      <c r="ODW2" s="74"/>
      <c r="ODX2" s="74"/>
      <c r="ODY2" s="74"/>
      <c r="ODZ2" s="74"/>
      <c r="OEA2" s="74"/>
      <c r="OEB2" s="74"/>
      <c r="OEC2" s="74"/>
      <c r="OED2" s="74"/>
      <c r="OEE2" s="74"/>
      <c r="OEF2" s="74"/>
      <c r="OEG2" s="74"/>
      <c r="OEH2" s="74"/>
      <c r="OEI2" s="74"/>
      <c r="OEJ2" s="74"/>
      <c r="OEK2" s="74"/>
      <c r="OEL2" s="74"/>
      <c r="OEM2" s="74"/>
      <c r="OEN2" s="74"/>
      <c r="OEO2" s="74"/>
      <c r="OEP2" s="74"/>
      <c r="OEQ2" s="74"/>
      <c r="OER2" s="74"/>
      <c r="OES2" s="74"/>
      <c r="OET2" s="74"/>
      <c r="OEU2" s="74"/>
      <c r="OEV2" s="74"/>
      <c r="OEW2" s="74"/>
      <c r="OEX2" s="74"/>
      <c r="OEY2" s="74"/>
      <c r="OEZ2" s="74"/>
      <c r="OFA2" s="74"/>
      <c r="OFB2" s="74"/>
      <c r="OFC2" s="74"/>
      <c r="OFD2" s="74"/>
      <c r="OFE2" s="74"/>
      <c r="OFF2" s="74"/>
      <c r="OFG2" s="74"/>
      <c r="OFH2" s="74"/>
      <c r="OFI2" s="74"/>
      <c r="OFJ2" s="74"/>
      <c r="OFK2" s="74"/>
      <c r="OFL2" s="74"/>
      <c r="OFM2" s="74"/>
      <c r="OFN2" s="74"/>
      <c r="OFO2" s="74"/>
      <c r="OFP2" s="74"/>
      <c r="OFQ2" s="74"/>
      <c r="OFR2" s="74"/>
      <c r="OFS2" s="74"/>
      <c r="OFT2" s="74"/>
      <c r="OFU2" s="74"/>
      <c r="OFV2" s="74"/>
      <c r="OFW2" s="74"/>
      <c r="OFX2" s="74"/>
      <c r="OFY2" s="74"/>
      <c r="OFZ2" s="74"/>
      <c r="OGA2" s="74"/>
      <c r="OGB2" s="74"/>
      <c r="OGC2" s="74"/>
      <c r="OGD2" s="74"/>
      <c r="OGE2" s="74"/>
      <c r="OGF2" s="74"/>
      <c r="OGG2" s="74"/>
      <c r="OGH2" s="74"/>
      <c r="OGI2" s="74"/>
      <c r="OGJ2" s="74"/>
      <c r="OGK2" s="74"/>
      <c r="OGL2" s="74"/>
      <c r="OGM2" s="74"/>
      <c r="OGN2" s="74"/>
      <c r="OGO2" s="74"/>
      <c r="OGP2" s="74"/>
      <c r="OGQ2" s="74"/>
      <c r="OGR2" s="74"/>
      <c r="OGS2" s="74"/>
      <c r="OGT2" s="74"/>
      <c r="OGU2" s="74"/>
      <c r="OGV2" s="74"/>
      <c r="OGW2" s="74"/>
      <c r="OGX2" s="74"/>
      <c r="OGY2" s="74"/>
      <c r="OGZ2" s="74"/>
      <c r="OHA2" s="74"/>
      <c r="OHB2" s="74"/>
      <c r="OHC2" s="74"/>
      <c r="OHD2" s="74"/>
      <c r="OHE2" s="74"/>
      <c r="OHF2" s="74"/>
      <c r="OHG2" s="74"/>
      <c r="OHH2" s="74"/>
      <c r="OHI2" s="74"/>
      <c r="OHJ2" s="74"/>
      <c r="OHK2" s="74"/>
      <c r="OHL2" s="74"/>
      <c r="OHM2" s="74"/>
      <c r="OHN2" s="74"/>
      <c r="OHO2" s="74"/>
      <c r="OHP2" s="74"/>
      <c r="OHQ2" s="74"/>
      <c r="OHR2" s="74"/>
      <c r="OHS2" s="74"/>
      <c r="OHT2" s="74"/>
      <c r="OHU2" s="74"/>
      <c r="OHV2" s="74"/>
      <c r="OHW2" s="74"/>
      <c r="OHX2" s="74"/>
      <c r="OHY2" s="74"/>
      <c r="OHZ2" s="74"/>
      <c r="OIA2" s="74"/>
      <c r="OIB2" s="74"/>
      <c r="OIC2" s="74"/>
      <c r="OID2" s="74"/>
      <c r="OIE2" s="74"/>
      <c r="OIF2" s="74"/>
      <c r="OIG2" s="74"/>
      <c r="OIH2" s="74"/>
      <c r="OII2" s="74"/>
      <c r="OIJ2" s="74"/>
      <c r="OIK2" s="74"/>
      <c r="OIL2" s="74"/>
      <c r="OIM2" s="74"/>
      <c r="OIN2" s="74"/>
      <c r="OIO2" s="74"/>
      <c r="OIP2" s="74"/>
      <c r="OIQ2" s="74"/>
      <c r="OIR2" s="74"/>
      <c r="OIS2" s="74"/>
      <c r="OIT2" s="74"/>
      <c r="OIU2" s="74"/>
      <c r="OIV2" s="74"/>
      <c r="OIW2" s="74"/>
      <c r="OIX2" s="74"/>
      <c r="OIY2" s="74"/>
      <c r="OIZ2" s="74"/>
      <c r="OJA2" s="74"/>
      <c r="OJB2" s="74"/>
      <c r="OJC2" s="74"/>
      <c r="OJD2" s="74"/>
      <c r="OJE2" s="74"/>
      <c r="OJF2" s="74"/>
      <c r="OJG2" s="74"/>
      <c r="OJH2" s="74"/>
      <c r="OJI2" s="74"/>
      <c r="OJJ2" s="74"/>
      <c r="OJK2" s="74"/>
      <c r="OJL2" s="74"/>
      <c r="OJM2" s="74"/>
      <c r="OJN2" s="74"/>
      <c r="OJO2" s="74"/>
      <c r="OJP2" s="74"/>
      <c r="OJQ2" s="74"/>
      <c r="OJR2" s="74"/>
      <c r="OJS2" s="74"/>
      <c r="OJT2" s="74"/>
      <c r="OJU2" s="74"/>
      <c r="OJV2" s="74"/>
      <c r="OJW2" s="74"/>
      <c r="OJX2" s="74"/>
      <c r="OJY2" s="74"/>
      <c r="OJZ2" s="74"/>
      <c r="OKA2" s="74"/>
      <c r="OKB2" s="74"/>
      <c r="OKC2" s="74"/>
      <c r="OKD2" s="74"/>
      <c r="OKE2" s="74"/>
      <c r="OKF2" s="74"/>
      <c r="OKG2" s="74"/>
      <c r="OKH2" s="74"/>
      <c r="OKI2" s="74"/>
      <c r="OKJ2" s="74"/>
      <c r="OKK2" s="74"/>
      <c r="OKL2" s="74"/>
      <c r="OKM2" s="74"/>
      <c r="OKN2" s="74"/>
      <c r="OKO2" s="74"/>
      <c r="OKP2" s="74"/>
      <c r="OKQ2" s="74"/>
      <c r="OKR2" s="74"/>
      <c r="OKS2" s="74"/>
      <c r="OKT2" s="74"/>
      <c r="OKU2" s="74"/>
      <c r="OKV2" s="74"/>
      <c r="OKW2" s="74"/>
      <c r="OKX2" s="74"/>
      <c r="OKY2" s="74"/>
      <c r="OKZ2" s="74"/>
      <c r="OLA2" s="74"/>
      <c r="OLB2" s="74"/>
      <c r="OLC2" s="74"/>
      <c r="OLD2" s="74"/>
      <c r="OLE2" s="74"/>
      <c r="OLF2" s="74"/>
      <c r="OLG2" s="74"/>
      <c r="OLH2" s="74"/>
      <c r="OLI2" s="74"/>
      <c r="OLJ2" s="74"/>
      <c r="OLK2" s="74"/>
      <c r="OLL2" s="74"/>
      <c r="OLM2" s="74"/>
      <c r="OLN2" s="74"/>
      <c r="OLO2" s="74"/>
      <c r="OLP2" s="74"/>
      <c r="OLQ2" s="74"/>
      <c r="OLR2" s="74"/>
      <c r="OLS2" s="74"/>
      <c r="OLT2" s="74"/>
      <c r="OLU2" s="74"/>
      <c r="OLV2" s="74"/>
      <c r="OLW2" s="74"/>
      <c r="OLX2" s="74"/>
      <c r="OLY2" s="74"/>
      <c r="OLZ2" s="74"/>
      <c r="OMA2" s="74"/>
      <c r="OMB2" s="74"/>
      <c r="OMC2" s="74"/>
      <c r="OMD2" s="74"/>
      <c r="OME2" s="74"/>
      <c r="OMF2" s="74"/>
      <c r="OMG2" s="74"/>
      <c r="OMH2" s="74"/>
      <c r="OMI2" s="74"/>
      <c r="OMJ2" s="74"/>
      <c r="OMK2" s="74"/>
      <c r="OML2" s="74"/>
      <c r="OMM2" s="74"/>
      <c r="OMN2" s="74"/>
      <c r="OMO2" s="74"/>
      <c r="OMP2" s="74"/>
      <c r="OMQ2" s="74"/>
      <c r="OMR2" s="74"/>
      <c r="OMS2" s="74"/>
      <c r="OMT2" s="74"/>
      <c r="OMU2" s="74"/>
      <c r="OMV2" s="74"/>
      <c r="OMW2" s="74"/>
      <c r="OMX2" s="74"/>
      <c r="OMY2" s="74"/>
      <c r="OMZ2" s="74"/>
      <c r="ONA2" s="74"/>
      <c r="ONB2" s="74"/>
      <c r="ONC2" s="74"/>
      <c r="OND2" s="74"/>
      <c r="ONE2" s="74"/>
      <c r="ONF2" s="74"/>
      <c r="ONG2" s="74"/>
      <c r="ONH2" s="74"/>
      <c r="ONI2" s="74"/>
      <c r="ONJ2" s="74"/>
      <c r="ONK2" s="74"/>
      <c r="ONL2" s="74"/>
      <c r="ONM2" s="74"/>
      <c r="ONN2" s="74"/>
      <c r="ONO2" s="74"/>
      <c r="ONP2" s="74"/>
      <c r="ONQ2" s="74"/>
      <c r="ONR2" s="74"/>
      <c r="ONS2" s="74"/>
      <c r="ONT2" s="74"/>
      <c r="ONU2" s="74"/>
      <c r="ONV2" s="74"/>
      <c r="ONW2" s="74"/>
      <c r="ONX2" s="74"/>
      <c r="ONY2" s="74"/>
      <c r="ONZ2" s="74"/>
      <c r="OOA2" s="74"/>
      <c r="OOB2" s="74"/>
      <c r="OOC2" s="74"/>
      <c r="OOD2" s="74"/>
      <c r="OOE2" s="74"/>
      <c r="OOF2" s="74"/>
      <c r="OOG2" s="74"/>
      <c r="OOH2" s="74"/>
      <c r="OOI2" s="74"/>
      <c r="OOJ2" s="74"/>
      <c r="OOK2" s="74"/>
      <c r="OOL2" s="74"/>
      <c r="OOM2" s="74"/>
      <c r="OON2" s="74"/>
      <c r="OOO2" s="74"/>
      <c r="OOP2" s="74"/>
      <c r="OOQ2" s="74"/>
      <c r="OOR2" s="74"/>
      <c r="OOS2" s="74"/>
      <c r="OOT2" s="74"/>
      <c r="OOU2" s="74"/>
      <c r="OOV2" s="74"/>
      <c r="OOW2" s="74"/>
      <c r="OOX2" s="74"/>
      <c r="OOY2" s="74"/>
      <c r="OOZ2" s="74"/>
      <c r="OPA2" s="74"/>
      <c r="OPB2" s="74"/>
      <c r="OPC2" s="74"/>
      <c r="OPD2" s="74"/>
      <c r="OPE2" s="74"/>
      <c r="OPF2" s="74"/>
      <c r="OPG2" s="74"/>
      <c r="OPH2" s="74"/>
      <c r="OPI2" s="74"/>
      <c r="OPJ2" s="74"/>
      <c r="OPK2" s="74"/>
      <c r="OPL2" s="74"/>
      <c r="OPM2" s="74"/>
      <c r="OPN2" s="74"/>
      <c r="OPO2" s="74"/>
      <c r="OPP2" s="74"/>
      <c r="OPQ2" s="74"/>
      <c r="OPR2" s="74"/>
      <c r="OPS2" s="74"/>
      <c r="OPT2" s="74"/>
      <c r="OPU2" s="74"/>
      <c r="OPV2" s="74"/>
      <c r="OPW2" s="74"/>
      <c r="OPX2" s="74"/>
      <c r="OPY2" s="74"/>
      <c r="OPZ2" s="74"/>
      <c r="OQA2" s="74"/>
      <c r="OQB2" s="74"/>
      <c r="OQC2" s="74"/>
      <c r="OQD2" s="74"/>
      <c r="OQE2" s="74"/>
      <c r="OQF2" s="74"/>
      <c r="OQG2" s="74"/>
      <c r="OQH2" s="74"/>
      <c r="OQI2" s="74"/>
      <c r="OQJ2" s="74"/>
      <c r="OQK2" s="74"/>
      <c r="OQL2" s="74"/>
      <c r="OQM2" s="74"/>
      <c r="OQN2" s="74"/>
      <c r="OQO2" s="74"/>
      <c r="OQP2" s="74"/>
      <c r="OQQ2" s="74"/>
      <c r="OQR2" s="74"/>
      <c r="OQS2" s="74"/>
      <c r="OQT2" s="74"/>
      <c r="OQU2" s="74"/>
      <c r="OQV2" s="74"/>
      <c r="OQW2" s="74"/>
      <c r="OQX2" s="74"/>
      <c r="OQY2" s="74"/>
      <c r="OQZ2" s="74"/>
      <c r="ORA2" s="74"/>
      <c r="ORB2" s="74"/>
      <c r="ORC2" s="74"/>
      <c r="ORD2" s="74"/>
      <c r="ORE2" s="74"/>
      <c r="ORF2" s="74"/>
      <c r="ORG2" s="74"/>
      <c r="ORH2" s="74"/>
      <c r="ORI2" s="74"/>
      <c r="ORJ2" s="74"/>
      <c r="ORK2" s="74"/>
      <c r="ORL2" s="74"/>
      <c r="ORM2" s="74"/>
      <c r="ORN2" s="74"/>
      <c r="ORO2" s="74"/>
      <c r="ORP2" s="74"/>
      <c r="ORQ2" s="74"/>
      <c r="ORR2" s="74"/>
      <c r="ORS2" s="74"/>
      <c r="ORT2" s="74"/>
      <c r="ORU2" s="74"/>
      <c r="ORV2" s="74"/>
      <c r="ORW2" s="74"/>
      <c r="ORX2" s="74"/>
      <c r="ORY2" s="74"/>
      <c r="ORZ2" s="74"/>
      <c r="OSA2" s="74"/>
      <c r="OSB2" s="74"/>
      <c r="OSC2" s="74"/>
      <c r="OSD2" s="74"/>
      <c r="OSE2" s="74"/>
      <c r="OSF2" s="74"/>
      <c r="OSG2" s="74"/>
      <c r="OSH2" s="74"/>
      <c r="OSI2" s="74"/>
      <c r="OSJ2" s="74"/>
      <c r="OSK2" s="74"/>
      <c r="OSL2" s="74"/>
      <c r="OSM2" s="74"/>
      <c r="OSN2" s="74"/>
      <c r="OSO2" s="74"/>
      <c r="OSP2" s="74"/>
      <c r="OSQ2" s="74"/>
      <c r="OSR2" s="74"/>
      <c r="OSS2" s="74"/>
      <c r="OST2" s="74"/>
      <c r="OSU2" s="74"/>
      <c r="OSV2" s="74"/>
      <c r="OSW2" s="74"/>
      <c r="OSX2" s="74"/>
      <c r="OSY2" s="74"/>
      <c r="OSZ2" s="74"/>
      <c r="OTA2" s="74"/>
      <c r="OTB2" s="74"/>
      <c r="OTC2" s="74"/>
      <c r="OTD2" s="74"/>
      <c r="OTE2" s="74"/>
      <c r="OTF2" s="74"/>
      <c r="OTG2" s="74"/>
      <c r="OTH2" s="74"/>
      <c r="OTI2" s="74"/>
      <c r="OTJ2" s="74"/>
      <c r="OTK2" s="74"/>
      <c r="OTL2" s="74"/>
      <c r="OTM2" s="74"/>
      <c r="OTN2" s="74"/>
      <c r="OTO2" s="74"/>
      <c r="OTP2" s="74"/>
      <c r="OTQ2" s="74"/>
      <c r="OTR2" s="74"/>
      <c r="OTS2" s="74"/>
      <c r="OTT2" s="74"/>
      <c r="OTU2" s="74"/>
      <c r="OTV2" s="74"/>
      <c r="OTW2" s="74"/>
      <c r="OTX2" s="74"/>
      <c r="OTY2" s="74"/>
      <c r="OTZ2" s="74"/>
      <c r="OUA2" s="74"/>
      <c r="OUB2" s="74"/>
      <c r="OUC2" s="74"/>
      <c r="OUD2" s="74"/>
      <c r="OUE2" s="74"/>
      <c r="OUF2" s="74"/>
      <c r="OUG2" s="74"/>
      <c r="OUH2" s="74"/>
      <c r="OUI2" s="74"/>
      <c r="OUJ2" s="74"/>
      <c r="OUK2" s="74"/>
      <c r="OUL2" s="74"/>
      <c r="OUM2" s="74"/>
      <c r="OUN2" s="74"/>
      <c r="OUO2" s="74"/>
      <c r="OUP2" s="74"/>
      <c r="OUQ2" s="74"/>
      <c r="OUR2" s="74"/>
      <c r="OUS2" s="74"/>
      <c r="OUT2" s="74"/>
      <c r="OUU2" s="74"/>
      <c r="OUV2" s="74"/>
      <c r="OUW2" s="74"/>
      <c r="OUX2" s="74"/>
      <c r="OUY2" s="74"/>
      <c r="OUZ2" s="74"/>
      <c r="OVA2" s="74"/>
      <c r="OVB2" s="74"/>
      <c r="OVC2" s="74"/>
      <c r="OVD2" s="74"/>
      <c r="OVE2" s="74"/>
      <c r="OVF2" s="74"/>
      <c r="OVG2" s="74"/>
      <c r="OVH2" s="74"/>
      <c r="OVI2" s="74"/>
      <c r="OVJ2" s="74"/>
      <c r="OVK2" s="74"/>
      <c r="OVL2" s="74"/>
      <c r="OVM2" s="74"/>
      <c r="OVN2" s="74"/>
      <c r="OVO2" s="74"/>
      <c r="OVP2" s="74"/>
      <c r="OVQ2" s="74"/>
      <c r="OVR2" s="74"/>
      <c r="OVS2" s="74"/>
      <c r="OVT2" s="74"/>
      <c r="OVU2" s="74"/>
      <c r="OVV2" s="74"/>
      <c r="OVW2" s="74"/>
      <c r="OVX2" s="74"/>
      <c r="OVY2" s="74"/>
      <c r="OVZ2" s="74"/>
      <c r="OWA2" s="74"/>
      <c r="OWB2" s="74"/>
      <c r="OWC2" s="74"/>
      <c r="OWD2" s="74"/>
      <c r="OWE2" s="74"/>
      <c r="OWF2" s="74"/>
      <c r="OWG2" s="74"/>
      <c r="OWH2" s="74"/>
      <c r="OWI2" s="74"/>
      <c r="OWJ2" s="74"/>
      <c r="OWK2" s="74"/>
      <c r="OWL2" s="74"/>
      <c r="OWM2" s="74"/>
      <c r="OWN2" s="74"/>
      <c r="OWO2" s="74"/>
      <c r="OWP2" s="74"/>
      <c r="OWQ2" s="74"/>
      <c r="OWR2" s="74"/>
      <c r="OWS2" s="74"/>
      <c r="OWT2" s="74"/>
      <c r="OWU2" s="74"/>
      <c r="OWV2" s="74"/>
      <c r="OWW2" s="74"/>
      <c r="OWX2" s="74"/>
      <c r="OWY2" s="74"/>
      <c r="OWZ2" s="74"/>
      <c r="OXA2" s="74"/>
      <c r="OXB2" s="74"/>
      <c r="OXC2" s="74"/>
      <c r="OXD2" s="74"/>
      <c r="OXE2" s="74"/>
      <c r="OXF2" s="74"/>
      <c r="OXG2" s="74"/>
      <c r="OXH2" s="74"/>
      <c r="OXI2" s="74"/>
      <c r="OXJ2" s="74"/>
      <c r="OXK2" s="74"/>
      <c r="OXL2" s="74"/>
      <c r="OXM2" s="74"/>
      <c r="OXN2" s="74"/>
      <c r="OXO2" s="74"/>
      <c r="OXP2" s="74"/>
      <c r="OXQ2" s="74"/>
      <c r="OXR2" s="74"/>
      <c r="OXS2" s="74"/>
      <c r="OXT2" s="74"/>
      <c r="OXU2" s="74"/>
      <c r="OXV2" s="74"/>
      <c r="OXW2" s="74"/>
      <c r="OXX2" s="74"/>
      <c r="OXY2" s="74"/>
      <c r="OXZ2" s="74"/>
      <c r="OYA2" s="74"/>
      <c r="OYB2" s="74"/>
      <c r="OYC2" s="74"/>
      <c r="OYD2" s="74"/>
      <c r="OYE2" s="74"/>
      <c r="OYF2" s="74"/>
      <c r="OYG2" s="74"/>
      <c r="OYH2" s="74"/>
      <c r="OYI2" s="74"/>
      <c r="OYJ2" s="74"/>
      <c r="OYK2" s="74"/>
      <c r="OYL2" s="74"/>
      <c r="OYM2" s="74"/>
      <c r="OYN2" s="74"/>
      <c r="OYO2" s="74"/>
      <c r="OYP2" s="74"/>
      <c r="OYQ2" s="74"/>
      <c r="OYR2" s="74"/>
      <c r="OYS2" s="74"/>
      <c r="OYT2" s="74"/>
      <c r="OYU2" s="74"/>
      <c r="OYV2" s="74"/>
      <c r="OYW2" s="74"/>
      <c r="OYX2" s="74"/>
      <c r="OYY2" s="74"/>
      <c r="OYZ2" s="74"/>
      <c r="OZA2" s="74"/>
      <c r="OZB2" s="74"/>
      <c r="OZC2" s="74"/>
      <c r="OZD2" s="74"/>
      <c r="OZE2" s="74"/>
      <c r="OZF2" s="74"/>
      <c r="OZG2" s="74"/>
      <c r="OZH2" s="74"/>
      <c r="OZI2" s="74"/>
      <c r="OZJ2" s="74"/>
      <c r="OZK2" s="74"/>
      <c r="OZL2" s="74"/>
      <c r="OZM2" s="74"/>
      <c r="OZN2" s="74"/>
      <c r="OZO2" s="74"/>
      <c r="OZP2" s="74"/>
      <c r="OZQ2" s="74"/>
      <c r="OZR2" s="74"/>
      <c r="OZS2" s="74"/>
      <c r="OZT2" s="74"/>
      <c r="OZU2" s="74"/>
      <c r="OZV2" s="74"/>
      <c r="OZW2" s="74"/>
      <c r="OZX2" s="74"/>
      <c r="OZY2" s="74"/>
      <c r="OZZ2" s="74"/>
      <c r="PAA2" s="74"/>
      <c r="PAB2" s="74"/>
      <c r="PAC2" s="74"/>
      <c r="PAD2" s="74"/>
      <c r="PAE2" s="74"/>
      <c r="PAF2" s="74"/>
      <c r="PAG2" s="74"/>
      <c r="PAH2" s="74"/>
      <c r="PAI2" s="74"/>
      <c r="PAJ2" s="74"/>
      <c r="PAK2" s="74"/>
      <c r="PAL2" s="74"/>
      <c r="PAM2" s="74"/>
      <c r="PAN2" s="74"/>
      <c r="PAO2" s="74"/>
      <c r="PAP2" s="74"/>
      <c r="PAQ2" s="74"/>
      <c r="PAR2" s="74"/>
      <c r="PAS2" s="74"/>
      <c r="PAT2" s="74"/>
      <c r="PAU2" s="74"/>
      <c r="PAV2" s="74"/>
      <c r="PAW2" s="74"/>
      <c r="PAX2" s="74"/>
      <c r="PAY2" s="74"/>
      <c r="PAZ2" s="74"/>
      <c r="PBA2" s="74"/>
      <c r="PBB2" s="74"/>
      <c r="PBC2" s="74"/>
      <c r="PBD2" s="74"/>
      <c r="PBE2" s="74"/>
      <c r="PBF2" s="74"/>
      <c r="PBG2" s="74"/>
      <c r="PBH2" s="74"/>
      <c r="PBI2" s="74"/>
      <c r="PBJ2" s="74"/>
      <c r="PBK2" s="74"/>
      <c r="PBL2" s="74"/>
      <c r="PBM2" s="74"/>
      <c r="PBN2" s="74"/>
      <c r="PBO2" s="74"/>
      <c r="PBP2" s="74"/>
      <c r="PBQ2" s="74"/>
      <c r="PBR2" s="74"/>
      <c r="PBS2" s="74"/>
      <c r="PBT2" s="74"/>
      <c r="PBU2" s="74"/>
      <c r="PBV2" s="74"/>
      <c r="PBW2" s="74"/>
      <c r="PBX2" s="74"/>
      <c r="PBY2" s="74"/>
      <c r="PBZ2" s="74"/>
      <c r="PCA2" s="74"/>
      <c r="PCB2" s="74"/>
      <c r="PCC2" s="74"/>
      <c r="PCD2" s="74"/>
      <c r="PCE2" s="74"/>
      <c r="PCF2" s="74"/>
      <c r="PCG2" s="74"/>
      <c r="PCH2" s="74"/>
      <c r="PCI2" s="74"/>
      <c r="PCJ2" s="74"/>
      <c r="PCK2" s="74"/>
      <c r="PCL2" s="74"/>
      <c r="PCM2" s="74"/>
      <c r="PCN2" s="74"/>
      <c r="PCO2" s="74"/>
      <c r="PCP2" s="74"/>
      <c r="PCQ2" s="74"/>
      <c r="PCR2" s="74"/>
      <c r="PCS2" s="74"/>
      <c r="PCT2" s="74"/>
      <c r="PCU2" s="74"/>
      <c r="PCV2" s="74"/>
      <c r="PCW2" s="74"/>
      <c r="PCX2" s="74"/>
      <c r="PCY2" s="74"/>
      <c r="PCZ2" s="74"/>
      <c r="PDA2" s="74"/>
      <c r="PDB2" s="74"/>
      <c r="PDC2" s="74"/>
      <c r="PDD2" s="74"/>
      <c r="PDE2" s="74"/>
      <c r="PDF2" s="74"/>
      <c r="PDG2" s="74"/>
      <c r="PDH2" s="74"/>
      <c r="PDI2" s="74"/>
      <c r="PDJ2" s="74"/>
      <c r="PDK2" s="74"/>
      <c r="PDL2" s="74"/>
      <c r="PDM2" s="74"/>
      <c r="PDN2" s="74"/>
      <c r="PDO2" s="74"/>
      <c r="PDP2" s="74"/>
      <c r="PDQ2" s="74"/>
      <c r="PDR2" s="74"/>
      <c r="PDS2" s="74"/>
      <c r="PDT2" s="74"/>
      <c r="PDU2" s="74"/>
      <c r="PDV2" s="74"/>
      <c r="PDW2" s="74"/>
      <c r="PDX2" s="74"/>
      <c r="PDY2" s="74"/>
      <c r="PDZ2" s="74"/>
      <c r="PEA2" s="74"/>
      <c r="PEB2" s="74"/>
      <c r="PEC2" s="74"/>
      <c r="PED2" s="74"/>
      <c r="PEE2" s="74"/>
      <c r="PEF2" s="74"/>
      <c r="PEG2" s="74"/>
      <c r="PEH2" s="74"/>
      <c r="PEI2" s="74"/>
      <c r="PEJ2" s="74"/>
      <c r="PEK2" s="74"/>
      <c r="PEL2" s="74"/>
      <c r="PEM2" s="74"/>
      <c r="PEN2" s="74"/>
      <c r="PEO2" s="74"/>
      <c r="PEP2" s="74"/>
      <c r="PEQ2" s="74"/>
      <c r="PER2" s="74"/>
      <c r="PES2" s="74"/>
      <c r="PET2" s="74"/>
      <c r="PEU2" s="74"/>
      <c r="PEV2" s="74"/>
      <c r="PEW2" s="74"/>
      <c r="PEX2" s="74"/>
      <c r="PEY2" s="74"/>
      <c r="PEZ2" s="74"/>
      <c r="PFA2" s="74"/>
      <c r="PFB2" s="74"/>
      <c r="PFC2" s="74"/>
      <c r="PFD2" s="74"/>
      <c r="PFE2" s="74"/>
      <c r="PFF2" s="74"/>
      <c r="PFG2" s="74"/>
      <c r="PFH2" s="74"/>
      <c r="PFI2" s="74"/>
      <c r="PFJ2" s="74"/>
      <c r="PFK2" s="74"/>
      <c r="PFL2" s="74"/>
      <c r="PFM2" s="74"/>
      <c r="PFN2" s="74"/>
      <c r="PFO2" s="74"/>
      <c r="PFP2" s="74"/>
      <c r="PFQ2" s="74"/>
      <c r="PFR2" s="74"/>
      <c r="PFS2" s="74"/>
      <c r="PFT2" s="74"/>
      <c r="PFU2" s="74"/>
      <c r="PFV2" s="74"/>
      <c r="PFW2" s="74"/>
      <c r="PFX2" s="74"/>
      <c r="PFY2" s="74"/>
      <c r="PFZ2" s="74"/>
      <c r="PGA2" s="74"/>
      <c r="PGB2" s="74"/>
      <c r="PGC2" s="74"/>
      <c r="PGD2" s="74"/>
      <c r="PGE2" s="74"/>
      <c r="PGF2" s="74"/>
      <c r="PGG2" s="74"/>
      <c r="PGH2" s="74"/>
      <c r="PGI2" s="74"/>
      <c r="PGJ2" s="74"/>
      <c r="PGK2" s="74"/>
      <c r="PGL2" s="74"/>
      <c r="PGM2" s="74"/>
      <c r="PGN2" s="74"/>
      <c r="PGO2" s="74"/>
      <c r="PGP2" s="74"/>
      <c r="PGQ2" s="74"/>
      <c r="PGR2" s="74"/>
      <c r="PGS2" s="74"/>
      <c r="PGT2" s="74"/>
      <c r="PGU2" s="74"/>
      <c r="PGV2" s="74"/>
      <c r="PGW2" s="74"/>
      <c r="PGX2" s="74"/>
      <c r="PGY2" s="74"/>
      <c r="PGZ2" s="74"/>
      <c r="PHA2" s="74"/>
      <c r="PHB2" s="74"/>
      <c r="PHC2" s="74"/>
      <c r="PHD2" s="74"/>
      <c r="PHE2" s="74"/>
      <c r="PHF2" s="74"/>
      <c r="PHG2" s="74"/>
      <c r="PHH2" s="74"/>
      <c r="PHI2" s="74"/>
      <c r="PHJ2" s="74"/>
      <c r="PHK2" s="74"/>
      <c r="PHL2" s="74"/>
      <c r="PHM2" s="74"/>
      <c r="PHN2" s="74"/>
      <c r="PHO2" s="74"/>
      <c r="PHP2" s="74"/>
      <c r="PHQ2" s="74"/>
      <c r="PHR2" s="74"/>
      <c r="PHS2" s="74"/>
      <c r="PHT2" s="74"/>
      <c r="PHU2" s="74"/>
      <c r="PHV2" s="74"/>
      <c r="PHW2" s="74"/>
      <c r="PHX2" s="74"/>
      <c r="PHY2" s="74"/>
      <c r="PHZ2" s="74"/>
      <c r="PIA2" s="74"/>
      <c r="PIB2" s="74"/>
      <c r="PIC2" s="74"/>
      <c r="PID2" s="74"/>
      <c r="PIE2" s="74"/>
      <c r="PIF2" s="74"/>
      <c r="PIG2" s="74"/>
      <c r="PIH2" s="74"/>
      <c r="PII2" s="74"/>
      <c r="PIJ2" s="74"/>
      <c r="PIK2" s="74"/>
      <c r="PIL2" s="74"/>
      <c r="PIM2" s="74"/>
      <c r="PIN2" s="74"/>
      <c r="PIO2" s="74"/>
      <c r="PIP2" s="74"/>
      <c r="PIQ2" s="74"/>
      <c r="PIR2" s="74"/>
      <c r="PIS2" s="74"/>
      <c r="PIT2" s="74"/>
      <c r="PIU2" s="74"/>
      <c r="PIV2" s="74"/>
      <c r="PIW2" s="74"/>
      <c r="PIX2" s="74"/>
      <c r="PIY2" s="74"/>
      <c r="PIZ2" s="74"/>
      <c r="PJA2" s="74"/>
      <c r="PJB2" s="74"/>
      <c r="PJC2" s="74"/>
      <c r="PJD2" s="74"/>
      <c r="PJE2" s="74"/>
      <c r="PJF2" s="74"/>
      <c r="PJG2" s="74"/>
      <c r="PJH2" s="74"/>
      <c r="PJI2" s="74"/>
      <c r="PJJ2" s="74"/>
      <c r="PJK2" s="74"/>
      <c r="PJL2" s="74"/>
      <c r="PJM2" s="74"/>
      <c r="PJN2" s="74"/>
      <c r="PJO2" s="74"/>
      <c r="PJP2" s="74"/>
      <c r="PJQ2" s="74"/>
      <c r="PJR2" s="74"/>
      <c r="PJS2" s="74"/>
      <c r="PJT2" s="74"/>
      <c r="PJU2" s="74"/>
      <c r="PJV2" s="74"/>
      <c r="PJW2" s="74"/>
      <c r="PJX2" s="74"/>
      <c r="PJY2" s="74"/>
      <c r="PJZ2" s="74"/>
      <c r="PKA2" s="74"/>
      <c r="PKB2" s="74"/>
      <c r="PKC2" s="74"/>
      <c r="PKD2" s="74"/>
      <c r="PKE2" s="74"/>
      <c r="PKF2" s="74"/>
      <c r="PKG2" s="74"/>
      <c r="PKH2" s="74"/>
      <c r="PKI2" s="74"/>
      <c r="PKJ2" s="74"/>
      <c r="PKK2" s="74"/>
      <c r="PKL2" s="74"/>
      <c r="PKM2" s="74"/>
      <c r="PKN2" s="74"/>
      <c r="PKO2" s="74"/>
      <c r="PKP2" s="74"/>
      <c r="PKQ2" s="74"/>
      <c r="PKR2" s="74"/>
      <c r="PKS2" s="74"/>
      <c r="PKT2" s="74"/>
      <c r="PKU2" s="74"/>
      <c r="PKV2" s="74"/>
      <c r="PKW2" s="74"/>
      <c r="PKX2" s="74"/>
      <c r="PKY2" s="74"/>
      <c r="PKZ2" s="74"/>
      <c r="PLA2" s="74"/>
      <c r="PLB2" s="74"/>
      <c r="PLC2" s="74"/>
      <c r="PLD2" s="74"/>
      <c r="PLE2" s="74"/>
      <c r="PLF2" s="74"/>
      <c r="PLG2" s="74"/>
      <c r="PLH2" s="74"/>
      <c r="PLI2" s="74"/>
      <c r="PLJ2" s="74"/>
      <c r="PLK2" s="74"/>
      <c r="PLL2" s="74"/>
      <c r="PLM2" s="74"/>
      <c r="PLN2" s="74"/>
      <c r="PLO2" s="74"/>
      <c r="PLP2" s="74"/>
      <c r="PLQ2" s="74"/>
      <c r="PLR2" s="74"/>
      <c r="PLS2" s="74"/>
      <c r="PLT2" s="74"/>
      <c r="PLU2" s="74"/>
      <c r="PLV2" s="74"/>
      <c r="PLW2" s="74"/>
      <c r="PLX2" s="74"/>
      <c r="PLY2" s="74"/>
      <c r="PLZ2" s="74"/>
      <c r="PMA2" s="74"/>
      <c r="PMB2" s="74"/>
      <c r="PMC2" s="74"/>
      <c r="PMD2" s="74"/>
      <c r="PME2" s="74"/>
      <c r="PMF2" s="74"/>
      <c r="PMG2" s="74"/>
      <c r="PMH2" s="74"/>
      <c r="PMI2" s="74"/>
      <c r="PMJ2" s="74"/>
      <c r="PMK2" s="74"/>
      <c r="PML2" s="74"/>
      <c r="PMM2" s="74"/>
      <c r="PMN2" s="74"/>
      <c r="PMO2" s="74"/>
      <c r="PMP2" s="74"/>
      <c r="PMQ2" s="74"/>
      <c r="PMR2" s="74"/>
      <c r="PMS2" s="74"/>
      <c r="PMT2" s="74"/>
      <c r="PMU2" s="74"/>
      <c r="PMV2" s="74"/>
      <c r="PMW2" s="74"/>
      <c r="PMX2" s="74"/>
      <c r="PMY2" s="74"/>
      <c r="PMZ2" s="74"/>
      <c r="PNA2" s="74"/>
      <c r="PNB2" s="74"/>
      <c r="PNC2" s="74"/>
      <c r="PND2" s="74"/>
      <c r="PNE2" s="74"/>
      <c r="PNF2" s="74"/>
      <c r="PNG2" s="74"/>
      <c r="PNH2" s="74"/>
      <c r="PNI2" s="74"/>
      <c r="PNJ2" s="74"/>
      <c r="PNK2" s="74"/>
      <c r="PNL2" s="74"/>
      <c r="PNM2" s="74"/>
      <c r="PNN2" s="74"/>
      <c r="PNO2" s="74"/>
      <c r="PNP2" s="74"/>
      <c r="PNQ2" s="74"/>
      <c r="PNR2" s="74"/>
      <c r="PNS2" s="74"/>
      <c r="PNT2" s="74"/>
      <c r="PNU2" s="74"/>
      <c r="PNV2" s="74"/>
      <c r="PNW2" s="74"/>
      <c r="PNX2" s="74"/>
      <c r="PNY2" s="74"/>
      <c r="PNZ2" s="74"/>
      <c r="POA2" s="74"/>
      <c r="POB2" s="74"/>
      <c r="POC2" s="74"/>
      <c r="POD2" s="74"/>
      <c r="POE2" s="74"/>
      <c r="POF2" s="74"/>
      <c r="POG2" s="74"/>
      <c r="POH2" s="74"/>
      <c r="POI2" s="74"/>
      <c r="POJ2" s="74"/>
      <c r="POK2" s="74"/>
      <c r="POL2" s="74"/>
      <c r="POM2" s="74"/>
      <c r="PON2" s="74"/>
      <c r="POO2" s="74"/>
      <c r="POP2" s="74"/>
      <c r="POQ2" s="74"/>
      <c r="POR2" s="74"/>
      <c r="POS2" s="74"/>
      <c r="POT2" s="74"/>
      <c r="POU2" s="74"/>
      <c r="POV2" s="74"/>
      <c r="POW2" s="74"/>
      <c r="POX2" s="74"/>
      <c r="POY2" s="74"/>
      <c r="POZ2" s="74"/>
      <c r="PPA2" s="74"/>
      <c r="PPB2" s="74"/>
      <c r="PPC2" s="74"/>
      <c r="PPD2" s="74"/>
      <c r="PPE2" s="74"/>
      <c r="PPF2" s="74"/>
      <c r="PPG2" s="74"/>
      <c r="PPH2" s="74"/>
      <c r="PPI2" s="74"/>
      <c r="PPJ2" s="74"/>
      <c r="PPK2" s="74"/>
      <c r="PPL2" s="74"/>
      <c r="PPM2" s="74"/>
      <c r="PPN2" s="74"/>
      <c r="PPO2" s="74"/>
      <c r="PPP2" s="74"/>
      <c r="PPQ2" s="74"/>
      <c r="PPR2" s="74"/>
      <c r="PPS2" s="74"/>
      <c r="PPT2" s="74"/>
      <c r="PPU2" s="74"/>
      <c r="PPV2" s="74"/>
      <c r="PPW2" s="74"/>
      <c r="PPX2" s="74"/>
      <c r="PPY2" s="74"/>
      <c r="PPZ2" s="74"/>
      <c r="PQA2" s="74"/>
      <c r="PQB2" s="74"/>
      <c r="PQC2" s="74"/>
      <c r="PQD2" s="74"/>
      <c r="PQE2" s="74"/>
      <c r="PQF2" s="74"/>
      <c r="PQG2" s="74"/>
      <c r="PQH2" s="74"/>
      <c r="PQI2" s="74"/>
      <c r="PQJ2" s="74"/>
      <c r="PQK2" s="74"/>
      <c r="PQL2" s="74"/>
      <c r="PQM2" s="74"/>
      <c r="PQN2" s="74"/>
      <c r="PQO2" s="74"/>
      <c r="PQP2" s="74"/>
      <c r="PQQ2" s="74"/>
      <c r="PQR2" s="74"/>
      <c r="PQS2" s="74"/>
      <c r="PQT2" s="74"/>
      <c r="PQU2" s="74"/>
      <c r="PQV2" s="74"/>
      <c r="PQW2" s="74"/>
      <c r="PQX2" s="74"/>
      <c r="PQY2" s="74"/>
      <c r="PQZ2" s="74"/>
      <c r="PRA2" s="74"/>
      <c r="PRB2" s="74"/>
      <c r="PRC2" s="74"/>
      <c r="PRD2" s="74"/>
      <c r="PRE2" s="74"/>
      <c r="PRF2" s="74"/>
      <c r="PRG2" s="74"/>
      <c r="PRH2" s="74"/>
      <c r="PRI2" s="74"/>
      <c r="PRJ2" s="74"/>
      <c r="PRK2" s="74"/>
      <c r="PRL2" s="74"/>
      <c r="PRM2" s="74"/>
      <c r="PRN2" s="74"/>
      <c r="PRO2" s="74"/>
      <c r="PRP2" s="74"/>
      <c r="PRQ2" s="74"/>
      <c r="PRR2" s="74"/>
      <c r="PRS2" s="74"/>
      <c r="PRT2" s="74"/>
      <c r="PRU2" s="74"/>
      <c r="PRV2" s="74"/>
      <c r="PRW2" s="74"/>
      <c r="PRX2" s="74"/>
      <c r="PRY2" s="74"/>
      <c r="PRZ2" s="74"/>
      <c r="PSA2" s="74"/>
      <c r="PSB2" s="74"/>
      <c r="PSC2" s="74"/>
      <c r="PSD2" s="74"/>
      <c r="PSE2" s="74"/>
      <c r="PSF2" s="74"/>
      <c r="PSG2" s="74"/>
      <c r="PSH2" s="74"/>
      <c r="PSI2" s="74"/>
      <c r="PSJ2" s="74"/>
      <c r="PSK2" s="74"/>
      <c r="PSL2" s="74"/>
      <c r="PSM2" s="74"/>
      <c r="PSN2" s="74"/>
      <c r="PSO2" s="74"/>
      <c r="PSP2" s="74"/>
      <c r="PSQ2" s="74"/>
      <c r="PSR2" s="74"/>
      <c r="PSS2" s="74"/>
      <c r="PST2" s="74"/>
      <c r="PSU2" s="74"/>
      <c r="PSV2" s="74"/>
      <c r="PSW2" s="74"/>
      <c r="PSX2" s="74"/>
      <c r="PSY2" s="74"/>
      <c r="PSZ2" s="74"/>
      <c r="PTA2" s="74"/>
      <c r="PTB2" s="74"/>
      <c r="PTC2" s="74"/>
      <c r="PTD2" s="74"/>
      <c r="PTE2" s="74"/>
      <c r="PTF2" s="74"/>
      <c r="PTG2" s="74"/>
      <c r="PTH2" s="74"/>
      <c r="PTI2" s="74"/>
      <c r="PTJ2" s="74"/>
      <c r="PTK2" s="74"/>
      <c r="PTL2" s="74"/>
      <c r="PTM2" s="74"/>
      <c r="PTN2" s="74"/>
      <c r="PTO2" s="74"/>
      <c r="PTP2" s="74"/>
      <c r="PTQ2" s="74"/>
      <c r="PTR2" s="74"/>
      <c r="PTS2" s="74"/>
      <c r="PTT2" s="74"/>
      <c r="PTU2" s="74"/>
      <c r="PTV2" s="74"/>
      <c r="PTW2" s="74"/>
      <c r="PTX2" s="74"/>
      <c r="PTY2" s="74"/>
      <c r="PTZ2" s="74"/>
      <c r="PUA2" s="74"/>
      <c r="PUB2" s="74"/>
      <c r="PUC2" s="74"/>
      <c r="PUD2" s="74"/>
      <c r="PUE2" s="74"/>
      <c r="PUF2" s="74"/>
      <c r="PUG2" s="74"/>
      <c r="PUH2" s="74"/>
      <c r="PUI2" s="74"/>
      <c r="PUJ2" s="74"/>
      <c r="PUK2" s="74"/>
      <c r="PUL2" s="74"/>
      <c r="PUM2" s="74"/>
      <c r="PUN2" s="74"/>
      <c r="PUO2" s="74"/>
      <c r="PUP2" s="74"/>
      <c r="PUQ2" s="74"/>
      <c r="PUR2" s="74"/>
      <c r="PUS2" s="74"/>
      <c r="PUT2" s="74"/>
      <c r="PUU2" s="74"/>
      <c r="PUV2" s="74"/>
      <c r="PUW2" s="74"/>
      <c r="PUX2" s="74"/>
      <c r="PUY2" s="74"/>
      <c r="PUZ2" s="74"/>
      <c r="PVA2" s="74"/>
      <c r="PVB2" s="74"/>
      <c r="PVC2" s="74"/>
      <c r="PVD2" s="74"/>
      <c r="PVE2" s="74"/>
      <c r="PVF2" s="74"/>
      <c r="PVG2" s="74"/>
      <c r="PVH2" s="74"/>
      <c r="PVI2" s="74"/>
      <c r="PVJ2" s="74"/>
      <c r="PVK2" s="74"/>
      <c r="PVL2" s="74"/>
      <c r="PVM2" s="74"/>
      <c r="PVN2" s="74"/>
      <c r="PVO2" s="74"/>
      <c r="PVP2" s="74"/>
      <c r="PVQ2" s="74"/>
      <c r="PVR2" s="74"/>
      <c r="PVS2" s="74"/>
      <c r="PVT2" s="74"/>
      <c r="PVU2" s="74"/>
      <c r="PVV2" s="74"/>
      <c r="PVW2" s="74"/>
      <c r="PVX2" s="74"/>
      <c r="PVY2" s="74"/>
      <c r="PVZ2" s="74"/>
      <c r="PWA2" s="74"/>
      <c r="PWB2" s="74"/>
      <c r="PWC2" s="74"/>
      <c r="PWD2" s="74"/>
      <c r="PWE2" s="74"/>
      <c r="PWF2" s="74"/>
      <c r="PWG2" s="74"/>
      <c r="PWH2" s="74"/>
      <c r="PWI2" s="74"/>
      <c r="PWJ2" s="74"/>
      <c r="PWK2" s="74"/>
      <c r="PWL2" s="74"/>
      <c r="PWM2" s="74"/>
      <c r="PWN2" s="74"/>
      <c r="PWO2" s="74"/>
      <c r="PWP2" s="74"/>
      <c r="PWQ2" s="74"/>
      <c r="PWR2" s="74"/>
      <c r="PWS2" s="74"/>
      <c r="PWT2" s="74"/>
      <c r="PWU2" s="74"/>
      <c r="PWV2" s="74"/>
      <c r="PWW2" s="74"/>
      <c r="PWX2" s="74"/>
      <c r="PWY2" s="74"/>
      <c r="PWZ2" s="74"/>
      <c r="PXA2" s="74"/>
      <c r="PXB2" s="74"/>
      <c r="PXC2" s="74"/>
      <c r="PXD2" s="74"/>
      <c r="PXE2" s="74"/>
      <c r="PXF2" s="74"/>
      <c r="PXG2" s="74"/>
      <c r="PXH2" s="74"/>
      <c r="PXI2" s="74"/>
      <c r="PXJ2" s="74"/>
      <c r="PXK2" s="74"/>
      <c r="PXL2" s="74"/>
      <c r="PXM2" s="74"/>
      <c r="PXN2" s="74"/>
      <c r="PXO2" s="74"/>
      <c r="PXP2" s="74"/>
      <c r="PXQ2" s="74"/>
      <c r="PXR2" s="74"/>
      <c r="PXS2" s="74"/>
      <c r="PXT2" s="74"/>
      <c r="PXU2" s="74"/>
      <c r="PXV2" s="74"/>
      <c r="PXW2" s="74"/>
      <c r="PXX2" s="74"/>
      <c r="PXY2" s="74"/>
      <c r="PXZ2" s="74"/>
      <c r="PYA2" s="74"/>
      <c r="PYB2" s="74"/>
      <c r="PYC2" s="74"/>
      <c r="PYD2" s="74"/>
      <c r="PYE2" s="74"/>
      <c r="PYF2" s="74"/>
      <c r="PYG2" s="74"/>
      <c r="PYH2" s="74"/>
      <c r="PYI2" s="74"/>
      <c r="PYJ2" s="74"/>
      <c r="PYK2" s="74"/>
      <c r="PYL2" s="74"/>
      <c r="PYM2" s="74"/>
      <c r="PYN2" s="74"/>
      <c r="PYO2" s="74"/>
      <c r="PYP2" s="74"/>
      <c r="PYQ2" s="74"/>
      <c r="PYR2" s="74"/>
      <c r="PYS2" s="74"/>
      <c r="PYT2" s="74"/>
      <c r="PYU2" s="74"/>
      <c r="PYV2" s="74"/>
      <c r="PYW2" s="74"/>
      <c r="PYX2" s="74"/>
      <c r="PYY2" s="74"/>
      <c r="PYZ2" s="74"/>
      <c r="PZA2" s="74"/>
      <c r="PZB2" s="74"/>
      <c r="PZC2" s="74"/>
      <c r="PZD2" s="74"/>
      <c r="PZE2" s="74"/>
      <c r="PZF2" s="74"/>
      <c r="PZG2" s="74"/>
      <c r="PZH2" s="74"/>
      <c r="PZI2" s="74"/>
      <c r="PZJ2" s="74"/>
      <c r="PZK2" s="74"/>
      <c r="PZL2" s="74"/>
      <c r="PZM2" s="74"/>
      <c r="PZN2" s="74"/>
      <c r="PZO2" s="74"/>
      <c r="PZP2" s="74"/>
      <c r="PZQ2" s="74"/>
      <c r="PZR2" s="74"/>
      <c r="PZS2" s="74"/>
      <c r="PZT2" s="74"/>
      <c r="PZU2" s="74"/>
      <c r="PZV2" s="74"/>
      <c r="PZW2" s="74"/>
      <c r="PZX2" s="74"/>
      <c r="PZY2" s="74"/>
      <c r="PZZ2" s="74"/>
      <c r="QAA2" s="74"/>
      <c r="QAB2" s="74"/>
      <c r="QAC2" s="74"/>
      <c r="QAD2" s="74"/>
      <c r="QAE2" s="74"/>
      <c r="QAF2" s="74"/>
      <c r="QAG2" s="74"/>
      <c r="QAH2" s="74"/>
      <c r="QAI2" s="74"/>
      <c r="QAJ2" s="74"/>
      <c r="QAK2" s="74"/>
      <c r="QAL2" s="74"/>
      <c r="QAM2" s="74"/>
      <c r="QAN2" s="74"/>
      <c r="QAO2" s="74"/>
      <c r="QAP2" s="74"/>
      <c r="QAQ2" s="74"/>
      <c r="QAR2" s="74"/>
      <c r="QAS2" s="74"/>
      <c r="QAT2" s="74"/>
      <c r="QAU2" s="74"/>
      <c r="QAV2" s="74"/>
      <c r="QAW2" s="74"/>
      <c r="QAX2" s="74"/>
      <c r="QAY2" s="74"/>
      <c r="QAZ2" s="74"/>
      <c r="QBA2" s="74"/>
      <c r="QBB2" s="74"/>
      <c r="QBC2" s="74"/>
      <c r="QBD2" s="74"/>
      <c r="QBE2" s="74"/>
      <c r="QBF2" s="74"/>
      <c r="QBG2" s="74"/>
      <c r="QBH2" s="74"/>
      <c r="QBI2" s="74"/>
      <c r="QBJ2" s="74"/>
      <c r="QBK2" s="74"/>
      <c r="QBL2" s="74"/>
      <c r="QBM2" s="74"/>
      <c r="QBN2" s="74"/>
      <c r="QBO2" s="74"/>
      <c r="QBP2" s="74"/>
      <c r="QBQ2" s="74"/>
      <c r="QBR2" s="74"/>
      <c r="QBS2" s="74"/>
      <c r="QBT2" s="74"/>
      <c r="QBU2" s="74"/>
      <c r="QBV2" s="74"/>
      <c r="QBW2" s="74"/>
      <c r="QBX2" s="74"/>
      <c r="QBY2" s="74"/>
      <c r="QBZ2" s="74"/>
      <c r="QCA2" s="74"/>
      <c r="QCB2" s="74"/>
      <c r="QCC2" s="74"/>
      <c r="QCD2" s="74"/>
      <c r="QCE2" s="74"/>
      <c r="QCF2" s="74"/>
      <c r="QCG2" s="74"/>
      <c r="QCH2" s="74"/>
      <c r="QCI2" s="74"/>
      <c r="QCJ2" s="74"/>
      <c r="QCK2" s="74"/>
      <c r="QCL2" s="74"/>
      <c r="QCM2" s="74"/>
      <c r="QCN2" s="74"/>
      <c r="QCO2" s="74"/>
      <c r="QCP2" s="74"/>
      <c r="QCQ2" s="74"/>
      <c r="QCR2" s="74"/>
      <c r="QCS2" s="74"/>
      <c r="QCT2" s="74"/>
      <c r="QCU2" s="74"/>
      <c r="QCV2" s="74"/>
      <c r="QCW2" s="74"/>
      <c r="QCX2" s="74"/>
      <c r="QCY2" s="74"/>
      <c r="QCZ2" s="74"/>
      <c r="QDA2" s="74"/>
      <c r="QDB2" s="74"/>
      <c r="QDC2" s="74"/>
      <c r="QDD2" s="74"/>
      <c r="QDE2" s="74"/>
      <c r="QDF2" s="74"/>
      <c r="QDG2" s="74"/>
      <c r="QDH2" s="74"/>
      <c r="QDI2" s="74"/>
      <c r="QDJ2" s="74"/>
      <c r="QDK2" s="74"/>
      <c r="QDL2" s="74"/>
      <c r="QDM2" s="74"/>
      <c r="QDN2" s="74"/>
      <c r="QDO2" s="74"/>
      <c r="QDP2" s="74"/>
      <c r="QDQ2" s="74"/>
      <c r="QDR2" s="74"/>
      <c r="QDS2" s="74"/>
      <c r="QDT2" s="74"/>
      <c r="QDU2" s="74"/>
      <c r="QDV2" s="74"/>
      <c r="QDW2" s="74"/>
      <c r="QDX2" s="74"/>
      <c r="QDY2" s="74"/>
      <c r="QDZ2" s="74"/>
      <c r="QEA2" s="74"/>
      <c r="QEB2" s="74"/>
      <c r="QEC2" s="74"/>
      <c r="QED2" s="74"/>
      <c r="QEE2" s="74"/>
      <c r="QEF2" s="74"/>
      <c r="QEG2" s="74"/>
      <c r="QEH2" s="74"/>
      <c r="QEI2" s="74"/>
      <c r="QEJ2" s="74"/>
      <c r="QEK2" s="74"/>
      <c r="QEL2" s="74"/>
      <c r="QEM2" s="74"/>
      <c r="QEN2" s="74"/>
      <c r="QEO2" s="74"/>
      <c r="QEP2" s="74"/>
      <c r="QEQ2" s="74"/>
      <c r="QER2" s="74"/>
      <c r="QES2" s="74"/>
      <c r="QET2" s="74"/>
      <c r="QEU2" s="74"/>
      <c r="QEV2" s="74"/>
      <c r="QEW2" s="74"/>
      <c r="QEX2" s="74"/>
      <c r="QEY2" s="74"/>
      <c r="QEZ2" s="74"/>
      <c r="QFA2" s="74"/>
      <c r="QFB2" s="74"/>
      <c r="QFC2" s="74"/>
      <c r="QFD2" s="74"/>
      <c r="QFE2" s="74"/>
      <c r="QFF2" s="74"/>
      <c r="QFG2" s="74"/>
      <c r="QFH2" s="74"/>
      <c r="QFI2" s="74"/>
      <c r="QFJ2" s="74"/>
      <c r="QFK2" s="74"/>
      <c r="QFL2" s="74"/>
      <c r="QFM2" s="74"/>
      <c r="QFN2" s="74"/>
      <c r="QFO2" s="74"/>
      <c r="QFP2" s="74"/>
      <c r="QFQ2" s="74"/>
      <c r="QFR2" s="74"/>
      <c r="QFS2" s="74"/>
      <c r="QFT2" s="74"/>
      <c r="QFU2" s="74"/>
      <c r="QFV2" s="74"/>
      <c r="QFW2" s="74"/>
      <c r="QFX2" s="74"/>
      <c r="QFY2" s="74"/>
      <c r="QFZ2" s="74"/>
      <c r="QGA2" s="74"/>
      <c r="QGB2" s="74"/>
      <c r="QGC2" s="74"/>
      <c r="QGD2" s="74"/>
      <c r="QGE2" s="74"/>
      <c r="QGF2" s="74"/>
      <c r="QGG2" s="74"/>
      <c r="QGH2" s="74"/>
      <c r="QGI2" s="74"/>
      <c r="QGJ2" s="74"/>
      <c r="QGK2" s="74"/>
      <c r="QGL2" s="74"/>
      <c r="QGM2" s="74"/>
      <c r="QGN2" s="74"/>
      <c r="QGO2" s="74"/>
      <c r="QGP2" s="74"/>
      <c r="QGQ2" s="74"/>
      <c r="QGR2" s="74"/>
      <c r="QGS2" s="74"/>
      <c r="QGT2" s="74"/>
      <c r="QGU2" s="74"/>
      <c r="QGV2" s="74"/>
      <c r="QGW2" s="74"/>
      <c r="QGX2" s="74"/>
      <c r="QGY2" s="74"/>
      <c r="QGZ2" s="74"/>
      <c r="QHA2" s="74"/>
      <c r="QHB2" s="74"/>
      <c r="QHC2" s="74"/>
      <c r="QHD2" s="74"/>
      <c r="QHE2" s="74"/>
      <c r="QHF2" s="74"/>
      <c r="QHG2" s="74"/>
      <c r="QHH2" s="74"/>
      <c r="QHI2" s="74"/>
      <c r="QHJ2" s="74"/>
      <c r="QHK2" s="74"/>
      <c r="QHL2" s="74"/>
      <c r="QHM2" s="74"/>
      <c r="QHN2" s="74"/>
      <c r="QHO2" s="74"/>
      <c r="QHP2" s="74"/>
      <c r="QHQ2" s="74"/>
      <c r="QHR2" s="74"/>
      <c r="QHS2" s="74"/>
      <c r="QHT2" s="74"/>
      <c r="QHU2" s="74"/>
      <c r="QHV2" s="74"/>
      <c r="QHW2" s="74"/>
      <c r="QHX2" s="74"/>
      <c r="QHY2" s="74"/>
      <c r="QHZ2" s="74"/>
      <c r="QIA2" s="74"/>
      <c r="QIB2" s="74"/>
      <c r="QIC2" s="74"/>
      <c r="QID2" s="74"/>
      <c r="QIE2" s="74"/>
      <c r="QIF2" s="74"/>
      <c r="QIG2" s="74"/>
      <c r="QIH2" s="74"/>
      <c r="QII2" s="74"/>
      <c r="QIJ2" s="74"/>
      <c r="QIK2" s="74"/>
      <c r="QIL2" s="74"/>
      <c r="QIM2" s="74"/>
      <c r="QIN2" s="74"/>
      <c r="QIO2" s="74"/>
      <c r="QIP2" s="74"/>
      <c r="QIQ2" s="74"/>
      <c r="QIR2" s="74"/>
      <c r="QIS2" s="74"/>
      <c r="QIT2" s="74"/>
      <c r="QIU2" s="74"/>
      <c r="QIV2" s="74"/>
      <c r="QIW2" s="74"/>
      <c r="QIX2" s="74"/>
      <c r="QIY2" s="74"/>
      <c r="QIZ2" s="74"/>
      <c r="QJA2" s="74"/>
      <c r="QJB2" s="74"/>
      <c r="QJC2" s="74"/>
      <c r="QJD2" s="74"/>
      <c r="QJE2" s="74"/>
      <c r="QJF2" s="74"/>
      <c r="QJG2" s="74"/>
      <c r="QJH2" s="74"/>
      <c r="QJI2" s="74"/>
      <c r="QJJ2" s="74"/>
      <c r="QJK2" s="74"/>
      <c r="QJL2" s="74"/>
      <c r="QJM2" s="74"/>
      <c r="QJN2" s="74"/>
      <c r="QJO2" s="74"/>
      <c r="QJP2" s="74"/>
      <c r="QJQ2" s="74"/>
      <c r="QJR2" s="74"/>
      <c r="QJS2" s="74"/>
      <c r="QJT2" s="74"/>
      <c r="QJU2" s="74"/>
      <c r="QJV2" s="74"/>
      <c r="QJW2" s="74"/>
      <c r="QJX2" s="74"/>
      <c r="QJY2" s="74"/>
      <c r="QJZ2" s="74"/>
      <c r="QKA2" s="74"/>
      <c r="QKB2" s="74"/>
      <c r="QKC2" s="74"/>
      <c r="QKD2" s="74"/>
      <c r="QKE2" s="74"/>
      <c r="QKF2" s="74"/>
      <c r="QKG2" s="74"/>
      <c r="QKH2" s="74"/>
      <c r="QKI2" s="74"/>
      <c r="QKJ2" s="74"/>
      <c r="QKK2" s="74"/>
      <c r="QKL2" s="74"/>
      <c r="QKM2" s="74"/>
      <c r="QKN2" s="74"/>
      <c r="QKO2" s="74"/>
      <c r="QKP2" s="74"/>
      <c r="QKQ2" s="74"/>
      <c r="QKR2" s="74"/>
      <c r="QKS2" s="74"/>
      <c r="QKT2" s="74"/>
      <c r="QKU2" s="74"/>
      <c r="QKV2" s="74"/>
      <c r="QKW2" s="74"/>
      <c r="QKX2" s="74"/>
      <c r="QKY2" s="74"/>
      <c r="QKZ2" s="74"/>
      <c r="QLA2" s="74"/>
      <c r="QLB2" s="74"/>
      <c r="QLC2" s="74"/>
      <c r="QLD2" s="74"/>
      <c r="QLE2" s="74"/>
      <c r="QLF2" s="74"/>
      <c r="QLG2" s="74"/>
      <c r="QLH2" s="74"/>
      <c r="QLI2" s="74"/>
      <c r="QLJ2" s="74"/>
      <c r="QLK2" s="74"/>
      <c r="QLL2" s="74"/>
      <c r="QLM2" s="74"/>
      <c r="QLN2" s="74"/>
      <c r="QLO2" s="74"/>
      <c r="QLP2" s="74"/>
      <c r="QLQ2" s="74"/>
      <c r="QLR2" s="74"/>
      <c r="QLS2" s="74"/>
      <c r="QLT2" s="74"/>
      <c r="QLU2" s="74"/>
      <c r="QLV2" s="74"/>
      <c r="QLW2" s="74"/>
      <c r="QLX2" s="74"/>
      <c r="QLY2" s="74"/>
      <c r="QLZ2" s="74"/>
      <c r="QMA2" s="74"/>
      <c r="QMB2" s="74"/>
      <c r="QMC2" s="74"/>
      <c r="QMD2" s="74"/>
      <c r="QME2" s="74"/>
      <c r="QMF2" s="74"/>
      <c r="QMG2" s="74"/>
      <c r="QMH2" s="74"/>
      <c r="QMI2" s="74"/>
      <c r="QMJ2" s="74"/>
      <c r="QMK2" s="74"/>
      <c r="QML2" s="74"/>
      <c r="QMM2" s="74"/>
      <c r="QMN2" s="74"/>
      <c r="QMO2" s="74"/>
      <c r="QMP2" s="74"/>
      <c r="QMQ2" s="74"/>
      <c r="QMR2" s="74"/>
      <c r="QMS2" s="74"/>
      <c r="QMT2" s="74"/>
      <c r="QMU2" s="74"/>
      <c r="QMV2" s="74"/>
      <c r="QMW2" s="74"/>
      <c r="QMX2" s="74"/>
      <c r="QMY2" s="74"/>
      <c r="QMZ2" s="74"/>
      <c r="QNA2" s="74"/>
      <c r="QNB2" s="74"/>
      <c r="QNC2" s="74"/>
      <c r="QND2" s="74"/>
      <c r="QNE2" s="74"/>
      <c r="QNF2" s="74"/>
      <c r="QNG2" s="74"/>
      <c r="QNH2" s="74"/>
      <c r="QNI2" s="74"/>
      <c r="QNJ2" s="74"/>
      <c r="QNK2" s="74"/>
      <c r="QNL2" s="74"/>
      <c r="QNM2" s="74"/>
      <c r="QNN2" s="74"/>
      <c r="QNO2" s="74"/>
      <c r="QNP2" s="74"/>
      <c r="QNQ2" s="74"/>
      <c r="QNR2" s="74"/>
      <c r="QNS2" s="74"/>
      <c r="QNT2" s="74"/>
      <c r="QNU2" s="74"/>
      <c r="QNV2" s="74"/>
      <c r="QNW2" s="74"/>
      <c r="QNX2" s="74"/>
      <c r="QNY2" s="74"/>
      <c r="QNZ2" s="74"/>
      <c r="QOA2" s="74"/>
      <c r="QOB2" s="74"/>
      <c r="QOC2" s="74"/>
      <c r="QOD2" s="74"/>
      <c r="QOE2" s="74"/>
      <c r="QOF2" s="74"/>
      <c r="QOG2" s="74"/>
      <c r="QOH2" s="74"/>
      <c r="QOI2" s="74"/>
      <c r="QOJ2" s="74"/>
      <c r="QOK2" s="74"/>
      <c r="QOL2" s="74"/>
      <c r="QOM2" s="74"/>
      <c r="QON2" s="74"/>
      <c r="QOO2" s="74"/>
      <c r="QOP2" s="74"/>
      <c r="QOQ2" s="74"/>
      <c r="QOR2" s="74"/>
      <c r="QOS2" s="74"/>
      <c r="QOT2" s="74"/>
      <c r="QOU2" s="74"/>
      <c r="QOV2" s="74"/>
      <c r="QOW2" s="74"/>
      <c r="QOX2" s="74"/>
      <c r="QOY2" s="74"/>
      <c r="QOZ2" s="74"/>
      <c r="QPA2" s="74"/>
      <c r="QPB2" s="74"/>
      <c r="QPC2" s="74"/>
      <c r="QPD2" s="74"/>
      <c r="QPE2" s="74"/>
      <c r="QPF2" s="74"/>
      <c r="QPG2" s="74"/>
      <c r="QPH2" s="74"/>
      <c r="QPI2" s="74"/>
      <c r="QPJ2" s="74"/>
      <c r="QPK2" s="74"/>
      <c r="QPL2" s="74"/>
      <c r="QPM2" s="74"/>
      <c r="QPN2" s="74"/>
      <c r="QPO2" s="74"/>
      <c r="QPP2" s="74"/>
      <c r="QPQ2" s="74"/>
      <c r="QPR2" s="74"/>
      <c r="QPS2" s="74"/>
      <c r="QPT2" s="74"/>
      <c r="QPU2" s="74"/>
      <c r="QPV2" s="74"/>
      <c r="QPW2" s="74"/>
      <c r="QPX2" s="74"/>
      <c r="QPY2" s="74"/>
      <c r="QPZ2" s="74"/>
      <c r="QQA2" s="74"/>
      <c r="QQB2" s="74"/>
      <c r="QQC2" s="74"/>
      <c r="QQD2" s="74"/>
      <c r="QQE2" s="74"/>
      <c r="QQF2" s="74"/>
      <c r="QQG2" s="74"/>
      <c r="QQH2" s="74"/>
      <c r="QQI2" s="74"/>
      <c r="QQJ2" s="74"/>
      <c r="QQK2" s="74"/>
      <c r="QQL2" s="74"/>
      <c r="QQM2" s="74"/>
      <c r="QQN2" s="74"/>
      <c r="QQO2" s="74"/>
      <c r="QQP2" s="74"/>
      <c r="QQQ2" s="74"/>
      <c r="QQR2" s="74"/>
      <c r="QQS2" s="74"/>
      <c r="QQT2" s="74"/>
      <c r="QQU2" s="74"/>
      <c r="QQV2" s="74"/>
      <c r="QQW2" s="74"/>
      <c r="QQX2" s="74"/>
      <c r="QQY2" s="74"/>
      <c r="QQZ2" s="74"/>
      <c r="QRA2" s="74"/>
      <c r="QRB2" s="74"/>
      <c r="QRC2" s="74"/>
      <c r="QRD2" s="74"/>
      <c r="QRE2" s="74"/>
      <c r="QRF2" s="74"/>
      <c r="QRG2" s="74"/>
      <c r="QRH2" s="74"/>
      <c r="QRI2" s="74"/>
      <c r="QRJ2" s="74"/>
      <c r="QRK2" s="74"/>
      <c r="QRL2" s="74"/>
      <c r="QRM2" s="74"/>
      <c r="QRN2" s="74"/>
      <c r="QRO2" s="74"/>
      <c r="QRP2" s="74"/>
      <c r="QRQ2" s="74"/>
      <c r="QRR2" s="74"/>
      <c r="QRS2" s="74"/>
      <c r="QRT2" s="74"/>
      <c r="QRU2" s="74"/>
      <c r="QRV2" s="74"/>
      <c r="QRW2" s="74"/>
      <c r="QRX2" s="74"/>
      <c r="QRY2" s="74"/>
      <c r="QRZ2" s="74"/>
      <c r="QSA2" s="74"/>
      <c r="QSB2" s="74"/>
      <c r="QSC2" s="74"/>
      <c r="QSD2" s="74"/>
      <c r="QSE2" s="74"/>
      <c r="QSF2" s="74"/>
      <c r="QSG2" s="74"/>
      <c r="QSH2" s="74"/>
      <c r="QSI2" s="74"/>
      <c r="QSJ2" s="74"/>
      <c r="QSK2" s="74"/>
      <c r="QSL2" s="74"/>
      <c r="QSM2" s="74"/>
      <c r="QSN2" s="74"/>
      <c r="QSO2" s="74"/>
      <c r="QSP2" s="74"/>
      <c r="QSQ2" s="74"/>
      <c r="QSR2" s="74"/>
      <c r="QSS2" s="74"/>
      <c r="QST2" s="74"/>
      <c r="QSU2" s="74"/>
      <c r="QSV2" s="74"/>
      <c r="QSW2" s="74"/>
      <c r="QSX2" s="74"/>
      <c r="QSY2" s="74"/>
      <c r="QSZ2" s="74"/>
      <c r="QTA2" s="74"/>
      <c r="QTB2" s="74"/>
      <c r="QTC2" s="74"/>
      <c r="QTD2" s="74"/>
      <c r="QTE2" s="74"/>
      <c r="QTF2" s="74"/>
      <c r="QTG2" s="74"/>
      <c r="QTH2" s="74"/>
      <c r="QTI2" s="74"/>
      <c r="QTJ2" s="74"/>
      <c r="QTK2" s="74"/>
      <c r="QTL2" s="74"/>
      <c r="QTM2" s="74"/>
      <c r="QTN2" s="74"/>
      <c r="QTO2" s="74"/>
      <c r="QTP2" s="74"/>
      <c r="QTQ2" s="74"/>
      <c r="QTR2" s="74"/>
      <c r="QTS2" s="74"/>
      <c r="QTT2" s="74"/>
      <c r="QTU2" s="74"/>
      <c r="QTV2" s="74"/>
      <c r="QTW2" s="74"/>
      <c r="QTX2" s="74"/>
      <c r="QTY2" s="74"/>
      <c r="QTZ2" s="74"/>
      <c r="QUA2" s="74"/>
      <c r="QUB2" s="74"/>
      <c r="QUC2" s="74"/>
      <c r="QUD2" s="74"/>
      <c r="QUE2" s="74"/>
      <c r="QUF2" s="74"/>
      <c r="QUG2" s="74"/>
      <c r="QUH2" s="74"/>
      <c r="QUI2" s="74"/>
      <c r="QUJ2" s="74"/>
      <c r="QUK2" s="74"/>
      <c r="QUL2" s="74"/>
      <c r="QUM2" s="74"/>
      <c r="QUN2" s="74"/>
      <c r="QUO2" s="74"/>
      <c r="QUP2" s="74"/>
      <c r="QUQ2" s="74"/>
      <c r="QUR2" s="74"/>
      <c r="QUS2" s="74"/>
      <c r="QUT2" s="74"/>
      <c r="QUU2" s="74"/>
      <c r="QUV2" s="74"/>
      <c r="QUW2" s="74"/>
      <c r="QUX2" s="74"/>
      <c r="QUY2" s="74"/>
      <c r="QUZ2" s="74"/>
      <c r="QVA2" s="74"/>
      <c r="QVB2" s="74"/>
      <c r="QVC2" s="74"/>
      <c r="QVD2" s="74"/>
      <c r="QVE2" s="74"/>
      <c r="QVF2" s="74"/>
      <c r="QVG2" s="74"/>
      <c r="QVH2" s="74"/>
      <c r="QVI2" s="74"/>
      <c r="QVJ2" s="74"/>
      <c r="QVK2" s="74"/>
      <c r="QVL2" s="74"/>
      <c r="QVM2" s="74"/>
      <c r="QVN2" s="74"/>
      <c r="QVO2" s="74"/>
      <c r="QVP2" s="74"/>
      <c r="QVQ2" s="74"/>
      <c r="QVR2" s="74"/>
      <c r="QVS2" s="74"/>
      <c r="QVT2" s="74"/>
      <c r="QVU2" s="74"/>
      <c r="QVV2" s="74"/>
      <c r="QVW2" s="74"/>
      <c r="QVX2" s="74"/>
      <c r="QVY2" s="74"/>
      <c r="QVZ2" s="74"/>
      <c r="QWA2" s="74"/>
      <c r="QWB2" s="74"/>
      <c r="QWC2" s="74"/>
      <c r="QWD2" s="74"/>
      <c r="QWE2" s="74"/>
      <c r="QWF2" s="74"/>
      <c r="QWG2" s="74"/>
      <c r="QWH2" s="74"/>
      <c r="QWI2" s="74"/>
      <c r="QWJ2" s="74"/>
      <c r="QWK2" s="74"/>
      <c r="QWL2" s="74"/>
      <c r="QWM2" s="74"/>
      <c r="QWN2" s="74"/>
      <c r="QWO2" s="74"/>
      <c r="QWP2" s="74"/>
      <c r="QWQ2" s="74"/>
      <c r="QWR2" s="74"/>
      <c r="QWS2" s="74"/>
      <c r="QWT2" s="74"/>
      <c r="QWU2" s="74"/>
      <c r="QWV2" s="74"/>
      <c r="QWW2" s="74"/>
      <c r="QWX2" s="74"/>
      <c r="QWY2" s="74"/>
      <c r="QWZ2" s="74"/>
      <c r="QXA2" s="74"/>
      <c r="QXB2" s="74"/>
      <c r="QXC2" s="74"/>
      <c r="QXD2" s="74"/>
      <c r="QXE2" s="74"/>
      <c r="QXF2" s="74"/>
      <c r="QXG2" s="74"/>
      <c r="QXH2" s="74"/>
      <c r="QXI2" s="74"/>
      <c r="QXJ2" s="74"/>
      <c r="QXK2" s="74"/>
      <c r="QXL2" s="74"/>
      <c r="QXM2" s="74"/>
      <c r="QXN2" s="74"/>
      <c r="QXO2" s="74"/>
      <c r="QXP2" s="74"/>
      <c r="QXQ2" s="74"/>
      <c r="QXR2" s="74"/>
      <c r="QXS2" s="74"/>
      <c r="QXT2" s="74"/>
      <c r="QXU2" s="74"/>
      <c r="QXV2" s="74"/>
      <c r="QXW2" s="74"/>
      <c r="QXX2" s="74"/>
      <c r="QXY2" s="74"/>
      <c r="QXZ2" s="74"/>
      <c r="QYA2" s="74"/>
      <c r="QYB2" s="74"/>
      <c r="QYC2" s="74"/>
      <c r="QYD2" s="74"/>
      <c r="QYE2" s="74"/>
      <c r="QYF2" s="74"/>
      <c r="QYG2" s="74"/>
      <c r="QYH2" s="74"/>
      <c r="QYI2" s="74"/>
      <c r="QYJ2" s="74"/>
      <c r="QYK2" s="74"/>
      <c r="QYL2" s="74"/>
      <c r="QYM2" s="74"/>
      <c r="QYN2" s="74"/>
      <c r="QYO2" s="74"/>
      <c r="QYP2" s="74"/>
      <c r="QYQ2" s="74"/>
      <c r="QYR2" s="74"/>
      <c r="QYS2" s="74"/>
      <c r="QYT2" s="74"/>
      <c r="QYU2" s="74"/>
      <c r="QYV2" s="74"/>
      <c r="QYW2" s="74"/>
      <c r="QYX2" s="74"/>
      <c r="QYY2" s="74"/>
      <c r="QYZ2" s="74"/>
      <c r="QZA2" s="74"/>
      <c r="QZB2" s="74"/>
      <c r="QZC2" s="74"/>
      <c r="QZD2" s="74"/>
      <c r="QZE2" s="74"/>
      <c r="QZF2" s="74"/>
      <c r="QZG2" s="74"/>
      <c r="QZH2" s="74"/>
      <c r="QZI2" s="74"/>
      <c r="QZJ2" s="74"/>
      <c r="QZK2" s="74"/>
      <c r="QZL2" s="74"/>
      <c r="QZM2" s="74"/>
      <c r="QZN2" s="74"/>
      <c r="QZO2" s="74"/>
      <c r="QZP2" s="74"/>
      <c r="QZQ2" s="74"/>
      <c r="QZR2" s="74"/>
      <c r="QZS2" s="74"/>
      <c r="QZT2" s="74"/>
      <c r="QZU2" s="74"/>
      <c r="QZV2" s="74"/>
      <c r="QZW2" s="74"/>
      <c r="QZX2" s="74"/>
      <c r="QZY2" s="74"/>
      <c r="QZZ2" s="74"/>
      <c r="RAA2" s="74"/>
      <c r="RAB2" s="74"/>
      <c r="RAC2" s="74"/>
      <c r="RAD2" s="74"/>
      <c r="RAE2" s="74"/>
      <c r="RAF2" s="74"/>
      <c r="RAG2" s="74"/>
      <c r="RAH2" s="74"/>
      <c r="RAI2" s="74"/>
      <c r="RAJ2" s="74"/>
      <c r="RAK2" s="74"/>
      <c r="RAL2" s="74"/>
      <c r="RAM2" s="74"/>
      <c r="RAN2" s="74"/>
      <c r="RAO2" s="74"/>
      <c r="RAP2" s="74"/>
      <c r="RAQ2" s="74"/>
      <c r="RAR2" s="74"/>
      <c r="RAS2" s="74"/>
      <c r="RAT2" s="74"/>
      <c r="RAU2" s="74"/>
      <c r="RAV2" s="74"/>
      <c r="RAW2" s="74"/>
      <c r="RAX2" s="74"/>
      <c r="RAY2" s="74"/>
      <c r="RAZ2" s="74"/>
      <c r="RBA2" s="74"/>
      <c r="RBB2" s="74"/>
      <c r="RBC2" s="74"/>
      <c r="RBD2" s="74"/>
      <c r="RBE2" s="74"/>
      <c r="RBF2" s="74"/>
      <c r="RBG2" s="74"/>
      <c r="RBH2" s="74"/>
      <c r="RBI2" s="74"/>
      <c r="RBJ2" s="74"/>
      <c r="RBK2" s="74"/>
      <c r="RBL2" s="74"/>
      <c r="RBM2" s="74"/>
      <c r="RBN2" s="74"/>
      <c r="RBO2" s="74"/>
      <c r="RBP2" s="74"/>
      <c r="RBQ2" s="74"/>
      <c r="RBR2" s="74"/>
      <c r="RBS2" s="74"/>
      <c r="RBT2" s="74"/>
      <c r="RBU2" s="74"/>
      <c r="RBV2" s="74"/>
      <c r="RBW2" s="74"/>
      <c r="RBX2" s="74"/>
      <c r="RBY2" s="74"/>
      <c r="RBZ2" s="74"/>
      <c r="RCA2" s="74"/>
      <c r="RCB2" s="74"/>
      <c r="RCC2" s="74"/>
      <c r="RCD2" s="74"/>
      <c r="RCE2" s="74"/>
      <c r="RCF2" s="74"/>
      <c r="RCG2" s="74"/>
      <c r="RCH2" s="74"/>
      <c r="RCI2" s="74"/>
      <c r="RCJ2" s="74"/>
      <c r="RCK2" s="74"/>
      <c r="RCL2" s="74"/>
      <c r="RCM2" s="74"/>
      <c r="RCN2" s="74"/>
      <c r="RCO2" s="74"/>
      <c r="RCP2" s="74"/>
      <c r="RCQ2" s="74"/>
      <c r="RCR2" s="74"/>
      <c r="RCS2" s="74"/>
      <c r="RCT2" s="74"/>
      <c r="RCU2" s="74"/>
      <c r="RCV2" s="74"/>
      <c r="RCW2" s="74"/>
      <c r="RCX2" s="74"/>
      <c r="RCY2" s="74"/>
      <c r="RCZ2" s="74"/>
      <c r="RDA2" s="74"/>
      <c r="RDB2" s="74"/>
      <c r="RDC2" s="74"/>
      <c r="RDD2" s="74"/>
      <c r="RDE2" s="74"/>
      <c r="RDF2" s="74"/>
      <c r="RDG2" s="74"/>
      <c r="RDH2" s="74"/>
      <c r="RDI2" s="74"/>
      <c r="RDJ2" s="74"/>
      <c r="RDK2" s="74"/>
      <c r="RDL2" s="74"/>
      <c r="RDM2" s="74"/>
      <c r="RDN2" s="74"/>
      <c r="RDO2" s="74"/>
      <c r="RDP2" s="74"/>
      <c r="RDQ2" s="74"/>
      <c r="RDR2" s="74"/>
      <c r="RDS2" s="74"/>
      <c r="RDT2" s="74"/>
      <c r="RDU2" s="74"/>
      <c r="RDV2" s="74"/>
      <c r="RDW2" s="74"/>
      <c r="RDX2" s="74"/>
      <c r="RDY2" s="74"/>
      <c r="RDZ2" s="74"/>
      <c r="REA2" s="74"/>
      <c r="REB2" s="74"/>
      <c r="REC2" s="74"/>
      <c r="RED2" s="74"/>
      <c r="REE2" s="74"/>
      <c r="REF2" s="74"/>
      <c r="REG2" s="74"/>
      <c r="REH2" s="74"/>
      <c r="REI2" s="74"/>
      <c r="REJ2" s="74"/>
      <c r="REK2" s="74"/>
      <c r="REL2" s="74"/>
      <c r="REM2" s="74"/>
      <c r="REN2" s="74"/>
      <c r="REO2" s="74"/>
      <c r="REP2" s="74"/>
      <c r="REQ2" s="74"/>
      <c r="RER2" s="74"/>
      <c r="RES2" s="74"/>
      <c r="RET2" s="74"/>
      <c r="REU2" s="74"/>
      <c r="REV2" s="74"/>
      <c r="REW2" s="74"/>
      <c r="REX2" s="74"/>
      <c r="REY2" s="74"/>
      <c r="REZ2" s="74"/>
      <c r="RFA2" s="74"/>
      <c r="RFB2" s="74"/>
      <c r="RFC2" s="74"/>
      <c r="RFD2" s="74"/>
      <c r="RFE2" s="74"/>
      <c r="RFF2" s="74"/>
      <c r="RFG2" s="74"/>
      <c r="RFH2" s="74"/>
      <c r="RFI2" s="74"/>
      <c r="RFJ2" s="74"/>
      <c r="RFK2" s="74"/>
      <c r="RFL2" s="74"/>
      <c r="RFM2" s="74"/>
      <c r="RFN2" s="74"/>
      <c r="RFO2" s="74"/>
      <c r="RFP2" s="74"/>
      <c r="RFQ2" s="74"/>
      <c r="RFR2" s="74"/>
      <c r="RFS2" s="74"/>
      <c r="RFT2" s="74"/>
      <c r="RFU2" s="74"/>
      <c r="RFV2" s="74"/>
      <c r="RFW2" s="74"/>
      <c r="RFX2" s="74"/>
      <c r="RFY2" s="74"/>
      <c r="RFZ2" s="74"/>
      <c r="RGA2" s="74"/>
      <c r="RGB2" s="74"/>
      <c r="RGC2" s="74"/>
      <c r="RGD2" s="74"/>
      <c r="RGE2" s="74"/>
      <c r="RGF2" s="74"/>
      <c r="RGG2" s="74"/>
      <c r="RGH2" s="74"/>
      <c r="RGI2" s="74"/>
      <c r="RGJ2" s="74"/>
      <c r="RGK2" s="74"/>
      <c r="RGL2" s="74"/>
      <c r="RGM2" s="74"/>
      <c r="RGN2" s="74"/>
      <c r="RGO2" s="74"/>
      <c r="RGP2" s="74"/>
      <c r="RGQ2" s="74"/>
      <c r="RGR2" s="74"/>
      <c r="RGS2" s="74"/>
      <c r="RGT2" s="74"/>
      <c r="RGU2" s="74"/>
      <c r="RGV2" s="74"/>
      <c r="RGW2" s="74"/>
      <c r="RGX2" s="74"/>
      <c r="RGY2" s="74"/>
      <c r="RGZ2" s="74"/>
      <c r="RHA2" s="74"/>
      <c r="RHB2" s="74"/>
      <c r="RHC2" s="74"/>
      <c r="RHD2" s="74"/>
      <c r="RHE2" s="74"/>
      <c r="RHF2" s="74"/>
      <c r="RHG2" s="74"/>
      <c r="RHH2" s="74"/>
      <c r="RHI2" s="74"/>
      <c r="RHJ2" s="74"/>
      <c r="RHK2" s="74"/>
      <c r="RHL2" s="74"/>
      <c r="RHM2" s="74"/>
      <c r="RHN2" s="74"/>
      <c r="RHO2" s="74"/>
      <c r="RHP2" s="74"/>
      <c r="RHQ2" s="74"/>
      <c r="RHR2" s="74"/>
      <c r="RHS2" s="74"/>
      <c r="RHT2" s="74"/>
      <c r="RHU2" s="74"/>
      <c r="RHV2" s="74"/>
      <c r="RHW2" s="74"/>
      <c r="RHX2" s="74"/>
      <c r="RHY2" s="74"/>
      <c r="RHZ2" s="74"/>
      <c r="RIA2" s="74"/>
      <c r="RIB2" s="74"/>
      <c r="RIC2" s="74"/>
      <c r="RID2" s="74"/>
      <c r="RIE2" s="74"/>
      <c r="RIF2" s="74"/>
      <c r="RIG2" s="74"/>
      <c r="RIH2" s="74"/>
      <c r="RII2" s="74"/>
      <c r="RIJ2" s="74"/>
      <c r="RIK2" s="74"/>
      <c r="RIL2" s="74"/>
      <c r="RIM2" s="74"/>
      <c r="RIN2" s="74"/>
      <c r="RIO2" s="74"/>
      <c r="RIP2" s="74"/>
      <c r="RIQ2" s="74"/>
      <c r="RIR2" s="74"/>
      <c r="RIS2" s="74"/>
      <c r="RIT2" s="74"/>
      <c r="RIU2" s="74"/>
      <c r="RIV2" s="74"/>
      <c r="RIW2" s="74"/>
      <c r="RIX2" s="74"/>
      <c r="RIY2" s="74"/>
      <c r="RIZ2" s="74"/>
      <c r="RJA2" s="74"/>
      <c r="RJB2" s="74"/>
      <c r="RJC2" s="74"/>
      <c r="RJD2" s="74"/>
      <c r="RJE2" s="74"/>
      <c r="RJF2" s="74"/>
      <c r="RJG2" s="74"/>
      <c r="RJH2" s="74"/>
      <c r="RJI2" s="74"/>
      <c r="RJJ2" s="74"/>
      <c r="RJK2" s="74"/>
      <c r="RJL2" s="74"/>
      <c r="RJM2" s="74"/>
      <c r="RJN2" s="74"/>
      <c r="RJO2" s="74"/>
      <c r="RJP2" s="74"/>
      <c r="RJQ2" s="74"/>
      <c r="RJR2" s="74"/>
      <c r="RJS2" s="74"/>
      <c r="RJT2" s="74"/>
      <c r="RJU2" s="74"/>
      <c r="RJV2" s="74"/>
      <c r="RJW2" s="74"/>
      <c r="RJX2" s="74"/>
      <c r="RJY2" s="74"/>
      <c r="RJZ2" s="74"/>
      <c r="RKA2" s="74"/>
      <c r="RKB2" s="74"/>
      <c r="RKC2" s="74"/>
      <c r="RKD2" s="74"/>
      <c r="RKE2" s="74"/>
      <c r="RKF2" s="74"/>
      <c r="RKG2" s="74"/>
      <c r="RKH2" s="74"/>
      <c r="RKI2" s="74"/>
      <c r="RKJ2" s="74"/>
      <c r="RKK2" s="74"/>
      <c r="RKL2" s="74"/>
      <c r="RKM2" s="74"/>
      <c r="RKN2" s="74"/>
      <c r="RKO2" s="74"/>
      <c r="RKP2" s="74"/>
      <c r="RKQ2" s="74"/>
      <c r="RKR2" s="74"/>
      <c r="RKS2" s="74"/>
      <c r="RKT2" s="74"/>
      <c r="RKU2" s="74"/>
      <c r="RKV2" s="74"/>
      <c r="RKW2" s="74"/>
      <c r="RKX2" s="74"/>
      <c r="RKY2" s="74"/>
      <c r="RKZ2" s="74"/>
      <c r="RLA2" s="74"/>
      <c r="RLB2" s="74"/>
      <c r="RLC2" s="74"/>
      <c r="RLD2" s="74"/>
      <c r="RLE2" s="74"/>
      <c r="RLF2" s="74"/>
      <c r="RLG2" s="74"/>
      <c r="RLH2" s="74"/>
      <c r="RLI2" s="74"/>
      <c r="RLJ2" s="74"/>
      <c r="RLK2" s="74"/>
      <c r="RLL2" s="74"/>
      <c r="RLM2" s="74"/>
      <c r="RLN2" s="74"/>
      <c r="RLO2" s="74"/>
      <c r="RLP2" s="74"/>
      <c r="RLQ2" s="74"/>
      <c r="RLR2" s="74"/>
      <c r="RLS2" s="74"/>
      <c r="RLT2" s="74"/>
      <c r="RLU2" s="74"/>
      <c r="RLV2" s="74"/>
      <c r="RLW2" s="74"/>
      <c r="RLX2" s="74"/>
      <c r="RLY2" s="74"/>
      <c r="RLZ2" s="74"/>
      <c r="RMA2" s="74"/>
      <c r="RMB2" s="74"/>
      <c r="RMC2" s="74"/>
      <c r="RMD2" s="74"/>
      <c r="RME2" s="74"/>
      <c r="RMF2" s="74"/>
      <c r="RMG2" s="74"/>
      <c r="RMH2" s="74"/>
      <c r="RMI2" s="74"/>
      <c r="RMJ2" s="74"/>
      <c r="RMK2" s="74"/>
      <c r="RML2" s="74"/>
      <c r="RMM2" s="74"/>
      <c r="RMN2" s="74"/>
      <c r="RMO2" s="74"/>
      <c r="RMP2" s="74"/>
      <c r="RMQ2" s="74"/>
      <c r="RMR2" s="74"/>
      <c r="RMS2" s="74"/>
      <c r="RMT2" s="74"/>
      <c r="RMU2" s="74"/>
      <c r="RMV2" s="74"/>
      <c r="RMW2" s="74"/>
      <c r="RMX2" s="74"/>
      <c r="RMY2" s="74"/>
      <c r="RMZ2" s="74"/>
      <c r="RNA2" s="74"/>
      <c r="RNB2" s="74"/>
      <c r="RNC2" s="74"/>
      <c r="RND2" s="74"/>
      <c r="RNE2" s="74"/>
      <c r="RNF2" s="74"/>
      <c r="RNG2" s="74"/>
      <c r="RNH2" s="74"/>
      <c r="RNI2" s="74"/>
      <c r="RNJ2" s="74"/>
      <c r="RNK2" s="74"/>
      <c r="RNL2" s="74"/>
      <c r="RNM2" s="74"/>
      <c r="RNN2" s="74"/>
      <c r="RNO2" s="74"/>
      <c r="RNP2" s="74"/>
      <c r="RNQ2" s="74"/>
      <c r="RNR2" s="74"/>
      <c r="RNS2" s="74"/>
      <c r="RNT2" s="74"/>
      <c r="RNU2" s="74"/>
      <c r="RNV2" s="74"/>
      <c r="RNW2" s="74"/>
      <c r="RNX2" s="74"/>
      <c r="RNY2" s="74"/>
      <c r="RNZ2" s="74"/>
      <c r="ROA2" s="74"/>
      <c r="ROB2" s="74"/>
      <c r="ROC2" s="74"/>
      <c r="ROD2" s="74"/>
      <c r="ROE2" s="74"/>
      <c r="ROF2" s="74"/>
      <c r="ROG2" s="74"/>
      <c r="ROH2" s="74"/>
      <c r="ROI2" s="74"/>
      <c r="ROJ2" s="74"/>
      <c r="ROK2" s="74"/>
      <c r="ROL2" s="74"/>
      <c r="ROM2" s="74"/>
      <c r="RON2" s="74"/>
      <c r="ROO2" s="74"/>
      <c r="ROP2" s="74"/>
      <c r="ROQ2" s="74"/>
      <c r="ROR2" s="74"/>
      <c r="ROS2" s="74"/>
      <c r="ROT2" s="74"/>
      <c r="ROU2" s="74"/>
      <c r="ROV2" s="74"/>
      <c r="ROW2" s="74"/>
      <c r="ROX2" s="74"/>
      <c r="ROY2" s="74"/>
      <c r="ROZ2" s="74"/>
      <c r="RPA2" s="74"/>
      <c r="RPB2" s="74"/>
      <c r="RPC2" s="74"/>
      <c r="RPD2" s="74"/>
      <c r="RPE2" s="74"/>
      <c r="RPF2" s="74"/>
      <c r="RPG2" s="74"/>
      <c r="RPH2" s="74"/>
      <c r="RPI2" s="74"/>
      <c r="RPJ2" s="74"/>
      <c r="RPK2" s="74"/>
      <c r="RPL2" s="74"/>
      <c r="RPM2" s="74"/>
      <c r="RPN2" s="74"/>
      <c r="RPO2" s="74"/>
      <c r="RPP2" s="74"/>
      <c r="RPQ2" s="74"/>
      <c r="RPR2" s="74"/>
      <c r="RPS2" s="74"/>
      <c r="RPT2" s="74"/>
      <c r="RPU2" s="74"/>
      <c r="RPV2" s="74"/>
      <c r="RPW2" s="74"/>
      <c r="RPX2" s="74"/>
      <c r="RPY2" s="74"/>
      <c r="RPZ2" s="74"/>
      <c r="RQA2" s="74"/>
      <c r="RQB2" s="74"/>
      <c r="RQC2" s="74"/>
      <c r="RQD2" s="74"/>
      <c r="RQE2" s="74"/>
      <c r="RQF2" s="74"/>
      <c r="RQG2" s="74"/>
      <c r="RQH2" s="74"/>
      <c r="RQI2" s="74"/>
      <c r="RQJ2" s="74"/>
      <c r="RQK2" s="74"/>
      <c r="RQL2" s="74"/>
      <c r="RQM2" s="74"/>
      <c r="RQN2" s="74"/>
      <c r="RQO2" s="74"/>
      <c r="RQP2" s="74"/>
      <c r="RQQ2" s="74"/>
      <c r="RQR2" s="74"/>
      <c r="RQS2" s="74"/>
      <c r="RQT2" s="74"/>
      <c r="RQU2" s="74"/>
      <c r="RQV2" s="74"/>
      <c r="RQW2" s="74"/>
      <c r="RQX2" s="74"/>
      <c r="RQY2" s="74"/>
      <c r="RQZ2" s="74"/>
      <c r="RRA2" s="74"/>
      <c r="RRB2" s="74"/>
      <c r="RRC2" s="74"/>
      <c r="RRD2" s="74"/>
      <c r="RRE2" s="74"/>
      <c r="RRF2" s="74"/>
      <c r="RRG2" s="74"/>
      <c r="RRH2" s="74"/>
      <c r="RRI2" s="74"/>
      <c r="RRJ2" s="74"/>
      <c r="RRK2" s="74"/>
      <c r="RRL2" s="74"/>
      <c r="RRM2" s="74"/>
      <c r="RRN2" s="74"/>
      <c r="RRO2" s="74"/>
      <c r="RRP2" s="74"/>
      <c r="RRQ2" s="74"/>
      <c r="RRR2" s="74"/>
      <c r="RRS2" s="74"/>
      <c r="RRT2" s="74"/>
      <c r="RRU2" s="74"/>
      <c r="RRV2" s="74"/>
      <c r="RRW2" s="74"/>
      <c r="RRX2" s="74"/>
      <c r="RRY2" s="74"/>
      <c r="RRZ2" s="74"/>
      <c r="RSA2" s="74"/>
      <c r="RSB2" s="74"/>
      <c r="RSC2" s="74"/>
      <c r="RSD2" s="74"/>
      <c r="RSE2" s="74"/>
      <c r="RSF2" s="74"/>
      <c r="RSG2" s="74"/>
      <c r="RSH2" s="74"/>
      <c r="RSI2" s="74"/>
      <c r="RSJ2" s="74"/>
      <c r="RSK2" s="74"/>
      <c r="RSL2" s="74"/>
      <c r="RSM2" s="74"/>
      <c r="RSN2" s="74"/>
      <c r="RSO2" s="74"/>
      <c r="RSP2" s="74"/>
      <c r="RSQ2" s="74"/>
      <c r="RSR2" s="74"/>
      <c r="RSS2" s="74"/>
      <c r="RST2" s="74"/>
      <c r="RSU2" s="74"/>
      <c r="RSV2" s="74"/>
      <c r="RSW2" s="74"/>
      <c r="RSX2" s="74"/>
      <c r="RSY2" s="74"/>
      <c r="RSZ2" s="74"/>
      <c r="RTA2" s="74"/>
      <c r="RTB2" s="74"/>
      <c r="RTC2" s="74"/>
      <c r="RTD2" s="74"/>
      <c r="RTE2" s="74"/>
      <c r="RTF2" s="74"/>
      <c r="RTG2" s="74"/>
      <c r="RTH2" s="74"/>
      <c r="RTI2" s="74"/>
      <c r="RTJ2" s="74"/>
      <c r="RTK2" s="74"/>
      <c r="RTL2" s="74"/>
      <c r="RTM2" s="74"/>
      <c r="RTN2" s="74"/>
      <c r="RTO2" s="74"/>
      <c r="RTP2" s="74"/>
      <c r="RTQ2" s="74"/>
      <c r="RTR2" s="74"/>
      <c r="RTS2" s="74"/>
      <c r="RTT2" s="74"/>
      <c r="RTU2" s="74"/>
      <c r="RTV2" s="74"/>
      <c r="RTW2" s="74"/>
      <c r="RTX2" s="74"/>
      <c r="RTY2" s="74"/>
      <c r="RTZ2" s="74"/>
      <c r="RUA2" s="74"/>
      <c r="RUB2" s="74"/>
      <c r="RUC2" s="74"/>
      <c r="RUD2" s="74"/>
      <c r="RUE2" s="74"/>
      <c r="RUF2" s="74"/>
      <c r="RUG2" s="74"/>
      <c r="RUH2" s="74"/>
      <c r="RUI2" s="74"/>
      <c r="RUJ2" s="74"/>
      <c r="RUK2" s="74"/>
      <c r="RUL2" s="74"/>
      <c r="RUM2" s="74"/>
      <c r="RUN2" s="74"/>
      <c r="RUO2" s="74"/>
      <c r="RUP2" s="74"/>
      <c r="RUQ2" s="74"/>
      <c r="RUR2" s="74"/>
      <c r="RUS2" s="74"/>
      <c r="RUT2" s="74"/>
      <c r="RUU2" s="74"/>
      <c r="RUV2" s="74"/>
      <c r="RUW2" s="74"/>
      <c r="RUX2" s="74"/>
      <c r="RUY2" s="74"/>
      <c r="RUZ2" s="74"/>
      <c r="RVA2" s="74"/>
      <c r="RVB2" s="74"/>
      <c r="RVC2" s="74"/>
      <c r="RVD2" s="74"/>
      <c r="RVE2" s="74"/>
      <c r="RVF2" s="74"/>
      <c r="RVG2" s="74"/>
      <c r="RVH2" s="74"/>
      <c r="RVI2" s="74"/>
      <c r="RVJ2" s="74"/>
      <c r="RVK2" s="74"/>
      <c r="RVL2" s="74"/>
      <c r="RVM2" s="74"/>
      <c r="RVN2" s="74"/>
      <c r="RVO2" s="74"/>
      <c r="RVP2" s="74"/>
      <c r="RVQ2" s="74"/>
      <c r="RVR2" s="74"/>
      <c r="RVS2" s="74"/>
      <c r="RVT2" s="74"/>
      <c r="RVU2" s="74"/>
      <c r="RVV2" s="74"/>
      <c r="RVW2" s="74"/>
      <c r="RVX2" s="74"/>
      <c r="RVY2" s="74"/>
      <c r="RVZ2" s="74"/>
      <c r="RWA2" s="74"/>
      <c r="RWB2" s="74"/>
      <c r="RWC2" s="74"/>
      <c r="RWD2" s="74"/>
      <c r="RWE2" s="74"/>
      <c r="RWF2" s="74"/>
      <c r="RWG2" s="74"/>
      <c r="RWH2" s="74"/>
      <c r="RWI2" s="74"/>
      <c r="RWJ2" s="74"/>
      <c r="RWK2" s="74"/>
      <c r="RWL2" s="74"/>
      <c r="RWM2" s="74"/>
      <c r="RWN2" s="74"/>
      <c r="RWO2" s="74"/>
      <c r="RWP2" s="74"/>
      <c r="RWQ2" s="74"/>
      <c r="RWR2" s="74"/>
      <c r="RWS2" s="74"/>
      <c r="RWT2" s="74"/>
      <c r="RWU2" s="74"/>
      <c r="RWV2" s="74"/>
      <c r="RWW2" s="74"/>
      <c r="RWX2" s="74"/>
      <c r="RWY2" s="74"/>
      <c r="RWZ2" s="74"/>
      <c r="RXA2" s="74"/>
      <c r="RXB2" s="74"/>
      <c r="RXC2" s="74"/>
      <c r="RXD2" s="74"/>
      <c r="RXE2" s="74"/>
      <c r="RXF2" s="74"/>
      <c r="RXG2" s="74"/>
      <c r="RXH2" s="74"/>
      <c r="RXI2" s="74"/>
      <c r="RXJ2" s="74"/>
      <c r="RXK2" s="74"/>
      <c r="RXL2" s="74"/>
      <c r="RXM2" s="74"/>
      <c r="RXN2" s="74"/>
      <c r="RXO2" s="74"/>
      <c r="RXP2" s="74"/>
      <c r="RXQ2" s="74"/>
      <c r="RXR2" s="74"/>
      <c r="RXS2" s="74"/>
      <c r="RXT2" s="74"/>
      <c r="RXU2" s="74"/>
      <c r="RXV2" s="74"/>
      <c r="RXW2" s="74"/>
      <c r="RXX2" s="74"/>
      <c r="RXY2" s="74"/>
      <c r="RXZ2" s="74"/>
      <c r="RYA2" s="74"/>
      <c r="RYB2" s="74"/>
      <c r="RYC2" s="74"/>
      <c r="RYD2" s="74"/>
      <c r="RYE2" s="74"/>
      <c r="RYF2" s="74"/>
      <c r="RYG2" s="74"/>
      <c r="RYH2" s="74"/>
      <c r="RYI2" s="74"/>
      <c r="RYJ2" s="74"/>
      <c r="RYK2" s="74"/>
      <c r="RYL2" s="74"/>
      <c r="RYM2" s="74"/>
      <c r="RYN2" s="74"/>
      <c r="RYO2" s="74"/>
      <c r="RYP2" s="74"/>
      <c r="RYQ2" s="74"/>
      <c r="RYR2" s="74"/>
      <c r="RYS2" s="74"/>
      <c r="RYT2" s="74"/>
      <c r="RYU2" s="74"/>
      <c r="RYV2" s="74"/>
      <c r="RYW2" s="74"/>
      <c r="RYX2" s="74"/>
      <c r="RYY2" s="74"/>
      <c r="RYZ2" s="74"/>
      <c r="RZA2" s="74"/>
      <c r="RZB2" s="74"/>
      <c r="RZC2" s="74"/>
      <c r="RZD2" s="74"/>
      <c r="RZE2" s="74"/>
      <c r="RZF2" s="74"/>
      <c r="RZG2" s="74"/>
      <c r="RZH2" s="74"/>
      <c r="RZI2" s="74"/>
      <c r="RZJ2" s="74"/>
      <c r="RZK2" s="74"/>
      <c r="RZL2" s="74"/>
      <c r="RZM2" s="74"/>
      <c r="RZN2" s="74"/>
      <c r="RZO2" s="74"/>
      <c r="RZP2" s="74"/>
      <c r="RZQ2" s="74"/>
      <c r="RZR2" s="74"/>
      <c r="RZS2" s="74"/>
      <c r="RZT2" s="74"/>
      <c r="RZU2" s="74"/>
      <c r="RZV2" s="74"/>
      <c r="RZW2" s="74"/>
      <c r="RZX2" s="74"/>
      <c r="RZY2" s="74"/>
      <c r="RZZ2" s="74"/>
      <c r="SAA2" s="74"/>
      <c r="SAB2" s="74"/>
      <c r="SAC2" s="74"/>
      <c r="SAD2" s="74"/>
      <c r="SAE2" s="74"/>
      <c r="SAF2" s="74"/>
      <c r="SAG2" s="74"/>
      <c r="SAH2" s="74"/>
      <c r="SAI2" s="74"/>
      <c r="SAJ2" s="74"/>
      <c r="SAK2" s="74"/>
      <c r="SAL2" s="74"/>
      <c r="SAM2" s="74"/>
      <c r="SAN2" s="74"/>
      <c r="SAO2" s="74"/>
      <c r="SAP2" s="74"/>
      <c r="SAQ2" s="74"/>
      <c r="SAR2" s="74"/>
      <c r="SAS2" s="74"/>
      <c r="SAT2" s="74"/>
      <c r="SAU2" s="74"/>
      <c r="SAV2" s="74"/>
      <c r="SAW2" s="74"/>
      <c r="SAX2" s="74"/>
      <c r="SAY2" s="74"/>
      <c r="SAZ2" s="74"/>
      <c r="SBA2" s="74"/>
      <c r="SBB2" s="74"/>
      <c r="SBC2" s="74"/>
      <c r="SBD2" s="74"/>
      <c r="SBE2" s="74"/>
      <c r="SBF2" s="74"/>
      <c r="SBG2" s="74"/>
      <c r="SBH2" s="74"/>
      <c r="SBI2" s="74"/>
      <c r="SBJ2" s="74"/>
      <c r="SBK2" s="74"/>
      <c r="SBL2" s="74"/>
      <c r="SBM2" s="74"/>
      <c r="SBN2" s="74"/>
      <c r="SBO2" s="74"/>
      <c r="SBP2" s="74"/>
      <c r="SBQ2" s="74"/>
      <c r="SBR2" s="74"/>
      <c r="SBS2" s="74"/>
      <c r="SBT2" s="74"/>
      <c r="SBU2" s="74"/>
      <c r="SBV2" s="74"/>
      <c r="SBW2" s="74"/>
      <c r="SBX2" s="74"/>
      <c r="SBY2" s="74"/>
      <c r="SBZ2" s="74"/>
      <c r="SCA2" s="74"/>
      <c r="SCB2" s="74"/>
      <c r="SCC2" s="74"/>
      <c r="SCD2" s="74"/>
      <c r="SCE2" s="74"/>
      <c r="SCF2" s="74"/>
      <c r="SCG2" s="74"/>
      <c r="SCH2" s="74"/>
      <c r="SCI2" s="74"/>
      <c r="SCJ2" s="74"/>
      <c r="SCK2" s="74"/>
      <c r="SCL2" s="74"/>
      <c r="SCM2" s="74"/>
      <c r="SCN2" s="74"/>
      <c r="SCO2" s="74"/>
      <c r="SCP2" s="74"/>
      <c r="SCQ2" s="74"/>
      <c r="SCR2" s="74"/>
      <c r="SCS2" s="74"/>
      <c r="SCT2" s="74"/>
      <c r="SCU2" s="74"/>
      <c r="SCV2" s="74"/>
      <c r="SCW2" s="74"/>
      <c r="SCX2" s="74"/>
      <c r="SCY2" s="74"/>
      <c r="SCZ2" s="74"/>
      <c r="SDA2" s="74"/>
      <c r="SDB2" s="74"/>
      <c r="SDC2" s="74"/>
      <c r="SDD2" s="74"/>
      <c r="SDE2" s="74"/>
      <c r="SDF2" s="74"/>
      <c r="SDG2" s="74"/>
      <c r="SDH2" s="74"/>
      <c r="SDI2" s="74"/>
      <c r="SDJ2" s="74"/>
      <c r="SDK2" s="74"/>
      <c r="SDL2" s="74"/>
      <c r="SDM2" s="74"/>
      <c r="SDN2" s="74"/>
      <c r="SDO2" s="74"/>
      <c r="SDP2" s="74"/>
      <c r="SDQ2" s="74"/>
      <c r="SDR2" s="74"/>
      <c r="SDS2" s="74"/>
      <c r="SDT2" s="74"/>
      <c r="SDU2" s="74"/>
      <c r="SDV2" s="74"/>
      <c r="SDW2" s="74"/>
      <c r="SDX2" s="74"/>
      <c r="SDY2" s="74"/>
      <c r="SDZ2" s="74"/>
      <c r="SEA2" s="74"/>
      <c r="SEB2" s="74"/>
      <c r="SEC2" s="74"/>
      <c r="SED2" s="74"/>
      <c r="SEE2" s="74"/>
      <c r="SEF2" s="74"/>
      <c r="SEG2" s="74"/>
      <c r="SEH2" s="74"/>
      <c r="SEI2" s="74"/>
      <c r="SEJ2" s="74"/>
      <c r="SEK2" s="74"/>
      <c r="SEL2" s="74"/>
      <c r="SEM2" s="74"/>
      <c r="SEN2" s="74"/>
      <c r="SEO2" s="74"/>
      <c r="SEP2" s="74"/>
      <c r="SEQ2" s="74"/>
      <c r="SER2" s="74"/>
      <c r="SES2" s="74"/>
      <c r="SET2" s="74"/>
      <c r="SEU2" s="74"/>
      <c r="SEV2" s="74"/>
      <c r="SEW2" s="74"/>
      <c r="SEX2" s="74"/>
      <c r="SEY2" s="74"/>
      <c r="SEZ2" s="74"/>
      <c r="SFA2" s="74"/>
      <c r="SFB2" s="74"/>
      <c r="SFC2" s="74"/>
      <c r="SFD2" s="74"/>
      <c r="SFE2" s="74"/>
      <c r="SFF2" s="74"/>
      <c r="SFG2" s="74"/>
      <c r="SFH2" s="74"/>
      <c r="SFI2" s="74"/>
      <c r="SFJ2" s="74"/>
      <c r="SFK2" s="74"/>
      <c r="SFL2" s="74"/>
      <c r="SFM2" s="74"/>
      <c r="SFN2" s="74"/>
      <c r="SFO2" s="74"/>
      <c r="SFP2" s="74"/>
      <c r="SFQ2" s="74"/>
      <c r="SFR2" s="74"/>
      <c r="SFS2" s="74"/>
      <c r="SFT2" s="74"/>
      <c r="SFU2" s="74"/>
      <c r="SFV2" s="74"/>
      <c r="SFW2" s="74"/>
      <c r="SFX2" s="74"/>
      <c r="SFY2" s="74"/>
      <c r="SFZ2" s="74"/>
      <c r="SGA2" s="74"/>
      <c r="SGB2" s="74"/>
      <c r="SGC2" s="74"/>
      <c r="SGD2" s="74"/>
      <c r="SGE2" s="74"/>
      <c r="SGF2" s="74"/>
      <c r="SGG2" s="74"/>
      <c r="SGH2" s="74"/>
      <c r="SGI2" s="74"/>
      <c r="SGJ2" s="74"/>
      <c r="SGK2" s="74"/>
      <c r="SGL2" s="74"/>
      <c r="SGM2" s="74"/>
      <c r="SGN2" s="74"/>
      <c r="SGO2" s="74"/>
      <c r="SGP2" s="74"/>
      <c r="SGQ2" s="74"/>
      <c r="SGR2" s="74"/>
      <c r="SGS2" s="74"/>
      <c r="SGT2" s="74"/>
      <c r="SGU2" s="74"/>
      <c r="SGV2" s="74"/>
      <c r="SGW2" s="74"/>
      <c r="SGX2" s="74"/>
      <c r="SGY2" s="74"/>
      <c r="SGZ2" s="74"/>
      <c r="SHA2" s="74"/>
      <c r="SHB2" s="74"/>
      <c r="SHC2" s="74"/>
      <c r="SHD2" s="74"/>
      <c r="SHE2" s="74"/>
      <c r="SHF2" s="74"/>
      <c r="SHG2" s="74"/>
      <c r="SHH2" s="74"/>
      <c r="SHI2" s="74"/>
      <c r="SHJ2" s="74"/>
      <c r="SHK2" s="74"/>
      <c r="SHL2" s="74"/>
      <c r="SHM2" s="74"/>
      <c r="SHN2" s="74"/>
      <c r="SHO2" s="74"/>
      <c r="SHP2" s="74"/>
      <c r="SHQ2" s="74"/>
      <c r="SHR2" s="74"/>
      <c r="SHS2" s="74"/>
      <c r="SHT2" s="74"/>
      <c r="SHU2" s="74"/>
      <c r="SHV2" s="74"/>
      <c r="SHW2" s="74"/>
      <c r="SHX2" s="74"/>
      <c r="SHY2" s="74"/>
      <c r="SHZ2" s="74"/>
      <c r="SIA2" s="74"/>
      <c r="SIB2" s="74"/>
      <c r="SIC2" s="74"/>
      <c r="SID2" s="74"/>
      <c r="SIE2" s="74"/>
      <c r="SIF2" s="74"/>
      <c r="SIG2" s="74"/>
      <c r="SIH2" s="74"/>
      <c r="SII2" s="74"/>
      <c r="SIJ2" s="74"/>
      <c r="SIK2" s="74"/>
      <c r="SIL2" s="74"/>
      <c r="SIM2" s="74"/>
      <c r="SIN2" s="74"/>
      <c r="SIO2" s="74"/>
      <c r="SIP2" s="74"/>
      <c r="SIQ2" s="74"/>
      <c r="SIR2" s="74"/>
      <c r="SIS2" s="74"/>
      <c r="SIT2" s="74"/>
      <c r="SIU2" s="74"/>
      <c r="SIV2" s="74"/>
      <c r="SIW2" s="74"/>
      <c r="SIX2" s="74"/>
      <c r="SIY2" s="74"/>
      <c r="SIZ2" s="74"/>
      <c r="SJA2" s="74"/>
      <c r="SJB2" s="74"/>
      <c r="SJC2" s="74"/>
      <c r="SJD2" s="74"/>
      <c r="SJE2" s="74"/>
      <c r="SJF2" s="74"/>
      <c r="SJG2" s="74"/>
      <c r="SJH2" s="74"/>
      <c r="SJI2" s="74"/>
      <c r="SJJ2" s="74"/>
      <c r="SJK2" s="74"/>
      <c r="SJL2" s="74"/>
      <c r="SJM2" s="74"/>
      <c r="SJN2" s="74"/>
      <c r="SJO2" s="74"/>
      <c r="SJP2" s="74"/>
      <c r="SJQ2" s="74"/>
      <c r="SJR2" s="74"/>
      <c r="SJS2" s="74"/>
      <c r="SJT2" s="74"/>
      <c r="SJU2" s="74"/>
      <c r="SJV2" s="74"/>
      <c r="SJW2" s="74"/>
      <c r="SJX2" s="74"/>
      <c r="SJY2" s="74"/>
      <c r="SJZ2" s="74"/>
      <c r="SKA2" s="74"/>
      <c r="SKB2" s="74"/>
      <c r="SKC2" s="74"/>
      <c r="SKD2" s="74"/>
      <c r="SKE2" s="74"/>
      <c r="SKF2" s="74"/>
      <c r="SKG2" s="74"/>
      <c r="SKH2" s="74"/>
      <c r="SKI2" s="74"/>
      <c r="SKJ2" s="74"/>
      <c r="SKK2" s="74"/>
      <c r="SKL2" s="74"/>
      <c r="SKM2" s="74"/>
      <c r="SKN2" s="74"/>
      <c r="SKO2" s="74"/>
      <c r="SKP2" s="74"/>
      <c r="SKQ2" s="74"/>
      <c r="SKR2" s="74"/>
      <c r="SKS2" s="74"/>
      <c r="SKT2" s="74"/>
      <c r="SKU2" s="74"/>
      <c r="SKV2" s="74"/>
      <c r="SKW2" s="74"/>
      <c r="SKX2" s="74"/>
      <c r="SKY2" s="74"/>
      <c r="SKZ2" s="74"/>
      <c r="SLA2" s="74"/>
      <c r="SLB2" s="74"/>
      <c r="SLC2" s="74"/>
      <c r="SLD2" s="74"/>
      <c r="SLE2" s="74"/>
      <c r="SLF2" s="74"/>
      <c r="SLG2" s="74"/>
      <c r="SLH2" s="74"/>
      <c r="SLI2" s="74"/>
      <c r="SLJ2" s="74"/>
      <c r="SLK2" s="74"/>
      <c r="SLL2" s="74"/>
      <c r="SLM2" s="74"/>
      <c r="SLN2" s="74"/>
      <c r="SLO2" s="74"/>
      <c r="SLP2" s="74"/>
      <c r="SLQ2" s="74"/>
      <c r="SLR2" s="74"/>
      <c r="SLS2" s="74"/>
      <c r="SLT2" s="74"/>
      <c r="SLU2" s="74"/>
      <c r="SLV2" s="74"/>
      <c r="SLW2" s="74"/>
      <c r="SLX2" s="74"/>
      <c r="SLY2" s="74"/>
      <c r="SLZ2" s="74"/>
      <c r="SMA2" s="74"/>
      <c r="SMB2" s="74"/>
      <c r="SMC2" s="74"/>
      <c r="SMD2" s="74"/>
      <c r="SME2" s="74"/>
      <c r="SMF2" s="74"/>
      <c r="SMG2" s="74"/>
      <c r="SMH2" s="74"/>
      <c r="SMI2" s="74"/>
      <c r="SMJ2" s="74"/>
      <c r="SMK2" s="74"/>
      <c r="SML2" s="74"/>
      <c r="SMM2" s="74"/>
      <c r="SMN2" s="74"/>
      <c r="SMO2" s="74"/>
      <c r="SMP2" s="74"/>
      <c r="SMQ2" s="74"/>
      <c r="SMR2" s="74"/>
      <c r="SMS2" s="74"/>
      <c r="SMT2" s="74"/>
      <c r="SMU2" s="74"/>
      <c r="SMV2" s="74"/>
      <c r="SMW2" s="74"/>
      <c r="SMX2" s="74"/>
      <c r="SMY2" s="74"/>
      <c r="SMZ2" s="74"/>
      <c r="SNA2" s="74"/>
      <c r="SNB2" s="74"/>
      <c r="SNC2" s="74"/>
      <c r="SND2" s="74"/>
      <c r="SNE2" s="74"/>
      <c r="SNF2" s="74"/>
      <c r="SNG2" s="74"/>
      <c r="SNH2" s="74"/>
      <c r="SNI2" s="74"/>
      <c r="SNJ2" s="74"/>
      <c r="SNK2" s="74"/>
      <c r="SNL2" s="74"/>
      <c r="SNM2" s="74"/>
      <c r="SNN2" s="74"/>
      <c r="SNO2" s="74"/>
      <c r="SNP2" s="74"/>
      <c r="SNQ2" s="74"/>
      <c r="SNR2" s="74"/>
      <c r="SNS2" s="74"/>
      <c r="SNT2" s="74"/>
      <c r="SNU2" s="74"/>
      <c r="SNV2" s="74"/>
      <c r="SNW2" s="74"/>
      <c r="SNX2" s="74"/>
      <c r="SNY2" s="74"/>
      <c r="SNZ2" s="74"/>
      <c r="SOA2" s="74"/>
      <c r="SOB2" s="74"/>
      <c r="SOC2" s="74"/>
      <c r="SOD2" s="74"/>
      <c r="SOE2" s="74"/>
      <c r="SOF2" s="74"/>
      <c r="SOG2" s="74"/>
      <c r="SOH2" s="74"/>
      <c r="SOI2" s="74"/>
      <c r="SOJ2" s="74"/>
      <c r="SOK2" s="74"/>
      <c r="SOL2" s="74"/>
      <c r="SOM2" s="74"/>
      <c r="SON2" s="74"/>
      <c r="SOO2" s="74"/>
      <c r="SOP2" s="74"/>
      <c r="SOQ2" s="74"/>
      <c r="SOR2" s="74"/>
      <c r="SOS2" s="74"/>
      <c r="SOT2" s="74"/>
      <c r="SOU2" s="74"/>
      <c r="SOV2" s="74"/>
      <c r="SOW2" s="74"/>
      <c r="SOX2" s="74"/>
      <c r="SOY2" s="74"/>
      <c r="SOZ2" s="74"/>
      <c r="SPA2" s="74"/>
      <c r="SPB2" s="74"/>
      <c r="SPC2" s="74"/>
      <c r="SPD2" s="74"/>
      <c r="SPE2" s="74"/>
      <c r="SPF2" s="74"/>
      <c r="SPG2" s="74"/>
      <c r="SPH2" s="74"/>
      <c r="SPI2" s="74"/>
      <c r="SPJ2" s="74"/>
      <c r="SPK2" s="74"/>
      <c r="SPL2" s="74"/>
      <c r="SPM2" s="74"/>
      <c r="SPN2" s="74"/>
      <c r="SPO2" s="74"/>
      <c r="SPP2" s="74"/>
      <c r="SPQ2" s="74"/>
      <c r="SPR2" s="74"/>
      <c r="SPS2" s="74"/>
      <c r="SPT2" s="74"/>
      <c r="SPU2" s="74"/>
      <c r="SPV2" s="74"/>
      <c r="SPW2" s="74"/>
      <c r="SPX2" s="74"/>
      <c r="SPY2" s="74"/>
      <c r="SPZ2" s="74"/>
      <c r="SQA2" s="74"/>
      <c r="SQB2" s="74"/>
      <c r="SQC2" s="74"/>
      <c r="SQD2" s="74"/>
      <c r="SQE2" s="74"/>
      <c r="SQF2" s="74"/>
      <c r="SQG2" s="74"/>
      <c r="SQH2" s="74"/>
      <c r="SQI2" s="74"/>
      <c r="SQJ2" s="74"/>
      <c r="SQK2" s="74"/>
      <c r="SQL2" s="74"/>
      <c r="SQM2" s="74"/>
      <c r="SQN2" s="74"/>
      <c r="SQO2" s="74"/>
      <c r="SQP2" s="74"/>
      <c r="SQQ2" s="74"/>
      <c r="SQR2" s="74"/>
      <c r="SQS2" s="74"/>
      <c r="SQT2" s="74"/>
      <c r="SQU2" s="74"/>
      <c r="SQV2" s="74"/>
      <c r="SQW2" s="74"/>
      <c r="SQX2" s="74"/>
      <c r="SQY2" s="74"/>
      <c r="SQZ2" s="74"/>
      <c r="SRA2" s="74"/>
      <c r="SRB2" s="74"/>
      <c r="SRC2" s="74"/>
      <c r="SRD2" s="74"/>
      <c r="SRE2" s="74"/>
      <c r="SRF2" s="74"/>
      <c r="SRG2" s="74"/>
      <c r="SRH2" s="74"/>
      <c r="SRI2" s="74"/>
      <c r="SRJ2" s="74"/>
      <c r="SRK2" s="74"/>
      <c r="SRL2" s="74"/>
      <c r="SRM2" s="74"/>
      <c r="SRN2" s="74"/>
      <c r="SRO2" s="74"/>
      <c r="SRP2" s="74"/>
      <c r="SRQ2" s="74"/>
      <c r="SRR2" s="74"/>
      <c r="SRS2" s="74"/>
      <c r="SRT2" s="74"/>
      <c r="SRU2" s="74"/>
      <c r="SRV2" s="74"/>
      <c r="SRW2" s="74"/>
      <c r="SRX2" s="74"/>
      <c r="SRY2" s="74"/>
      <c r="SRZ2" s="74"/>
      <c r="SSA2" s="74"/>
      <c r="SSB2" s="74"/>
      <c r="SSC2" s="74"/>
      <c r="SSD2" s="74"/>
      <c r="SSE2" s="74"/>
      <c r="SSF2" s="74"/>
      <c r="SSG2" s="74"/>
      <c r="SSH2" s="74"/>
      <c r="SSI2" s="74"/>
      <c r="SSJ2" s="74"/>
      <c r="SSK2" s="74"/>
      <c r="SSL2" s="74"/>
      <c r="SSM2" s="74"/>
      <c r="SSN2" s="74"/>
      <c r="SSO2" s="74"/>
      <c r="SSP2" s="74"/>
      <c r="SSQ2" s="74"/>
      <c r="SSR2" s="74"/>
      <c r="SSS2" s="74"/>
      <c r="SST2" s="74"/>
      <c r="SSU2" s="74"/>
      <c r="SSV2" s="74"/>
      <c r="SSW2" s="74"/>
      <c r="SSX2" s="74"/>
      <c r="SSY2" s="74"/>
      <c r="SSZ2" s="74"/>
      <c r="STA2" s="74"/>
      <c r="STB2" s="74"/>
      <c r="STC2" s="74"/>
      <c r="STD2" s="74"/>
      <c r="STE2" s="74"/>
      <c r="STF2" s="74"/>
      <c r="STG2" s="74"/>
      <c r="STH2" s="74"/>
      <c r="STI2" s="74"/>
      <c r="STJ2" s="74"/>
      <c r="STK2" s="74"/>
      <c r="STL2" s="74"/>
      <c r="STM2" s="74"/>
      <c r="STN2" s="74"/>
      <c r="STO2" s="74"/>
      <c r="STP2" s="74"/>
      <c r="STQ2" s="74"/>
      <c r="STR2" s="74"/>
      <c r="STS2" s="74"/>
      <c r="STT2" s="74"/>
      <c r="STU2" s="74"/>
      <c r="STV2" s="74"/>
      <c r="STW2" s="74"/>
      <c r="STX2" s="74"/>
      <c r="STY2" s="74"/>
      <c r="STZ2" s="74"/>
      <c r="SUA2" s="74"/>
      <c r="SUB2" s="74"/>
      <c r="SUC2" s="74"/>
      <c r="SUD2" s="74"/>
      <c r="SUE2" s="74"/>
      <c r="SUF2" s="74"/>
      <c r="SUG2" s="74"/>
      <c r="SUH2" s="74"/>
      <c r="SUI2" s="74"/>
      <c r="SUJ2" s="74"/>
      <c r="SUK2" s="74"/>
      <c r="SUL2" s="74"/>
      <c r="SUM2" s="74"/>
      <c r="SUN2" s="74"/>
      <c r="SUO2" s="74"/>
      <c r="SUP2" s="74"/>
      <c r="SUQ2" s="74"/>
      <c r="SUR2" s="74"/>
      <c r="SUS2" s="74"/>
      <c r="SUT2" s="74"/>
      <c r="SUU2" s="74"/>
      <c r="SUV2" s="74"/>
      <c r="SUW2" s="74"/>
      <c r="SUX2" s="74"/>
      <c r="SUY2" s="74"/>
      <c r="SUZ2" s="74"/>
      <c r="SVA2" s="74"/>
      <c r="SVB2" s="74"/>
      <c r="SVC2" s="74"/>
      <c r="SVD2" s="74"/>
      <c r="SVE2" s="74"/>
      <c r="SVF2" s="74"/>
      <c r="SVG2" s="74"/>
      <c r="SVH2" s="74"/>
      <c r="SVI2" s="74"/>
      <c r="SVJ2" s="74"/>
      <c r="SVK2" s="74"/>
      <c r="SVL2" s="74"/>
      <c r="SVM2" s="74"/>
      <c r="SVN2" s="74"/>
      <c r="SVO2" s="74"/>
      <c r="SVP2" s="74"/>
      <c r="SVQ2" s="74"/>
      <c r="SVR2" s="74"/>
      <c r="SVS2" s="74"/>
      <c r="SVT2" s="74"/>
      <c r="SVU2" s="74"/>
      <c r="SVV2" s="74"/>
      <c r="SVW2" s="74"/>
      <c r="SVX2" s="74"/>
      <c r="SVY2" s="74"/>
      <c r="SVZ2" s="74"/>
      <c r="SWA2" s="74"/>
      <c r="SWB2" s="74"/>
      <c r="SWC2" s="74"/>
      <c r="SWD2" s="74"/>
      <c r="SWE2" s="74"/>
      <c r="SWF2" s="74"/>
      <c r="SWG2" s="74"/>
      <c r="SWH2" s="74"/>
      <c r="SWI2" s="74"/>
      <c r="SWJ2" s="74"/>
      <c r="SWK2" s="74"/>
      <c r="SWL2" s="74"/>
      <c r="SWM2" s="74"/>
      <c r="SWN2" s="74"/>
      <c r="SWO2" s="74"/>
      <c r="SWP2" s="74"/>
      <c r="SWQ2" s="74"/>
      <c r="SWR2" s="74"/>
      <c r="SWS2" s="74"/>
      <c r="SWT2" s="74"/>
      <c r="SWU2" s="74"/>
      <c r="SWV2" s="74"/>
      <c r="SWW2" s="74"/>
      <c r="SWX2" s="74"/>
      <c r="SWY2" s="74"/>
      <c r="SWZ2" s="74"/>
      <c r="SXA2" s="74"/>
      <c r="SXB2" s="74"/>
      <c r="SXC2" s="74"/>
      <c r="SXD2" s="74"/>
      <c r="SXE2" s="74"/>
      <c r="SXF2" s="74"/>
      <c r="SXG2" s="74"/>
      <c r="SXH2" s="74"/>
      <c r="SXI2" s="74"/>
      <c r="SXJ2" s="74"/>
      <c r="SXK2" s="74"/>
      <c r="SXL2" s="74"/>
      <c r="SXM2" s="74"/>
      <c r="SXN2" s="74"/>
      <c r="SXO2" s="74"/>
      <c r="SXP2" s="74"/>
      <c r="SXQ2" s="74"/>
      <c r="SXR2" s="74"/>
      <c r="SXS2" s="74"/>
      <c r="SXT2" s="74"/>
      <c r="SXU2" s="74"/>
      <c r="SXV2" s="74"/>
      <c r="SXW2" s="74"/>
      <c r="SXX2" s="74"/>
      <c r="SXY2" s="74"/>
      <c r="SXZ2" s="74"/>
      <c r="SYA2" s="74"/>
      <c r="SYB2" s="74"/>
      <c r="SYC2" s="74"/>
      <c r="SYD2" s="74"/>
      <c r="SYE2" s="74"/>
      <c r="SYF2" s="74"/>
      <c r="SYG2" s="74"/>
      <c r="SYH2" s="74"/>
      <c r="SYI2" s="74"/>
      <c r="SYJ2" s="74"/>
      <c r="SYK2" s="74"/>
      <c r="SYL2" s="74"/>
      <c r="SYM2" s="74"/>
      <c r="SYN2" s="74"/>
      <c r="SYO2" s="74"/>
      <c r="SYP2" s="74"/>
      <c r="SYQ2" s="74"/>
      <c r="SYR2" s="74"/>
      <c r="SYS2" s="74"/>
      <c r="SYT2" s="74"/>
      <c r="SYU2" s="74"/>
      <c r="SYV2" s="74"/>
      <c r="SYW2" s="74"/>
      <c r="SYX2" s="74"/>
      <c r="SYY2" s="74"/>
      <c r="SYZ2" s="74"/>
      <c r="SZA2" s="74"/>
      <c r="SZB2" s="74"/>
      <c r="SZC2" s="74"/>
      <c r="SZD2" s="74"/>
      <c r="SZE2" s="74"/>
      <c r="SZF2" s="74"/>
      <c r="SZG2" s="74"/>
      <c r="SZH2" s="74"/>
      <c r="SZI2" s="74"/>
      <c r="SZJ2" s="74"/>
      <c r="SZK2" s="74"/>
      <c r="SZL2" s="74"/>
      <c r="SZM2" s="74"/>
      <c r="SZN2" s="74"/>
      <c r="SZO2" s="74"/>
      <c r="SZP2" s="74"/>
      <c r="SZQ2" s="74"/>
      <c r="SZR2" s="74"/>
      <c r="SZS2" s="74"/>
      <c r="SZT2" s="74"/>
      <c r="SZU2" s="74"/>
      <c r="SZV2" s="74"/>
      <c r="SZW2" s="74"/>
      <c r="SZX2" s="74"/>
      <c r="SZY2" s="74"/>
      <c r="SZZ2" s="74"/>
      <c r="TAA2" s="74"/>
      <c r="TAB2" s="74"/>
      <c r="TAC2" s="74"/>
      <c r="TAD2" s="74"/>
      <c r="TAE2" s="74"/>
      <c r="TAF2" s="74"/>
      <c r="TAG2" s="74"/>
      <c r="TAH2" s="74"/>
      <c r="TAI2" s="74"/>
      <c r="TAJ2" s="74"/>
      <c r="TAK2" s="74"/>
      <c r="TAL2" s="74"/>
      <c r="TAM2" s="74"/>
      <c r="TAN2" s="74"/>
      <c r="TAO2" s="74"/>
      <c r="TAP2" s="74"/>
      <c r="TAQ2" s="74"/>
      <c r="TAR2" s="74"/>
      <c r="TAS2" s="74"/>
      <c r="TAT2" s="74"/>
      <c r="TAU2" s="74"/>
      <c r="TAV2" s="74"/>
      <c r="TAW2" s="74"/>
      <c r="TAX2" s="74"/>
      <c r="TAY2" s="74"/>
      <c r="TAZ2" s="74"/>
      <c r="TBA2" s="74"/>
      <c r="TBB2" s="74"/>
      <c r="TBC2" s="74"/>
      <c r="TBD2" s="74"/>
      <c r="TBE2" s="74"/>
      <c r="TBF2" s="74"/>
      <c r="TBG2" s="74"/>
      <c r="TBH2" s="74"/>
      <c r="TBI2" s="74"/>
      <c r="TBJ2" s="74"/>
      <c r="TBK2" s="74"/>
      <c r="TBL2" s="74"/>
      <c r="TBM2" s="74"/>
      <c r="TBN2" s="74"/>
      <c r="TBO2" s="74"/>
      <c r="TBP2" s="74"/>
      <c r="TBQ2" s="74"/>
      <c r="TBR2" s="74"/>
      <c r="TBS2" s="74"/>
      <c r="TBT2" s="74"/>
      <c r="TBU2" s="74"/>
      <c r="TBV2" s="74"/>
      <c r="TBW2" s="74"/>
      <c r="TBX2" s="74"/>
      <c r="TBY2" s="74"/>
      <c r="TBZ2" s="74"/>
      <c r="TCA2" s="74"/>
      <c r="TCB2" s="74"/>
      <c r="TCC2" s="74"/>
      <c r="TCD2" s="74"/>
      <c r="TCE2" s="74"/>
      <c r="TCF2" s="74"/>
      <c r="TCG2" s="74"/>
      <c r="TCH2" s="74"/>
      <c r="TCI2" s="74"/>
      <c r="TCJ2" s="74"/>
      <c r="TCK2" s="74"/>
      <c r="TCL2" s="74"/>
      <c r="TCM2" s="74"/>
      <c r="TCN2" s="74"/>
      <c r="TCO2" s="74"/>
      <c r="TCP2" s="74"/>
      <c r="TCQ2" s="74"/>
      <c r="TCR2" s="74"/>
      <c r="TCS2" s="74"/>
      <c r="TCT2" s="74"/>
      <c r="TCU2" s="74"/>
      <c r="TCV2" s="74"/>
      <c r="TCW2" s="74"/>
      <c r="TCX2" s="74"/>
      <c r="TCY2" s="74"/>
      <c r="TCZ2" s="74"/>
      <c r="TDA2" s="74"/>
      <c r="TDB2" s="74"/>
      <c r="TDC2" s="74"/>
      <c r="TDD2" s="74"/>
      <c r="TDE2" s="74"/>
      <c r="TDF2" s="74"/>
      <c r="TDG2" s="74"/>
      <c r="TDH2" s="74"/>
      <c r="TDI2" s="74"/>
      <c r="TDJ2" s="74"/>
      <c r="TDK2" s="74"/>
      <c r="TDL2" s="74"/>
      <c r="TDM2" s="74"/>
      <c r="TDN2" s="74"/>
      <c r="TDO2" s="74"/>
      <c r="TDP2" s="74"/>
      <c r="TDQ2" s="74"/>
      <c r="TDR2" s="74"/>
      <c r="TDS2" s="74"/>
      <c r="TDT2" s="74"/>
      <c r="TDU2" s="74"/>
      <c r="TDV2" s="74"/>
      <c r="TDW2" s="74"/>
      <c r="TDX2" s="74"/>
      <c r="TDY2" s="74"/>
      <c r="TDZ2" s="74"/>
      <c r="TEA2" s="74"/>
      <c r="TEB2" s="74"/>
      <c r="TEC2" s="74"/>
      <c r="TED2" s="74"/>
      <c r="TEE2" s="74"/>
      <c r="TEF2" s="74"/>
      <c r="TEG2" s="74"/>
      <c r="TEH2" s="74"/>
      <c r="TEI2" s="74"/>
      <c r="TEJ2" s="74"/>
      <c r="TEK2" s="74"/>
      <c r="TEL2" s="74"/>
      <c r="TEM2" s="74"/>
      <c r="TEN2" s="74"/>
      <c r="TEO2" s="74"/>
      <c r="TEP2" s="74"/>
      <c r="TEQ2" s="74"/>
      <c r="TER2" s="74"/>
      <c r="TES2" s="74"/>
      <c r="TET2" s="74"/>
      <c r="TEU2" s="74"/>
      <c r="TEV2" s="74"/>
      <c r="TEW2" s="74"/>
      <c r="TEX2" s="74"/>
      <c r="TEY2" s="74"/>
      <c r="TEZ2" s="74"/>
      <c r="TFA2" s="74"/>
      <c r="TFB2" s="74"/>
      <c r="TFC2" s="74"/>
      <c r="TFD2" s="74"/>
      <c r="TFE2" s="74"/>
      <c r="TFF2" s="74"/>
      <c r="TFG2" s="74"/>
      <c r="TFH2" s="74"/>
      <c r="TFI2" s="74"/>
      <c r="TFJ2" s="74"/>
      <c r="TFK2" s="74"/>
      <c r="TFL2" s="74"/>
      <c r="TFM2" s="74"/>
      <c r="TFN2" s="74"/>
      <c r="TFO2" s="74"/>
      <c r="TFP2" s="74"/>
      <c r="TFQ2" s="74"/>
      <c r="TFR2" s="74"/>
      <c r="TFS2" s="74"/>
      <c r="TFT2" s="74"/>
      <c r="TFU2" s="74"/>
      <c r="TFV2" s="74"/>
      <c r="TFW2" s="74"/>
      <c r="TFX2" s="74"/>
      <c r="TFY2" s="74"/>
      <c r="TFZ2" s="74"/>
      <c r="TGA2" s="74"/>
      <c r="TGB2" s="74"/>
      <c r="TGC2" s="74"/>
      <c r="TGD2" s="74"/>
      <c r="TGE2" s="74"/>
      <c r="TGF2" s="74"/>
      <c r="TGG2" s="74"/>
      <c r="TGH2" s="74"/>
      <c r="TGI2" s="74"/>
      <c r="TGJ2" s="74"/>
      <c r="TGK2" s="74"/>
      <c r="TGL2" s="74"/>
      <c r="TGM2" s="74"/>
      <c r="TGN2" s="74"/>
      <c r="TGO2" s="74"/>
      <c r="TGP2" s="74"/>
      <c r="TGQ2" s="74"/>
      <c r="TGR2" s="74"/>
      <c r="TGS2" s="74"/>
      <c r="TGT2" s="74"/>
      <c r="TGU2" s="74"/>
      <c r="TGV2" s="74"/>
      <c r="TGW2" s="74"/>
      <c r="TGX2" s="74"/>
      <c r="TGY2" s="74"/>
      <c r="TGZ2" s="74"/>
      <c r="THA2" s="74"/>
      <c r="THB2" s="74"/>
      <c r="THC2" s="74"/>
      <c r="THD2" s="74"/>
      <c r="THE2" s="74"/>
      <c r="THF2" s="74"/>
      <c r="THG2" s="74"/>
      <c r="THH2" s="74"/>
      <c r="THI2" s="74"/>
      <c r="THJ2" s="74"/>
      <c r="THK2" s="74"/>
      <c r="THL2" s="74"/>
      <c r="THM2" s="74"/>
      <c r="THN2" s="74"/>
      <c r="THO2" s="74"/>
      <c r="THP2" s="74"/>
      <c r="THQ2" s="74"/>
      <c r="THR2" s="74"/>
      <c r="THS2" s="74"/>
      <c r="THT2" s="74"/>
      <c r="THU2" s="74"/>
      <c r="THV2" s="74"/>
      <c r="THW2" s="74"/>
      <c r="THX2" s="74"/>
      <c r="THY2" s="74"/>
      <c r="THZ2" s="74"/>
      <c r="TIA2" s="74"/>
      <c r="TIB2" s="74"/>
      <c r="TIC2" s="74"/>
      <c r="TID2" s="74"/>
      <c r="TIE2" s="74"/>
      <c r="TIF2" s="74"/>
      <c r="TIG2" s="74"/>
      <c r="TIH2" s="74"/>
      <c r="TII2" s="74"/>
      <c r="TIJ2" s="74"/>
      <c r="TIK2" s="74"/>
      <c r="TIL2" s="74"/>
      <c r="TIM2" s="74"/>
      <c r="TIN2" s="74"/>
      <c r="TIO2" s="74"/>
      <c r="TIP2" s="74"/>
      <c r="TIQ2" s="74"/>
      <c r="TIR2" s="74"/>
      <c r="TIS2" s="74"/>
      <c r="TIT2" s="74"/>
      <c r="TIU2" s="74"/>
      <c r="TIV2" s="74"/>
      <c r="TIW2" s="74"/>
      <c r="TIX2" s="74"/>
      <c r="TIY2" s="74"/>
      <c r="TIZ2" s="74"/>
      <c r="TJA2" s="74"/>
      <c r="TJB2" s="74"/>
      <c r="TJC2" s="74"/>
      <c r="TJD2" s="74"/>
      <c r="TJE2" s="74"/>
      <c r="TJF2" s="74"/>
      <c r="TJG2" s="74"/>
      <c r="TJH2" s="74"/>
      <c r="TJI2" s="74"/>
      <c r="TJJ2" s="74"/>
      <c r="TJK2" s="74"/>
      <c r="TJL2" s="74"/>
      <c r="TJM2" s="74"/>
      <c r="TJN2" s="74"/>
      <c r="TJO2" s="74"/>
      <c r="TJP2" s="74"/>
      <c r="TJQ2" s="74"/>
      <c r="TJR2" s="74"/>
      <c r="TJS2" s="74"/>
      <c r="TJT2" s="74"/>
      <c r="TJU2" s="74"/>
      <c r="TJV2" s="74"/>
      <c r="TJW2" s="74"/>
      <c r="TJX2" s="74"/>
      <c r="TJY2" s="74"/>
      <c r="TJZ2" s="74"/>
      <c r="TKA2" s="74"/>
      <c r="TKB2" s="74"/>
      <c r="TKC2" s="74"/>
      <c r="TKD2" s="74"/>
      <c r="TKE2" s="74"/>
      <c r="TKF2" s="74"/>
      <c r="TKG2" s="74"/>
      <c r="TKH2" s="74"/>
      <c r="TKI2" s="74"/>
      <c r="TKJ2" s="74"/>
      <c r="TKK2" s="74"/>
      <c r="TKL2" s="74"/>
      <c r="TKM2" s="74"/>
      <c r="TKN2" s="74"/>
      <c r="TKO2" s="74"/>
      <c r="TKP2" s="74"/>
      <c r="TKQ2" s="74"/>
      <c r="TKR2" s="74"/>
      <c r="TKS2" s="74"/>
      <c r="TKT2" s="74"/>
      <c r="TKU2" s="74"/>
      <c r="TKV2" s="74"/>
      <c r="TKW2" s="74"/>
      <c r="TKX2" s="74"/>
      <c r="TKY2" s="74"/>
      <c r="TKZ2" s="74"/>
      <c r="TLA2" s="74"/>
      <c r="TLB2" s="74"/>
      <c r="TLC2" s="74"/>
      <c r="TLD2" s="74"/>
      <c r="TLE2" s="74"/>
      <c r="TLF2" s="74"/>
      <c r="TLG2" s="74"/>
      <c r="TLH2" s="74"/>
      <c r="TLI2" s="74"/>
      <c r="TLJ2" s="74"/>
      <c r="TLK2" s="74"/>
      <c r="TLL2" s="74"/>
      <c r="TLM2" s="74"/>
      <c r="TLN2" s="74"/>
      <c r="TLO2" s="74"/>
      <c r="TLP2" s="74"/>
      <c r="TLQ2" s="74"/>
      <c r="TLR2" s="74"/>
      <c r="TLS2" s="74"/>
      <c r="TLT2" s="74"/>
      <c r="TLU2" s="74"/>
      <c r="TLV2" s="74"/>
      <c r="TLW2" s="74"/>
      <c r="TLX2" s="74"/>
      <c r="TLY2" s="74"/>
      <c r="TLZ2" s="74"/>
      <c r="TMA2" s="74"/>
      <c r="TMB2" s="74"/>
      <c r="TMC2" s="74"/>
      <c r="TMD2" s="74"/>
      <c r="TME2" s="74"/>
      <c r="TMF2" s="74"/>
      <c r="TMG2" s="74"/>
      <c r="TMH2" s="74"/>
      <c r="TMI2" s="74"/>
      <c r="TMJ2" s="74"/>
      <c r="TMK2" s="74"/>
      <c r="TML2" s="74"/>
      <c r="TMM2" s="74"/>
      <c r="TMN2" s="74"/>
      <c r="TMO2" s="74"/>
      <c r="TMP2" s="74"/>
      <c r="TMQ2" s="74"/>
      <c r="TMR2" s="74"/>
      <c r="TMS2" s="74"/>
      <c r="TMT2" s="74"/>
      <c r="TMU2" s="74"/>
      <c r="TMV2" s="74"/>
      <c r="TMW2" s="74"/>
      <c r="TMX2" s="74"/>
      <c r="TMY2" s="74"/>
      <c r="TMZ2" s="74"/>
      <c r="TNA2" s="74"/>
      <c r="TNB2" s="74"/>
      <c r="TNC2" s="74"/>
      <c r="TND2" s="74"/>
      <c r="TNE2" s="74"/>
      <c r="TNF2" s="74"/>
      <c r="TNG2" s="74"/>
      <c r="TNH2" s="74"/>
      <c r="TNI2" s="74"/>
      <c r="TNJ2" s="74"/>
      <c r="TNK2" s="74"/>
      <c r="TNL2" s="74"/>
      <c r="TNM2" s="74"/>
      <c r="TNN2" s="74"/>
      <c r="TNO2" s="74"/>
      <c r="TNP2" s="74"/>
      <c r="TNQ2" s="74"/>
      <c r="TNR2" s="74"/>
      <c r="TNS2" s="74"/>
      <c r="TNT2" s="74"/>
      <c r="TNU2" s="74"/>
      <c r="TNV2" s="74"/>
      <c r="TNW2" s="74"/>
      <c r="TNX2" s="74"/>
      <c r="TNY2" s="74"/>
      <c r="TNZ2" s="74"/>
      <c r="TOA2" s="74"/>
      <c r="TOB2" s="74"/>
      <c r="TOC2" s="74"/>
      <c r="TOD2" s="74"/>
      <c r="TOE2" s="74"/>
      <c r="TOF2" s="74"/>
      <c r="TOG2" s="74"/>
      <c r="TOH2" s="74"/>
      <c r="TOI2" s="74"/>
      <c r="TOJ2" s="74"/>
      <c r="TOK2" s="74"/>
      <c r="TOL2" s="74"/>
      <c r="TOM2" s="74"/>
      <c r="TON2" s="74"/>
      <c r="TOO2" s="74"/>
      <c r="TOP2" s="74"/>
      <c r="TOQ2" s="74"/>
      <c r="TOR2" s="74"/>
      <c r="TOS2" s="74"/>
      <c r="TOT2" s="74"/>
      <c r="TOU2" s="74"/>
      <c r="TOV2" s="74"/>
      <c r="TOW2" s="74"/>
      <c r="TOX2" s="74"/>
      <c r="TOY2" s="74"/>
      <c r="TOZ2" s="74"/>
      <c r="TPA2" s="74"/>
      <c r="TPB2" s="74"/>
      <c r="TPC2" s="74"/>
      <c r="TPD2" s="74"/>
      <c r="TPE2" s="74"/>
      <c r="TPF2" s="74"/>
      <c r="TPG2" s="74"/>
      <c r="TPH2" s="74"/>
      <c r="TPI2" s="74"/>
      <c r="TPJ2" s="74"/>
      <c r="TPK2" s="74"/>
      <c r="TPL2" s="74"/>
      <c r="TPM2" s="74"/>
      <c r="TPN2" s="74"/>
      <c r="TPO2" s="74"/>
      <c r="TPP2" s="74"/>
      <c r="TPQ2" s="74"/>
      <c r="TPR2" s="74"/>
      <c r="TPS2" s="74"/>
      <c r="TPT2" s="74"/>
      <c r="TPU2" s="74"/>
      <c r="TPV2" s="74"/>
      <c r="TPW2" s="74"/>
      <c r="TPX2" s="74"/>
      <c r="TPY2" s="74"/>
      <c r="TPZ2" s="74"/>
      <c r="TQA2" s="74"/>
      <c r="TQB2" s="74"/>
      <c r="TQC2" s="74"/>
      <c r="TQD2" s="74"/>
      <c r="TQE2" s="74"/>
      <c r="TQF2" s="74"/>
      <c r="TQG2" s="74"/>
      <c r="TQH2" s="74"/>
      <c r="TQI2" s="74"/>
      <c r="TQJ2" s="74"/>
      <c r="TQK2" s="74"/>
      <c r="TQL2" s="74"/>
      <c r="TQM2" s="74"/>
      <c r="TQN2" s="74"/>
      <c r="TQO2" s="74"/>
      <c r="TQP2" s="74"/>
      <c r="TQQ2" s="74"/>
      <c r="TQR2" s="74"/>
      <c r="TQS2" s="74"/>
      <c r="TQT2" s="74"/>
      <c r="TQU2" s="74"/>
      <c r="TQV2" s="74"/>
      <c r="TQW2" s="74"/>
      <c r="TQX2" s="74"/>
      <c r="TQY2" s="74"/>
      <c r="TQZ2" s="74"/>
      <c r="TRA2" s="74"/>
      <c r="TRB2" s="74"/>
      <c r="TRC2" s="74"/>
      <c r="TRD2" s="74"/>
      <c r="TRE2" s="74"/>
      <c r="TRF2" s="74"/>
      <c r="TRG2" s="74"/>
      <c r="TRH2" s="74"/>
      <c r="TRI2" s="74"/>
      <c r="TRJ2" s="74"/>
      <c r="TRK2" s="74"/>
      <c r="TRL2" s="74"/>
      <c r="TRM2" s="74"/>
      <c r="TRN2" s="74"/>
      <c r="TRO2" s="74"/>
      <c r="TRP2" s="74"/>
      <c r="TRQ2" s="74"/>
      <c r="TRR2" s="74"/>
      <c r="TRS2" s="74"/>
      <c r="TRT2" s="74"/>
      <c r="TRU2" s="74"/>
      <c r="TRV2" s="74"/>
      <c r="TRW2" s="74"/>
      <c r="TRX2" s="74"/>
      <c r="TRY2" s="74"/>
      <c r="TRZ2" s="74"/>
      <c r="TSA2" s="74"/>
      <c r="TSB2" s="74"/>
      <c r="TSC2" s="74"/>
      <c r="TSD2" s="74"/>
      <c r="TSE2" s="74"/>
      <c r="TSF2" s="74"/>
      <c r="TSG2" s="74"/>
      <c r="TSH2" s="74"/>
      <c r="TSI2" s="74"/>
      <c r="TSJ2" s="74"/>
      <c r="TSK2" s="74"/>
      <c r="TSL2" s="74"/>
      <c r="TSM2" s="74"/>
      <c r="TSN2" s="74"/>
      <c r="TSO2" s="74"/>
      <c r="TSP2" s="74"/>
      <c r="TSQ2" s="74"/>
      <c r="TSR2" s="74"/>
      <c r="TSS2" s="74"/>
      <c r="TST2" s="74"/>
      <c r="TSU2" s="74"/>
      <c r="TSV2" s="74"/>
      <c r="TSW2" s="74"/>
      <c r="TSX2" s="74"/>
      <c r="TSY2" s="74"/>
      <c r="TSZ2" s="74"/>
      <c r="TTA2" s="74"/>
      <c r="TTB2" s="74"/>
      <c r="TTC2" s="74"/>
      <c r="TTD2" s="74"/>
      <c r="TTE2" s="74"/>
      <c r="TTF2" s="74"/>
      <c r="TTG2" s="74"/>
      <c r="TTH2" s="74"/>
      <c r="TTI2" s="74"/>
      <c r="TTJ2" s="74"/>
      <c r="TTK2" s="74"/>
      <c r="TTL2" s="74"/>
      <c r="TTM2" s="74"/>
      <c r="TTN2" s="74"/>
      <c r="TTO2" s="74"/>
      <c r="TTP2" s="74"/>
      <c r="TTQ2" s="74"/>
      <c r="TTR2" s="74"/>
      <c r="TTS2" s="74"/>
      <c r="TTT2" s="74"/>
      <c r="TTU2" s="74"/>
      <c r="TTV2" s="74"/>
      <c r="TTW2" s="74"/>
      <c r="TTX2" s="74"/>
      <c r="TTY2" s="74"/>
      <c r="TTZ2" s="74"/>
      <c r="TUA2" s="74"/>
      <c r="TUB2" s="74"/>
      <c r="TUC2" s="74"/>
      <c r="TUD2" s="74"/>
      <c r="TUE2" s="74"/>
      <c r="TUF2" s="74"/>
      <c r="TUG2" s="74"/>
      <c r="TUH2" s="74"/>
      <c r="TUI2" s="74"/>
      <c r="TUJ2" s="74"/>
      <c r="TUK2" s="74"/>
      <c r="TUL2" s="74"/>
      <c r="TUM2" s="74"/>
      <c r="TUN2" s="74"/>
      <c r="TUO2" s="74"/>
      <c r="TUP2" s="74"/>
      <c r="TUQ2" s="74"/>
      <c r="TUR2" s="74"/>
      <c r="TUS2" s="74"/>
      <c r="TUT2" s="74"/>
      <c r="TUU2" s="74"/>
      <c r="TUV2" s="74"/>
      <c r="TUW2" s="74"/>
      <c r="TUX2" s="74"/>
      <c r="TUY2" s="74"/>
      <c r="TUZ2" s="74"/>
      <c r="TVA2" s="74"/>
      <c r="TVB2" s="74"/>
      <c r="TVC2" s="74"/>
      <c r="TVD2" s="74"/>
      <c r="TVE2" s="74"/>
      <c r="TVF2" s="74"/>
      <c r="TVG2" s="74"/>
      <c r="TVH2" s="74"/>
      <c r="TVI2" s="74"/>
      <c r="TVJ2" s="74"/>
      <c r="TVK2" s="74"/>
      <c r="TVL2" s="74"/>
      <c r="TVM2" s="74"/>
      <c r="TVN2" s="74"/>
      <c r="TVO2" s="74"/>
      <c r="TVP2" s="74"/>
      <c r="TVQ2" s="74"/>
      <c r="TVR2" s="74"/>
      <c r="TVS2" s="74"/>
      <c r="TVT2" s="74"/>
      <c r="TVU2" s="74"/>
      <c r="TVV2" s="74"/>
      <c r="TVW2" s="74"/>
      <c r="TVX2" s="74"/>
      <c r="TVY2" s="74"/>
      <c r="TVZ2" s="74"/>
      <c r="TWA2" s="74"/>
      <c r="TWB2" s="74"/>
      <c r="TWC2" s="74"/>
      <c r="TWD2" s="74"/>
      <c r="TWE2" s="74"/>
      <c r="TWF2" s="74"/>
      <c r="TWG2" s="74"/>
      <c r="TWH2" s="74"/>
      <c r="TWI2" s="74"/>
      <c r="TWJ2" s="74"/>
      <c r="TWK2" s="74"/>
      <c r="TWL2" s="74"/>
      <c r="TWM2" s="74"/>
      <c r="TWN2" s="74"/>
      <c r="TWO2" s="74"/>
      <c r="TWP2" s="74"/>
      <c r="TWQ2" s="74"/>
      <c r="TWR2" s="74"/>
      <c r="TWS2" s="74"/>
      <c r="TWT2" s="74"/>
      <c r="TWU2" s="74"/>
      <c r="TWV2" s="74"/>
      <c r="TWW2" s="74"/>
      <c r="TWX2" s="74"/>
      <c r="TWY2" s="74"/>
      <c r="TWZ2" s="74"/>
      <c r="TXA2" s="74"/>
      <c r="TXB2" s="74"/>
      <c r="TXC2" s="74"/>
      <c r="TXD2" s="74"/>
      <c r="TXE2" s="74"/>
      <c r="TXF2" s="74"/>
      <c r="TXG2" s="74"/>
      <c r="TXH2" s="74"/>
      <c r="TXI2" s="74"/>
      <c r="TXJ2" s="74"/>
      <c r="TXK2" s="74"/>
      <c r="TXL2" s="74"/>
      <c r="TXM2" s="74"/>
      <c r="TXN2" s="74"/>
      <c r="TXO2" s="74"/>
      <c r="TXP2" s="74"/>
      <c r="TXQ2" s="74"/>
      <c r="TXR2" s="74"/>
      <c r="TXS2" s="74"/>
      <c r="TXT2" s="74"/>
      <c r="TXU2" s="74"/>
      <c r="TXV2" s="74"/>
      <c r="TXW2" s="74"/>
      <c r="TXX2" s="74"/>
      <c r="TXY2" s="74"/>
      <c r="TXZ2" s="74"/>
      <c r="TYA2" s="74"/>
      <c r="TYB2" s="74"/>
      <c r="TYC2" s="74"/>
      <c r="TYD2" s="74"/>
      <c r="TYE2" s="74"/>
      <c r="TYF2" s="74"/>
      <c r="TYG2" s="74"/>
      <c r="TYH2" s="74"/>
      <c r="TYI2" s="74"/>
      <c r="TYJ2" s="74"/>
      <c r="TYK2" s="74"/>
      <c r="TYL2" s="74"/>
      <c r="TYM2" s="74"/>
      <c r="TYN2" s="74"/>
      <c r="TYO2" s="74"/>
      <c r="TYP2" s="74"/>
      <c r="TYQ2" s="74"/>
      <c r="TYR2" s="74"/>
      <c r="TYS2" s="74"/>
      <c r="TYT2" s="74"/>
      <c r="TYU2" s="74"/>
      <c r="TYV2" s="74"/>
      <c r="TYW2" s="74"/>
      <c r="TYX2" s="74"/>
      <c r="TYY2" s="74"/>
      <c r="TYZ2" s="74"/>
      <c r="TZA2" s="74"/>
      <c r="TZB2" s="74"/>
      <c r="TZC2" s="74"/>
      <c r="TZD2" s="74"/>
      <c r="TZE2" s="74"/>
      <c r="TZF2" s="74"/>
      <c r="TZG2" s="74"/>
      <c r="TZH2" s="74"/>
      <c r="TZI2" s="74"/>
      <c r="TZJ2" s="74"/>
      <c r="TZK2" s="74"/>
      <c r="TZL2" s="74"/>
      <c r="TZM2" s="74"/>
      <c r="TZN2" s="74"/>
      <c r="TZO2" s="74"/>
      <c r="TZP2" s="74"/>
      <c r="TZQ2" s="74"/>
      <c r="TZR2" s="74"/>
      <c r="TZS2" s="74"/>
      <c r="TZT2" s="74"/>
      <c r="TZU2" s="74"/>
      <c r="TZV2" s="74"/>
      <c r="TZW2" s="74"/>
      <c r="TZX2" s="74"/>
      <c r="TZY2" s="74"/>
      <c r="TZZ2" s="74"/>
      <c r="UAA2" s="74"/>
      <c r="UAB2" s="74"/>
      <c r="UAC2" s="74"/>
      <c r="UAD2" s="74"/>
      <c r="UAE2" s="74"/>
      <c r="UAF2" s="74"/>
      <c r="UAG2" s="74"/>
      <c r="UAH2" s="74"/>
      <c r="UAI2" s="74"/>
      <c r="UAJ2" s="74"/>
      <c r="UAK2" s="74"/>
      <c r="UAL2" s="74"/>
      <c r="UAM2" s="74"/>
      <c r="UAN2" s="74"/>
      <c r="UAO2" s="74"/>
      <c r="UAP2" s="74"/>
      <c r="UAQ2" s="74"/>
      <c r="UAR2" s="74"/>
      <c r="UAS2" s="74"/>
      <c r="UAT2" s="74"/>
      <c r="UAU2" s="74"/>
      <c r="UAV2" s="74"/>
      <c r="UAW2" s="74"/>
      <c r="UAX2" s="74"/>
      <c r="UAY2" s="74"/>
      <c r="UAZ2" s="74"/>
      <c r="UBA2" s="74"/>
      <c r="UBB2" s="74"/>
      <c r="UBC2" s="74"/>
      <c r="UBD2" s="74"/>
      <c r="UBE2" s="74"/>
      <c r="UBF2" s="74"/>
      <c r="UBG2" s="74"/>
      <c r="UBH2" s="74"/>
      <c r="UBI2" s="74"/>
      <c r="UBJ2" s="74"/>
      <c r="UBK2" s="74"/>
      <c r="UBL2" s="74"/>
      <c r="UBM2" s="74"/>
      <c r="UBN2" s="74"/>
      <c r="UBO2" s="74"/>
      <c r="UBP2" s="74"/>
      <c r="UBQ2" s="74"/>
      <c r="UBR2" s="74"/>
      <c r="UBS2" s="74"/>
      <c r="UBT2" s="74"/>
      <c r="UBU2" s="74"/>
      <c r="UBV2" s="74"/>
      <c r="UBW2" s="74"/>
      <c r="UBX2" s="74"/>
      <c r="UBY2" s="74"/>
      <c r="UBZ2" s="74"/>
      <c r="UCA2" s="74"/>
      <c r="UCB2" s="74"/>
      <c r="UCC2" s="74"/>
      <c r="UCD2" s="74"/>
      <c r="UCE2" s="74"/>
      <c r="UCF2" s="74"/>
      <c r="UCG2" s="74"/>
      <c r="UCH2" s="74"/>
      <c r="UCI2" s="74"/>
      <c r="UCJ2" s="74"/>
      <c r="UCK2" s="74"/>
      <c r="UCL2" s="74"/>
      <c r="UCM2" s="74"/>
      <c r="UCN2" s="74"/>
      <c r="UCO2" s="74"/>
      <c r="UCP2" s="74"/>
      <c r="UCQ2" s="74"/>
      <c r="UCR2" s="74"/>
      <c r="UCS2" s="74"/>
      <c r="UCT2" s="74"/>
      <c r="UCU2" s="74"/>
      <c r="UCV2" s="74"/>
      <c r="UCW2" s="74"/>
      <c r="UCX2" s="74"/>
      <c r="UCY2" s="74"/>
      <c r="UCZ2" s="74"/>
      <c r="UDA2" s="74"/>
      <c r="UDB2" s="74"/>
      <c r="UDC2" s="74"/>
      <c r="UDD2" s="74"/>
      <c r="UDE2" s="74"/>
      <c r="UDF2" s="74"/>
      <c r="UDG2" s="74"/>
      <c r="UDH2" s="74"/>
      <c r="UDI2" s="74"/>
      <c r="UDJ2" s="74"/>
      <c r="UDK2" s="74"/>
      <c r="UDL2" s="74"/>
      <c r="UDM2" s="74"/>
      <c r="UDN2" s="74"/>
      <c r="UDO2" s="74"/>
      <c r="UDP2" s="74"/>
      <c r="UDQ2" s="74"/>
      <c r="UDR2" s="74"/>
      <c r="UDS2" s="74"/>
      <c r="UDT2" s="74"/>
      <c r="UDU2" s="74"/>
      <c r="UDV2" s="74"/>
      <c r="UDW2" s="74"/>
      <c r="UDX2" s="74"/>
      <c r="UDY2" s="74"/>
      <c r="UDZ2" s="74"/>
      <c r="UEA2" s="74"/>
      <c r="UEB2" s="74"/>
      <c r="UEC2" s="74"/>
      <c r="UED2" s="74"/>
      <c r="UEE2" s="74"/>
      <c r="UEF2" s="74"/>
      <c r="UEG2" s="74"/>
      <c r="UEH2" s="74"/>
      <c r="UEI2" s="74"/>
      <c r="UEJ2" s="74"/>
      <c r="UEK2" s="74"/>
      <c r="UEL2" s="74"/>
      <c r="UEM2" s="74"/>
      <c r="UEN2" s="74"/>
      <c r="UEO2" s="74"/>
      <c r="UEP2" s="74"/>
      <c r="UEQ2" s="74"/>
      <c r="UER2" s="74"/>
      <c r="UES2" s="74"/>
      <c r="UET2" s="74"/>
      <c r="UEU2" s="74"/>
      <c r="UEV2" s="74"/>
      <c r="UEW2" s="74"/>
      <c r="UEX2" s="74"/>
      <c r="UEY2" s="74"/>
      <c r="UEZ2" s="74"/>
      <c r="UFA2" s="74"/>
      <c r="UFB2" s="74"/>
      <c r="UFC2" s="74"/>
      <c r="UFD2" s="74"/>
      <c r="UFE2" s="74"/>
      <c r="UFF2" s="74"/>
      <c r="UFG2" s="74"/>
      <c r="UFH2" s="74"/>
      <c r="UFI2" s="74"/>
      <c r="UFJ2" s="74"/>
      <c r="UFK2" s="74"/>
      <c r="UFL2" s="74"/>
      <c r="UFM2" s="74"/>
      <c r="UFN2" s="74"/>
      <c r="UFO2" s="74"/>
      <c r="UFP2" s="74"/>
      <c r="UFQ2" s="74"/>
      <c r="UFR2" s="74"/>
      <c r="UFS2" s="74"/>
      <c r="UFT2" s="74"/>
      <c r="UFU2" s="74"/>
      <c r="UFV2" s="74"/>
      <c r="UFW2" s="74"/>
      <c r="UFX2" s="74"/>
      <c r="UFY2" s="74"/>
      <c r="UFZ2" s="74"/>
      <c r="UGA2" s="74"/>
      <c r="UGB2" s="74"/>
      <c r="UGC2" s="74"/>
      <c r="UGD2" s="74"/>
      <c r="UGE2" s="74"/>
      <c r="UGF2" s="74"/>
      <c r="UGG2" s="74"/>
      <c r="UGH2" s="74"/>
      <c r="UGI2" s="74"/>
      <c r="UGJ2" s="74"/>
      <c r="UGK2" s="74"/>
      <c r="UGL2" s="74"/>
      <c r="UGM2" s="74"/>
      <c r="UGN2" s="74"/>
      <c r="UGO2" s="74"/>
      <c r="UGP2" s="74"/>
      <c r="UGQ2" s="74"/>
      <c r="UGR2" s="74"/>
      <c r="UGS2" s="74"/>
      <c r="UGT2" s="74"/>
      <c r="UGU2" s="74"/>
      <c r="UGV2" s="74"/>
      <c r="UGW2" s="74"/>
      <c r="UGX2" s="74"/>
      <c r="UGY2" s="74"/>
      <c r="UGZ2" s="74"/>
      <c r="UHA2" s="74"/>
      <c r="UHB2" s="74"/>
      <c r="UHC2" s="74"/>
      <c r="UHD2" s="74"/>
      <c r="UHE2" s="74"/>
      <c r="UHF2" s="74"/>
      <c r="UHG2" s="74"/>
      <c r="UHH2" s="74"/>
      <c r="UHI2" s="74"/>
      <c r="UHJ2" s="74"/>
      <c r="UHK2" s="74"/>
      <c r="UHL2" s="74"/>
      <c r="UHM2" s="74"/>
      <c r="UHN2" s="74"/>
      <c r="UHO2" s="74"/>
      <c r="UHP2" s="74"/>
      <c r="UHQ2" s="74"/>
      <c r="UHR2" s="74"/>
      <c r="UHS2" s="74"/>
      <c r="UHT2" s="74"/>
      <c r="UHU2" s="74"/>
      <c r="UHV2" s="74"/>
      <c r="UHW2" s="74"/>
      <c r="UHX2" s="74"/>
      <c r="UHY2" s="74"/>
      <c r="UHZ2" s="74"/>
      <c r="UIA2" s="74"/>
      <c r="UIB2" s="74"/>
      <c r="UIC2" s="74"/>
      <c r="UID2" s="74"/>
      <c r="UIE2" s="74"/>
      <c r="UIF2" s="74"/>
      <c r="UIG2" s="74"/>
      <c r="UIH2" s="74"/>
      <c r="UII2" s="74"/>
      <c r="UIJ2" s="74"/>
      <c r="UIK2" s="74"/>
      <c r="UIL2" s="74"/>
      <c r="UIM2" s="74"/>
      <c r="UIN2" s="74"/>
      <c r="UIO2" s="74"/>
      <c r="UIP2" s="74"/>
      <c r="UIQ2" s="74"/>
      <c r="UIR2" s="74"/>
      <c r="UIS2" s="74"/>
      <c r="UIT2" s="74"/>
      <c r="UIU2" s="74"/>
      <c r="UIV2" s="74"/>
      <c r="UIW2" s="74"/>
      <c r="UIX2" s="74"/>
      <c r="UIY2" s="74"/>
      <c r="UIZ2" s="74"/>
      <c r="UJA2" s="74"/>
      <c r="UJB2" s="74"/>
      <c r="UJC2" s="74"/>
      <c r="UJD2" s="74"/>
      <c r="UJE2" s="74"/>
      <c r="UJF2" s="74"/>
      <c r="UJG2" s="74"/>
      <c r="UJH2" s="74"/>
      <c r="UJI2" s="74"/>
      <c r="UJJ2" s="74"/>
      <c r="UJK2" s="74"/>
      <c r="UJL2" s="74"/>
      <c r="UJM2" s="74"/>
      <c r="UJN2" s="74"/>
      <c r="UJO2" s="74"/>
      <c r="UJP2" s="74"/>
      <c r="UJQ2" s="74"/>
      <c r="UJR2" s="74"/>
      <c r="UJS2" s="74"/>
      <c r="UJT2" s="74"/>
      <c r="UJU2" s="74"/>
      <c r="UJV2" s="74"/>
      <c r="UJW2" s="74"/>
      <c r="UJX2" s="74"/>
      <c r="UJY2" s="74"/>
      <c r="UJZ2" s="74"/>
      <c r="UKA2" s="74"/>
      <c r="UKB2" s="74"/>
      <c r="UKC2" s="74"/>
      <c r="UKD2" s="74"/>
      <c r="UKE2" s="74"/>
      <c r="UKF2" s="74"/>
      <c r="UKG2" s="74"/>
      <c r="UKH2" s="74"/>
      <c r="UKI2" s="74"/>
      <c r="UKJ2" s="74"/>
      <c r="UKK2" s="74"/>
      <c r="UKL2" s="74"/>
      <c r="UKM2" s="74"/>
      <c r="UKN2" s="74"/>
      <c r="UKO2" s="74"/>
      <c r="UKP2" s="74"/>
      <c r="UKQ2" s="74"/>
      <c r="UKR2" s="74"/>
      <c r="UKS2" s="74"/>
      <c r="UKT2" s="74"/>
      <c r="UKU2" s="74"/>
      <c r="UKV2" s="74"/>
      <c r="UKW2" s="74"/>
      <c r="UKX2" s="74"/>
      <c r="UKY2" s="74"/>
      <c r="UKZ2" s="74"/>
      <c r="ULA2" s="74"/>
      <c r="ULB2" s="74"/>
      <c r="ULC2" s="74"/>
      <c r="ULD2" s="74"/>
      <c r="ULE2" s="74"/>
      <c r="ULF2" s="74"/>
      <c r="ULG2" s="74"/>
      <c r="ULH2" s="74"/>
      <c r="ULI2" s="74"/>
      <c r="ULJ2" s="74"/>
      <c r="ULK2" s="74"/>
      <c r="ULL2" s="74"/>
      <c r="ULM2" s="74"/>
      <c r="ULN2" s="74"/>
      <c r="ULO2" s="74"/>
      <c r="ULP2" s="74"/>
      <c r="ULQ2" s="74"/>
      <c r="ULR2" s="74"/>
      <c r="ULS2" s="74"/>
      <c r="ULT2" s="74"/>
      <c r="ULU2" s="74"/>
      <c r="ULV2" s="74"/>
      <c r="ULW2" s="74"/>
      <c r="ULX2" s="74"/>
      <c r="ULY2" s="74"/>
      <c r="ULZ2" s="74"/>
      <c r="UMA2" s="74"/>
      <c r="UMB2" s="74"/>
      <c r="UMC2" s="74"/>
      <c r="UMD2" s="74"/>
      <c r="UME2" s="74"/>
      <c r="UMF2" s="74"/>
      <c r="UMG2" s="74"/>
      <c r="UMH2" s="74"/>
      <c r="UMI2" s="74"/>
      <c r="UMJ2" s="74"/>
      <c r="UMK2" s="74"/>
      <c r="UML2" s="74"/>
      <c r="UMM2" s="74"/>
      <c r="UMN2" s="74"/>
      <c r="UMO2" s="74"/>
      <c r="UMP2" s="74"/>
      <c r="UMQ2" s="74"/>
      <c r="UMR2" s="74"/>
      <c r="UMS2" s="74"/>
      <c r="UMT2" s="74"/>
      <c r="UMU2" s="74"/>
      <c r="UMV2" s="74"/>
      <c r="UMW2" s="74"/>
      <c r="UMX2" s="74"/>
      <c r="UMY2" s="74"/>
      <c r="UMZ2" s="74"/>
      <c r="UNA2" s="74"/>
      <c r="UNB2" s="74"/>
      <c r="UNC2" s="74"/>
      <c r="UND2" s="74"/>
      <c r="UNE2" s="74"/>
      <c r="UNF2" s="74"/>
      <c r="UNG2" s="74"/>
      <c r="UNH2" s="74"/>
      <c r="UNI2" s="74"/>
      <c r="UNJ2" s="74"/>
      <c r="UNK2" s="74"/>
      <c r="UNL2" s="74"/>
      <c r="UNM2" s="74"/>
      <c r="UNN2" s="74"/>
      <c r="UNO2" s="74"/>
      <c r="UNP2" s="74"/>
      <c r="UNQ2" s="74"/>
      <c r="UNR2" s="74"/>
      <c r="UNS2" s="74"/>
      <c r="UNT2" s="74"/>
      <c r="UNU2" s="74"/>
      <c r="UNV2" s="74"/>
      <c r="UNW2" s="74"/>
      <c r="UNX2" s="74"/>
      <c r="UNY2" s="74"/>
      <c r="UNZ2" s="74"/>
      <c r="UOA2" s="74"/>
      <c r="UOB2" s="74"/>
      <c r="UOC2" s="74"/>
      <c r="UOD2" s="74"/>
      <c r="UOE2" s="74"/>
      <c r="UOF2" s="74"/>
      <c r="UOG2" s="74"/>
      <c r="UOH2" s="74"/>
      <c r="UOI2" s="74"/>
      <c r="UOJ2" s="74"/>
      <c r="UOK2" s="74"/>
      <c r="UOL2" s="74"/>
      <c r="UOM2" s="74"/>
      <c r="UON2" s="74"/>
      <c r="UOO2" s="74"/>
      <c r="UOP2" s="74"/>
      <c r="UOQ2" s="74"/>
      <c r="UOR2" s="74"/>
      <c r="UOS2" s="74"/>
      <c r="UOT2" s="74"/>
      <c r="UOU2" s="74"/>
      <c r="UOV2" s="74"/>
      <c r="UOW2" s="74"/>
      <c r="UOX2" s="74"/>
      <c r="UOY2" s="74"/>
      <c r="UOZ2" s="74"/>
      <c r="UPA2" s="74"/>
      <c r="UPB2" s="74"/>
      <c r="UPC2" s="74"/>
      <c r="UPD2" s="74"/>
      <c r="UPE2" s="74"/>
      <c r="UPF2" s="74"/>
      <c r="UPG2" s="74"/>
      <c r="UPH2" s="74"/>
      <c r="UPI2" s="74"/>
      <c r="UPJ2" s="74"/>
      <c r="UPK2" s="74"/>
      <c r="UPL2" s="74"/>
      <c r="UPM2" s="74"/>
      <c r="UPN2" s="74"/>
      <c r="UPO2" s="74"/>
      <c r="UPP2" s="74"/>
      <c r="UPQ2" s="74"/>
      <c r="UPR2" s="74"/>
      <c r="UPS2" s="74"/>
      <c r="UPT2" s="74"/>
      <c r="UPU2" s="74"/>
      <c r="UPV2" s="74"/>
      <c r="UPW2" s="74"/>
      <c r="UPX2" s="74"/>
      <c r="UPY2" s="74"/>
      <c r="UPZ2" s="74"/>
      <c r="UQA2" s="74"/>
      <c r="UQB2" s="74"/>
      <c r="UQC2" s="74"/>
      <c r="UQD2" s="74"/>
      <c r="UQE2" s="74"/>
      <c r="UQF2" s="74"/>
      <c r="UQG2" s="74"/>
      <c r="UQH2" s="74"/>
      <c r="UQI2" s="74"/>
      <c r="UQJ2" s="74"/>
      <c r="UQK2" s="74"/>
      <c r="UQL2" s="74"/>
      <c r="UQM2" s="74"/>
      <c r="UQN2" s="74"/>
      <c r="UQO2" s="74"/>
      <c r="UQP2" s="74"/>
      <c r="UQQ2" s="74"/>
      <c r="UQR2" s="74"/>
      <c r="UQS2" s="74"/>
      <c r="UQT2" s="74"/>
      <c r="UQU2" s="74"/>
      <c r="UQV2" s="74"/>
      <c r="UQW2" s="74"/>
      <c r="UQX2" s="74"/>
      <c r="UQY2" s="74"/>
      <c r="UQZ2" s="74"/>
      <c r="URA2" s="74"/>
      <c r="URB2" s="74"/>
      <c r="URC2" s="74"/>
      <c r="URD2" s="74"/>
      <c r="URE2" s="74"/>
      <c r="URF2" s="74"/>
      <c r="URG2" s="74"/>
      <c r="URH2" s="74"/>
      <c r="URI2" s="74"/>
      <c r="URJ2" s="74"/>
      <c r="URK2" s="74"/>
      <c r="URL2" s="74"/>
      <c r="URM2" s="74"/>
      <c r="URN2" s="74"/>
      <c r="URO2" s="74"/>
      <c r="URP2" s="74"/>
      <c r="URQ2" s="74"/>
      <c r="URR2" s="74"/>
      <c r="URS2" s="74"/>
      <c r="URT2" s="74"/>
      <c r="URU2" s="74"/>
      <c r="URV2" s="74"/>
      <c r="URW2" s="74"/>
      <c r="URX2" s="74"/>
      <c r="URY2" s="74"/>
      <c r="URZ2" s="74"/>
      <c r="USA2" s="74"/>
      <c r="USB2" s="74"/>
      <c r="USC2" s="74"/>
      <c r="USD2" s="74"/>
      <c r="USE2" s="74"/>
      <c r="USF2" s="74"/>
      <c r="USG2" s="74"/>
      <c r="USH2" s="74"/>
      <c r="USI2" s="74"/>
      <c r="USJ2" s="74"/>
      <c r="USK2" s="74"/>
      <c r="USL2" s="74"/>
      <c r="USM2" s="74"/>
      <c r="USN2" s="74"/>
      <c r="USO2" s="74"/>
      <c r="USP2" s="74"/>
      <c r="USQ2" s="74"/>
      <c r="USR2" s="74"/>
      <c r="USS2" s="74"/>
      <c r="UST2" s="74"/>
      <c r="USU2" s="74"/>
      <c r="USV2" s="74"/>
      <c r="USW2" s="74"/>
      <c r="USX2" s="74"/>
      <c r="USY2" s="74"/>
      <c r="USZ2" s="74"/>
      <c r="UTA2" s="74"/>
      <c r="UTB2" s="74"/>
      <c r="UTC2" s="74"/>
      <c r="UTD2" s="74"/>
      <c r="UTE2" s="74"/>
      <c r="UTF2" s="74"/>
      <c r="UTG2" s="74"/>
      <c r="UTH2" s="74"/>
      <c r="UTI2" s="74"/>
      <c r="UTJ2" s="74"/>
      <c r="UTK2" s="74"/>
      <c r="UTL2" s="74"/>
      <c r="UTM2" s="74"/>
      <c r="UTN2" s="74"/>
      <c r="UTO2" s="74"/>
      <c r="UTP2" s="74"/>
      <c r="UTQ2" s="74"/>
      <c r="UTR2" s="74"/>
      <c r="UTS2" s="74"/>
      <c r="UTT2" s="74"/>
      <c r="UTU2" s="74"/>
      <c r="UTV2" s="74"/>
      <c r="UTW2" s="74"/>
      <c r="UTX2" s="74"/>
      <c r="UTY2" s="74"/>
      <c r="UTZ2" s="74"/>
      <c r="UUA2" s="74"/>
      <c r="UUB2" s="74"/>
      <c r="UUC2" s="74"/>
      <c r="UUD2" s="74"/>
      <c r="UUE2" s="74"/>
      <c r="UUF2" s="74"/>
      <c r="UUG2" s="74"/>
      <c r="UUH2" s="74"/>
      <c r="UUI2" s="74"/>
      <c r="UUJ2" s="74"/>
      <c r="UUK2" s="74"/>
      <c r="UUL2" s="74"/>
      <c r="UUM2" s="74"/>
      <c r="UUN2" s="74"/>
      <c r="UUO2" s="74"/>
      <c r="UUP2" s="74"/>
      <c r="UUQ2" s="74"/>
      <c r="UUR2" s="74"/>
      <c r="UUS2" s="74"/>
      <c r="UUT2" s="74"/>
      <c r="UUU2" s="74"/>
      <c r="UUV2" s="74"/>
      <c r="UUW2" s="74"/>
      <c r="UUX2" s="74"/>
      <c r="UUY2" s="74"/>
      <c r="UUZ2" s="74"/>
      <c r="UVA2" s="74"/>
      <c r="UVB2" s="74"/>
      <c r="UVC2" s="74"/>
      <c r="UVD2" s="74"/>
      <c r="UVE2" s="74"/>
      <c r="UVF2" s="74"/>
      <c r="UVG2" s="74"/>
      <c r="UVH2" s="74"/>
      <c r="UVI2" s="74"/>
      <c r="UVJ2" s="74"/>
      <c r="UVK2" s="74"/>
      <c r="UVL2" s="74"/>
      <c r="UVM2" s="74"/>
      <c r="UVN2" s="74"/>
      <c r="UVO2" s="74"/>
      <c r="UVP2" s="74"/>
      <c r="UVQ2" s="74"/>
      <c r="UVR2" s="74"/>
      <c r="UVS2" s="74"/>
      <c r="UVT2" s="74"/>
      <c r="UVU2" s="74"/>
      <c r="UVV2" s="74"/>
      <c r="UVW2" s="74"/>
      <c r="UVX2" s="74"/>
      <c r="UVY2" s="74"/>
      <c r="UVZ2" s="74"/>
      <c r="UWA2" s="74"/>
      <c r="UWB2" s="74"/>
      <c r="UWC2" s="74"/>
      <c r="UWD2" s="74"/>
      <c r="UWE2" s="74"/>
      <c r="UWF2" s="74"/>
      <c r="UWG2" s="74"/>
      <c r="UWH2" s="74"/>
      <c r="UWI2" s="74"/>
      <c r="UWJ2" s="74"/>
      <c r="UWK2" s="74"/>
      <c r="UWL2" s="74"/>
      <c r="UWM2" s="74"/>
      <c r="UWN2" s="74"/>
      <c r="UWO2" s="74"/>
      <c r="UWP2" s="74"/>
      <c r="UWQ2" s="74"/>
      <c r="UWR2" s="74"/>
      <c r="UWS2" s="74"/>
      <c r="UWT2" s="74"/>
      <c r="UWU2" s="74"/>
      <c r="UWV2" s="74"/>
      <c r="UWW2" s="74"/>
      <c r="UWX2" s="74"/>
      <c r="UWY2" s="74"/>
      <c r="UWZ2" s="74"/>
      <c r="UXA2" s="74"/>
      <c r="UXB2" s="74"/>
      <c r="UXC2" s="74"/>
      <c r="UXD2" s="74"/>
      <c r="UXE2" s="74"/>
      <c r="UXF2" s="74"/>
      <c r="UXG2" s="74"/>
      <c r="UXH2" s="74"/>
      <c r="UXI2" s="74"/>
      <c r="UXJ2" s="74"/>
      <c r="UXK2" s="74"/>
      <c r="UXL2" s="74"/>
      <c r="UXM2" s="74"/>
      <c r="UXN2" s="74"/>
      <c r="UXO2" s="74"/>
      <c r="UXP2" s="74"/>
      <c r="UXQ2" s="74"/>
      <c r="UXR2" s="74"/>
      <c r="UXS2" s="74"/>
      <c r="UXT2" s="74"/>
      <c r="UXU2" s="74"/>
      <c r="UXV2" s="74"/>
      <c r="UXW2" s="74"/>
      <c r="UXX2" s="74"/>
      <c r="UXY2" s="74"/>
      <c r="UXZ2" s="74"/>
      <c r="UYA2" s="74"/>
      <c r="UYB2" s="74"/>
      <c r="UYC2" s="74"/>
      <c r="UYD2" s="74"/>
      <c r="UYE2" s="74"/>
      <c r="UYF2" s="74"/>
      <c r="UYG2" s="74"/>
      <c r="UYH2" s="74"/>
      <c r="UYI2" s="74"/>
      <c r="UYJ2" s="74"/>
      <c r="UYK2" s="74"/>
      <c r="UYL2" s="74"/>
      <c r="UYM2" s="74"/>
      <c r="UYN2" s="74"/>
      <c r="UYO2" s="74"/>
      <c r="UYP2" s="74"/>
      <c r="UYQ2" s="74"/>
      <c r="UYR2" s="74"/>
      <c r="UYS2" s="74"/>
      <c r="UYT2" s="74"/>
      <c r="UYU2" s="74"/>
      <c r="UYV2" s="74"/>
      <c r="UYW2" s="74"/>
      <c r="UYX2" s="74"/>
      <c r="UYY2" s="74"/>
      <c r="UYZ2" s="74"/>
      <c r="UZA2" s="74"/>
      <c r="UZB2" s="74"/>
      <c r="UZC2" s="74"/>
      <c r="UZD2" s="74"/>
      <c r="UZE2" s="74"/>
      <c r="UZF2" s="74"/>
      <c r="UZG2" s="74"/>
      <c r="UZH2" s="74"/>
      <c r="UZI2" s="74"/>
      <c r="UZJ2" s="74"/>
      <c r="UZK2" s="74"/>
      <c r="UZL2" s="74"/>
      <c r="UZM2" s="74"/>
      <c r="UZN2" s="74"/>
      <c r="UZO2" s="74"/>
      <c r="UZP2" s="74"/>
      <c r="UZQ2" s="74"/>
      <c r="UZR2" s="74"/>
      <c r="UZS2" s="74"/>
      <c r="UZT2" s="74"/>
      <c r="UZU2" s="74"/>
      <c r="UZV2" s="74"/>
      <c r="UZW2" s="74"/>
      <c r="UZX2" s="74"/>
      <c r="UZY2" s="74"/>
      <c r="UZZ2" s="74"/>
      <c r="VAA2" s="74"/>
      <c r="VAB2" s="74"/>
      <c r="VAC2" s="74"/>
      <c r="VAD2" s="74"/>
      <c r="VAE2" s="74"/>
      <c r="VAF2" s="74"/>
      <c r="VAG2" s="74"/>
      <c r="VAH2" s="74"/>
      <c r="VAI2" s="74"/>
      <c r="VAJ2" s="74"/>
      <c r="VAK2" s="74"/>
      <c r="VAL2" s="74"/>
      <c r="VAM2" s="74"/>
      <c r="VAN2" s="74"/>
      <c r="VAO2" s="74"/>
      <c r="VAP2" s="74"/>
      <c r="VAQ2" s="74"/>
      <c r="VAR2" s="74"/>
      <c r="VAS2" s="74"/>
      <c r="VAT2" s="74"/>
      <c r="VAU2" s="74"/>
      <c r="VAV2" s="74"/>
      <c r="VAW2" s="74"/>
      <c r="VAX2" s="74"/>
      <c r="VAY2" s="74"/>
      <c r="VAZ2" s="74"/>
      <c r="VBA2" s="74"/>
      <c r="VBB2" s="74"/>
      <c r="VBC2" s="74"/>
      <c r="VBD2" s="74"/>
      <c r="VBE2" s="74"/>
      <c r="VBF2" s="74"/>
      <c r="VBG2" s="74"/>
      <c r="VBH2" s="74"/>
      <c r="VBI2" s="74"/>
      <c r="VBJ2" s="74"/>
      <c r="VBK2" s="74"/>
      <c r="VBL2" s="74"/>
      <c r="VBM2" s="74"/>
      <c r="VBN2" s="74"/>
      <c r="VBO2" s="74"/>
      <c r="VBP2" s="74"/>
      <c r="VBQ2" s="74"/>
      <c r="VBR2" s="74"/>
      <c r="VBS2" s="74"/>
      <c r="VBT2" s="74"/>
      <c r="VBU2" s="74"/>
      <c r="VBV2" s="74"/>
      <c r="VBW2" s="74"/>
      <c r="VBX2" s="74"/>
      <c r="VBY2" s="74"/>
      <c r="VBZ2" s="74"/>
      <c r="VCA2" s="74"/>
      <c r="VCB2" s="74"/>
      <c r="VCC2" s="74"/>
      <c r="VCD2" s="74"/>
      <c r="VCE2" s="74"/>
      <c r="VCF2" s="74"/>
      <c r="VCG2" s="74"/>
      <c r="VCH2" s="74"/>
      <c r="VCI2" s="74"/>
      <c r="VCJ2" s="74"/>
      <c r="VCK2" s="74"/>
      <c r="VCL2" s="74"/>
      <c r="VCM2" s="74"/>
      <c r="VCN2" s="74"/>
      <c r="VCO2" s="74"/>
      <c r="VCP2" s="74"/>
      <c r="VCQ2" s="74"/>
      <c r="VCR2" s="74"/>
      <c r="VCS2" s="74"/>
      <c r="VCT2" s="74"/>
      <c r="VCU2" s="74"/>
      <c r="VCV2" s="74"/>
      <c r="VCW2" s="74"/>
      <c r="VCX2" s="74"/>
      <c r="VCY2" s="74"/>
      <c r="VCZ2" s="74"/>
      <c r="VDA2" s="74"/>
      <c r="VDB2" s="74"/>
      <c r="VDC2" s="74"/>
      <c r="VDD2" s="74"/>
      <c r="VDE2" s="74"/>
      <c r="VDF2" s="74"/>
      <c r="VDG2" s="74"/>
      <c r="VDH2" s="74"/>
      <c r="VDI2" s="74"/>
      <c r="VDJ2" s="74"/>
      <c r="VDK2" s="74"/>
      <c r="VDL2" s="74"/>
      <c r="VDM2" s="74"/>
      <c r="VDN2" s="74"/>
      <c r="VDO2" s="74"/>
      <c r="VDP2" s="74"/>
      <c r="VDQ2" s="74"/>
      <c r="VDR2" s="74"/>
      <c r="VDS2" s="74"/>
      <c r="VDT2" s="74"/>
      <c r="VDU2" s="74"/>
      <c r="VDV2" s="74"/>
      <c r="VDW2" s="74"/>
      <c r="VDX2" s="74"/>
      <c r="VDY2" s="74"/>
      <c r="VDZ2" s="74"/>
      <c r="VEA2" s="74"/>
      <c r="VEB2" s="74"/>
      <c r="VEC2" s="74"/>
      <c r="VED2" s="74"/>
      <c r="VEE2" s="74"/>
      <c r="VEF2" s="74"/>
      <c r="VEG2" s="74"/>
      <c r="VEH2" s="74"/>
      <c r="VEI2" s="74"/>
      <c r="VEJ2" s="74"/>
      <c r="VEK2" s="74"/>
      <c r="VEL2" s="74"/>
      <c r="VEM2" s="74"/>
      <c r="VEN2" s="74"/>
      <c r="VEO2" s="74"/>
      <c r="VEP2" s="74"/>
      <c r="VEQ2" s="74"/>
      <c r="VER2" s="74"/>
      <c r="VES2" s="74"/>
      <c r="VET2" s="74"/>
      <c r="VEU2" s="74"/>
      <c r="VEV2" s="74"/>
      <c r="VEW2" s="74"/>
      <c r="VEX2" s="74"/>
      <c r="VEY2" s="74"/>
      <c r="VEZ2" s="74"/>
      <c r="VFA2" s="74"/>
      <c r="VFB2" s="74"/>
      <c r="VFC2" s="74"/>
      <c r="VFD2" s="74"/>
      <c r="VFE2" s="74"/>
      <c r="VFF2" s="74"/>
      <c r="VFG2" s="74"/>
      <c r="VFH2" s="74"/>
      <c r="VFI2" s="74"/>
      <c r="VFJ2" s="74"/>
      <c r="VFK2" s="74"/>
      <c r="VFL2" s="74"/>
      <c r="VFM2" s="74"/>
      <c r="VFN2" s="74"/>
      <c r="VFO2" s="74"/>
      <c r="VFP2" s="74"/>
      <c r="VFQ2" s="74"/>
      <c r="VFR2" s="74"/>
      <c r="VFS2" s="74"/>
      <c r="VFT2" s="74"/>
      <c r="VFU2" s="74"/>
      <c r="VFV2" s="74"/>
      <c r="VFW2" s="74"/>
      <c r="VFX2" s="74"/>
      <c r="VFY2" s="74"/>
      <c r="VFZ2" s="74"/>
      <c r="VGA2" s="74"/>
      <c r="VGB2" s="74"/>
      <c r="VGC2" s="74"/>
      <c r="VGD2" s="74"/>
      <c r="VGE2" s="74"/>
      <c r="VGF2" s="74"/>
      <c r="VGG2" s="74"/>
      <c r="VGH2" s="74"/>
      <c r="VGI2" s="74"/>
      <c r="VGJ2" s="74"/>
      <c r="VGK2" s="74"/>
      <c r="VGL2" s="74"/>
      <c r="VGM2" s="74"/>
      <c r="VGN2" s="74"/>
      <c r="VGO2" s="74"/>
      <c r="VGP2" s="74"/>
      <c r="VGQ2" s="74"/>
      <c r="VGR2" s="74"/>
      <c r="VGS2" s="74"/>
      <c r="VGT2" s="74"/>
      <c r="VGU2" s="74"/>
      <c r="VGV2" s="74"/>
      <c r="VGW2" s="74"/>
      <c r="VGX2" s="74"/>
      <c r="VGY2" s="74"/>
      <c r="VGZ2" s="74"/>
      <c r="VHA2" s="74"/>
      <c r="VHB2" s="74"/>
      <c r="VHC2" s="74"/>
      <c r="VHD2" s="74"/>
      <c r="VHE2" s="74"/>
      <c r="VHF2" s="74"/>
      <c r="VHG2" s="74"/>
      <c r="VHH2" s="74"/>
      <c r="VHI2" s="74"/>
      <c r="VHJ2" s="74"/>
      <c r="VHK2" s="74"/>
      <c r="VHL2" s="74"/>
      <c r="VHM2" s="74"/>
      <c r="VHN2" s="74"/>
      <c r="VHO2" s="74"/>
      <c r="VHP2" s="74"/>
      <c r="VHQ2" s="74"/>
      <c r="VHR2" s="74"/>
      <c r="VHS2" s="74"/>
      <c r="VHT2" s="74"/>
      <c r="VHU2" s="74"/>
      <c r="VHV2" s="74"/>
      <c r="VHW2" s="74"/>
      <c r="VHX2" s="74"/>
      <c r="VHY2" s="74"/>
      <c r="VHZ2" s="74"/>
      <c r="VIA2" s="74"/>
      <c r="VIB2" s="74"/>
      <c r="VIC2" s="74"/>
      <c r="VID2" s="74"/>
      <c r="VIE2" s="74"/>
      <c r="VIF2" s="74"/>
      <c r="VIG2" s="74"/>
      <c r="VIH2" s="74"/>
      <c r="VII2" s="74"/>
      <c r="VIJ2" s="74"/>
      <c r="VIK2" s="74"/>
      <c r="VIL2" s="74"/>
      <c r="VIM2" s="74"/>
      <c r="VIN2" s="74"/>
      <c r="VIO2" s="74"/>
      <c r="VIP2" s="74"/>
      <c r="VIQ2" s="74"/>
      <c r="VIR2" s="74"/>
      <c r="VIS2" s="74"/>
      <c r="VIT2" s="74"/>
      <c r="VIU2" s="74"/>
      <c r="VIV2" s="74"/>
      <c r="VIW2" s="74"/>
      <c r="VIX2" s="74"/>
      <c r="VIY2" s="74"/>
      <c r="VIZ2" s="74"/>
      <c r="VJA2" s="74"/>
      <c r="VJB2" s="74"/>
      <c r="VJC2" s="74"/>
      <c r="VJD2" s="74"/>
      <c r="VJE2" s="74"/>
      <c r="VJF2" s="74"/>
      <c r="VJG2" s="74"/>
      <c r="VJH2" s="74"/>
      <c r="VJI2" s="74"/>
      <c r="VJJ2" s="74"/>
      <c r="VJK2" s="74"/>
      <c r="VJL2" s="74"/>
      <c r="VJM2" s="74"/>
      <c r="VJN2" s="74"/>
      <c r="VJO2" s="74"/>
      <c r="VJP2" s="74"/>
      <c r="VJQ2" s="74"/>
      <c r="VJR2" s="74"/>
      <c r="VJS2" s="74"/>
      <c r="VJT2" s="74"/>
      <c r="VJU2" s="74"/>
      <c r="VJV2" s="74"/>
      <c r="VJW2" s="74"/>
      <c r="VJX2" s="74"/>
      <c r="VJY2" s="74"/>
      <c r="VJZ2" s="74"/>
      <c r="VKA2" s="74"/>
      <c r="VKB2" s="74"/>
      <c r="VKC2" s="74"/>
      <c r="VKD2" s="74"/>
      <c r="VKE2" s="74"/>
      <c r="VKF2" s="74"/>
      <c r="VKG2" s="74"/>
      <c r="VKH2" s="74"/>
      <c r="VKI2" s="74"/>
      <c r="VKJ2" s="74"/>
      <c r="VKK2" s="74"/>
      <c r="VKL2" s="74"/>
      <c r="VKM2" s="74"/>
      <c r="VKN2" s="74"/>
      <c r="VKO2" s="74"/>
      <c r="VKP2" s="74"/>
      <c r="VKQ2" s="74"/>
      <c r="VKR2" s="74"/>
      <c r="VKS2" s="74"/>
      <c r="VKT2" s="74"/>
      <c r="VKU2" s="74"/>
      <c r="VKV2" s="74"/>
      <c r="VKW2" s="74"/>
      <c r="VKX2" s="74"/>
      <c r="VKY2" s="74"/>
      <c r="VKZ2" s="74"/>
      <c r="VLA2" s="74"/>
      <c r="VLB2" s="74"/>
      <c r="VLC2" s="74"/>
      <c r="VLD2" s="74"/>
      <c r="VLE2" s="74"/>
      <c r="VLF2" s="74"/>
      <c r="VLG2" s="74"/>
      <c r="VLH2" s="74"/>
      <c r="VLI2" s="74"/>
      <c r="VLJ2" s="74"/>
      <c r="VLK2" s="74"/>
      <c r="VLL2" s="74"/>
      <c r="VLM2" s="74"/>
      <c r="VLN2" s="74"/>
      <c r="VLO2" s="74"/>
      <c r="VLP2" s="74"/>
      <c r="VLQ2" s="74"/>
      <c r="VLR2" s="74"/>
      <c r="VLS2" s="74"/>
      <c r="VLT2" s="74"/>
      <c r="VLU2" s="74"/>
      <c r="VLV2" s="74"/>
      <c r="VLW2" s="74"/>
      <c r="VLX2" s="74"/>
      <c r="VLY2" s="74"/>
      <c r="VLZ2" s="74"/>
      <c r="VMA2" s="74"/>
      <c r="VMB2" s="74"/>
      <c r="VMC2" s="74"/>
      <c r="VMD2" s="74"/>
      <c r="VME2" s="74"/>
      <c r="VMF2" s="74"/>
      <c r="VMG2" s="74"/>
      <c r="VMH2" s="74"/>
      <c r="VMI2" s="74"/>
      <c r="VMJ2" s="74"/>
      <c r="VMK2" s="74"/>
      <c r="VML2" s="74"/>
      <c r="VMM2" s="74"/>
      <c r="VMN2" s="74"/>
      <c r="VMO2" s="74"/>
      <c r="VMP2" s="74"/>
      <c r="VMQ2" s="74"/>
      <c r="VMR2" s="74"/>
      <c r="VMS2" s="74"/>
      <c r="VMT2" s="74"/>
      <c r="VMU2" s="74"/>
      <c r="VMV2" s="74"/>
      <c r="VMW2" s="74"/>
      <c r="VMX2" s="74"/>
      <c r="VMY2" s="74"/>
      <c r="VMZ2" s="74"/>
      <c r="VNA2" s="74"/>
      <c r="VNB2" s="74"/>
      <c r="VNC2" s="74"/>
      <c r="VND2" s="74"/>
      <c r="VNE2" s="74"/>
      <c r="VNF2" s="74"/>
      <c r="VNG2" s="74"/>
      <c r="VNH2" s="74"/>
      <c r="VNI2" s="74"/>
      <c r="VNJ2" s="74"/>
      <c r="VNK2" s="74"/>
      <c r="VNL2" s="74"/>
      <c r="VNM2" s="74"/>
      <c r="VNN2" s="74"/>
      <c r="VNO2" s="74"/>
      <c r="VNP2" s="74"/>
      <c r="VNQ2" s="74"/>
      <c r="VNR2" s="74"/>
      <c r="VNS2" s="74"/>
      <c r="VNT2" s="74"/>
      <c r="VNU2" s="74"/>
      <c r="VNV2" s="74"/>
      <c r="VNW2" s="74"/>
      <c r="VNX2" s="74"/>
      <c r="VNY2" s="74"/>
      <c r="VNZ2" s="74"/>
      <c r="VOA2" s="74"/>
      <c r="VOB2" s="74"/>
      <c r="VOC2" s="74"/>
      <c r="VOD2" s="74"/>
      <c r="VOE2" s="74"/>
      <c r="VOF2" s="74"/>
      <c r="VOG2" s="74"/>
      <c r="VOH2" s="74"/>
      <c r="VOI2" s="74"/>
      <c r="VOJ2" s="74"/>
      <c r="VOK2" s="74"/>
      <c r="VOL2" s="74"/>
      <c r="VOM2" s="74"/>
      <c r="VON2" s="74"/>
      <c r="VOO2" s="74"/>
      <c r="VOP2" s="74"/>
      <c r="VOQ2" s="74"/>
      <c r="VOR2" s="74"/>
      <c r="VOS2" s="74"/>
      <c r="VOT2" s="74"/>
      <c r="VOU2" s="74"/>
      <c r="VOV2" s="74"/>
      <c r="VOW2" s="74"/>
      <c r="VOX2" s="74"/>
      <c r="VOY2" s="74"/>
      <c r="VOZ2" s="74"/>
      <c r="VPA2" s="74"/>
      <c r="VPB2" s="74"/>
      <c r="VPC2" s="74"/>
      <c r="VPD2" s="74"/>
      <c r="VPE2" s="74"/>
      <c r="VPF2" s="74"/>
      <c r="VPG2" s="74"/>
      <c r="VPH2" s="74"/>
      <c r="VPI2" s="74"/>
      <c r="VPJ2" s="74"/>
      <c r="VPK2" s="74"/>
      <c r="VPL2" s="74"/>
      <c r="VPM2" s="74"/>
      <c r="VPN2" s="74"/>
      <c r="VPO2" s="74"/>
      <c r="VPP2" s="74"/>
      <c r="VPQ2" s="74"/>
      <c r="VPR2" s="74"/>
      <c r="VPS2" s="74"/>
      <c r="VPT2" s="74"/>
      <c r="VPU2" s="74"/>
      <c r="VPV2" s="74"/>
      <c r="VPW2" s="74"/>
      <c r="VPX2" s="74"/>
      <c r="VPY2" s="74"/>
      <c r="VPZ2" s="74"/>
      <c r="VQA2" s="74"/>
      <c r="VQB2" s="74"/>
      <c r="VQC2" s="74"/>
      <c r="VQD2" s="74"/>
      <c r="VQE2" s="74"/>
      <c r="VQF2" s="74"/>
      <c r="VQG2" s="74"/>
      <c r="VQH2" s="74"/>
      <c r="VQI2" s="74"/>
      <c r="VQJ2" s="74"/>
      <c r="VQK2" s="74"/>
      <c r="VQL2" s="74"/>
      <c r="VQM2" s="74"/>
      <c r="VQN2" s="74"/>
      <c r="VQO2" s="74"/>
      <c r="VQP2" s="74"/>
      <c r="VQQ2" s="74"/>
      <c r="VQR2" s="74"/>
      <c r="VQS2" s="74"/>
      <c r="VQT2" s="74"/>
      <c r="VQU2" s="74"/>
      <c r="VQV2" s="74"/>
      <c r="VQW2" s="74"/>
      <c r="VQX2" s="74"/>
      <c r="VQY2" s="74"/>
      <c r="VQZ2" s="74"/>
      <c r="VRA2" s="74"/>
      <c r="VRB2" s="74"/>
      <c r="VRC2" s="74"/>
      <c r="VRD2" s="74"/>
      <c r="VRE2" s="74"/>
      <c r="VRF2" s="74"/>
      <c r="VRG2" s="74"/>
      <c r="VRH2" s="74"/>
      <c r="VRI2" s="74"/>
      <c r="VRJ2" s="74"/>
      <c r="VRK2" s="74"/>
      <c r="VRL2" s="74"/>
      <c r="VRM2" s="74"/>
      <c r="VRN2" s="74"/>
      <c r="VRO2" s="74"/>
      <c r="VRP2" s="74"/>
      <c r="VRQ2" s="74"/>
      <c r="VRR2" s="74"/>
      <c r="VRS2" s="74"/>
      <c r="VRT2" s="74"/>
      <c r="VRU2" s="74"/>
      <c r="VRV2" s="74"/>
      <c r="VRW2" s="74"/>
      <c r="VRX2" s="74"/>
      <c r="VRY2" s="74"/>
      <c r="VRZ2" s="74"/>
      <c r="VSA2" s="74"/>
      <c r="VSB2" s="74"/>
      <c r="VSC2" s="74"/>
      <c r="VSD2" s="74"/>
      <c r="VSE2" s="74"/>
      <c r="VSF2" s="74"/>
      <c r="VSG2" s="74"/>
      <c r="VSH2" s="74"/>
      <c r="VSI2" s="74"/>
      <c r="VSJ2" s="74"/>
      <c r="VSK2" s="74"/>
      <c r="VSL2" s="74"/>
      <c r="VSM2" s="74"/>
      <c r="VSN2" s="74"/>
      <c r="VSO2" s="74"/>
      <c r="VSP2" s="74"/>
      <c r="VSQ2" s="74"/>
      <c r="VSR2" s="74"/>
      <c r="VSS2" s="74"/>
      <c r="VST2" s="74"/>
      <c r="VSU2" s="74"/>
      <c r="VSV2" s="74"/>
      <c r="VSW2" s="74"/>
      <c r="VSX2" s="74"/>
      <c r="VSY2" s="74"/>
      <c r="VSZ2" s="74"/>
      <c r="VTA2" s="74"/>
      <c r="VTB2" s="74"/>
      <c r="VTC2" s="74"/>
      <c r="VTD2" s="74"/>
      <c r="VTE2" s="74"/>
      <c r="VTF2" s="74"/>
      <c r="VTG2" s="74"/>
      <c r="VTH2" s="74"/>
      <c r="VTI2" s="74"/>
      <c r="VTJ2" s="74"/>
      <c r="VTK2" s="74"/>
      <c r="VTL2" s="74"/>
      <c r="VTM2" s="74"/>
      <c r="VTN2" s="74"/>
      <c r="VTO2" s="74"/>
      <c r="VTP2" s="74"/>
      <c r="VTQ2" s="74"/>
      <c r="VTR2" s="74"/>
      <c r="VTS2" s="74"/>
      <c r="VTT2" s="74"/>
      <c r="VTU2" s="74"/>
      <c r="VTV2" s="74"/>
      <c r="VTW2" s="74"/>
      <c r="VTX2" s="74"/>
      <c r="VTY2" s="74"/>
      <c r="VTZ2" s="74"/>
      <c r="VUA2" s="74"/>
      <c r="VUB2" s="74"/>
      <c r="VUC2" s="74"/>
      <c r="VUD2" s="74"/>
      <c r="VUE2" s="74"/>
      <c r="VUF2" s="74"/>
      <c r="VUG2" s="74"/>
      <c r="VUH2" s="74"/>
      <c r="VUI2" s="74"/>
      <c r="VUJ2" s="74"/>
      <c r="VUK2" s="74"/>
      <c r="VUL2" s="74"/>
      <c r="VUM2" s="74"/>
      <c r="VUN2" s="74"/>
      <c r="VUO2" s="74"/>
      <c r="VUP2" s="74"/>
      <c r="VUQ2" s="74"/>
      <c r="VUR2" s="74"/>
      <c r="VUS2" s="74"/>
      <c r="VUT2" s="74"/>
      <c r="VUU2" s="74"/>
      <c r="VUV2" s="74"/>
      <c r="VUW2" s="74"/>
      <c r="VUX2" s="74"/>
      <c r="VUY2" s="74"/>
      <c r="VUZ2" s="74"/>
      <c r="VVA2" s="74"/>
      <c r="VVB2" s="74"/>
      <c r="VVC2" s="74"/>
      <c r="VVD2" s="74"/>
      <c r="VVE2" s="74"/>
      <c r="VVF2" s="74"/>
      <c r="VVG2" s="74"/>
      <c r="VVH2" s="74"/>
      <c r="VVI2" s="74"/>
      <c r="VVJ2" s="74"/>
      <c r="VVK2" s="74"/>
      <c r="VVL2" s="74"/>
      <c r="VVM2" s="74"/>
      <c r="VVN2" s="74"/>
      <c r="VVO2" s="74"/>
      <c r="VVP2" s="74"/>
      <c r="VVQ2" s="74"/>
      <c r="VVR2" s="74"/>
      <c r="VVS2" s="74"/>
      <c r="VVT2" s="74"/>
      <c r="VVU2" s="74"/>
      <c r="VVV2" s="74"/>
      <c r="VVW2" s="74"/>
      <c r="VVX2" s="74"/>
      <c r="VVY2" s="74"/>
      <c r="VVZ2" s="74"/>
      <c r="VWA2" s="74"/>
      <c r="VWB2" s="74"/>
      <c r="VWC2" s="74"/>
      <c r="VWD2" s="74"/>
      <c r="VWE2" s="74"/>
      <c r="VWF2" s="74"/>
      <c r="VWG2" s="74"/>
      <c r="VWH2" s="74"/>
      <c r="VWI2" s="74"/>
      <c r="VWJ2" s="74"/>
      <c r="VWK2" s="74"/>
      <c r="VWL2" s="74"/>
      <c r="VWM2" s="74"/>
      <c r="VWN2" s="74"/>
      <c r="VWO2" s="74"/>
      <c r="VWP2" s="74"/>
      <c r="VWQ2" s="74"/>
      <c r="VWR2" s="74"/>
      <c r="VWS2" s="74"/>
      <c r="VWT2" s="74"/>
      <c r="VWU2" s="74"/>
      <c r="VWV2" s="74"/>
      <c r="VWW2" s="74"/>
      <c r="VWX2" s="74"/>
      <c r="VWY2" s="74"/>
      <c r="VWZ2" s="74"/>
      <c r="VXA2" s="74"/>
      <c r="VXB2" s="74"/>
      <c r="VXC2" s="74"/>
      <c r="VXD2" s="74"/>
      <c r="VXE2" s="74"/>
      <c r="VXF2" s="74"/>
      <c r="VXG2" s="74"/>
      <c r="VXH2" s="74"/>
      <c r="VXI2" s="74"/>
      <c r="VXJ2" s="74"/>
      <c r="VXK2" s="74"/>
      <c r="VXL2" s="74"/>
      <c r="VXM2" s="74"/>
      <c r="VXN2" s="74"/>
      <c r="VXO2" s="74"/>
      <c r="VXP2" s="74"/>
      <c r="VXQ2" s="74"/>
      <c r="VXR2" s="74"/>
      <c r="VXS2" s="74"/>
      <c r="VXT2" s="74"/>
      <c r="VXU2" s="74"/>
      <c r="VXV2" s="74"/>
      <c r="VXW2" s="74"/>
      <c r="VXX2" s="74"/>
      <c r="VXY2" s="74"/>
      <c r="VXZ2" s="74"/>
      <c r="VYA2" s="74"/>
      <c r="VYB2" s="74"/>
      <c r="VYC2" s="74"/>
      <c r="VYD2" s="74"/>
      <c r="VYE2" s="74"/>
      <c r="VYF2" s="74"/>
      <c r="VYG2" s="74"/>
      <c r="VYH2" s="74"/>
      <c r="VYI2" s="74"/>
      <c r="VYJ2" s="74"/>
      <c r="VYK2" s="74"/>
      <c r="VYL2" s="74"/>
      <c r="VYM2" s="74"/>
      <c r="VYN2" s="74"/>
      <c r="VYO2" s="74"/>
      <c r="VYP2" s="74"/>
      <c r="VYQ2" s="74"/>
      <c r="VYR2" s="74"/>
      <c r="VYS2" s="74"/>
      <c r="VYT2" s="74"/>
      <c r="VYU2" s="74"/>
      <c r="VYV2" s="74"/>
      <c r="VYW2" s="74"/>
      <c r="VYX2" s="74"/>
      <c r="VYY2" s="74"/>
      <c r="VYZ2" s="74"/>
      <c r="VZA2" s="74"/>
      <c r="VZB2" s="74"/>
      <c r="VZC2" s="74"/>
      <c r="VZD2" s="74"/>
      <c r="VZE2" s="74"/>
      <c r="VZF2" s="74"/>
      <c r="VZG2" s="74"/>
      <c r="VZH2" s="74"/>
      <c r="VZI2" s="74"/>
      <c r="VZJ2" s="74"/>
      <c r="VZK2" s="74"/>
      <c r="VZL2" s="74"/>
      <c r="VZM2" s="74"/>
      <c r="VZN2" s="74"/>
      <c r="VZO2" s="74"/>
      <c r="VZP2" s="74"/>
      <c r="VZQ2" s="74"/>
      <c r="VZR2" s="74"/>
      <c r="VZS2" s="74"/>
      <c r="VZT2" s="74"/>
      <c r="VZU2" s="74"/>
      <c r="VZV2" s="74"/>
      <c r="VZW2" s="74"/>
      <c r="VZX2" s="74"/>
      <c r="VZY2" s="74"/>
      <c r="VZZ2" s="74"/>
      <c r="WAA2" s="74"/>
      <c r="WAB2" s="74"/>
      <c r="WAC2" s="74"/>
      <c r="WAD2" s="74"/>
      <c r="WAE2" s="74"/>
      <c r="WAF2" s="74"/>
      <c r="WAG2" s="74"/>
      <c r="WAH2" s="74"/>
      <c r="WAI2" s="74"/>
      <c r="WAJ2" s="74"/>
      <c r="WAK2" s="74"/>
      <c r="WAL2" s="74"/>
      <c r="WAM2" s="74"/>
      <c r="WAN2" s="74"/>
      <c r="WAO2" s="74"/>
      <c r="WAP2" s="74"/>
      <c r="WAQ2" s="74"/>
      <c r="WAR2" s="74"/>
      <c r="WAS2" s="74"/>
      <c r="WAT2" s="74"/>
      <c r="WAU2" s="74"/>
      <c r="WAV2" s="74"/>
      <c r="WAW2" s="74"/>
      <c r="WAX2" s="74"/>
      <c r="WAY2" s="74"/>
      <c r="WAZ2" s="74"/>
      <c r="WBA2" s="74"/>
      <c r="WBB2" s="74"/>
      <c r="WBC2" s="74"/>
      <c r="WBD2" s="74"/>
      <c r="WBE2" s="74"/>
      <c r="WBF2" s="74"/>
      <c r="WBG2" s="74"/>
      <c r="WBH2" s="74"/>
      <c r="WBI2" s="74"/>
      <c r="WBJ2" s="74"/>
      <c r="WBK2" s="74"/>
      <c r="WBL2" s="74"/>
      <c r="WBM2" s="74"/>
      <c r="WBN2" s="74"/>
      <c r="WBO2" s="74"/>
      <c r="WBP2" s="74"/>
      <c r="WBQ2" s="74"/>
      <c r="WBR2" s="74"/>
      <c r="WBS2" s="74"/>
      <c r="WBT2" s="74"/>
      <c r="WBU2" s="74"/>
      <c r="WBV2" s="74"/>
      <c r="WBW2" s="74"/>
      <c r="WBX2" s="74"/>
      <c r="WBY2" s="74"/>
      <c r="WBZ2" s="74"/>
      <c r="WCA2" s="74"/>
      <c r="WCB2" s="74"/>
      <c r="WCC2" s="74"/>
      <c r="WCD2" s="74"/>
      <c r="WCE2" s="74"/>
      <c r="WCF2" s="74"/>
      <c r="WCG2" s="74"/>
      <c r="WCH2" s="74"/>
      <c r="WCI2" s="74"/>
      <c r="WCJ2" s="74"/>
      <c r="WCK2" s="74"/>
      <c r="WCL2" s="74"/>
      <c r="WCM2" s="74"/>
      <c r="WCN2" s="74"/>
      <c r="WCO2" s="74"/>
      <c r="WCP2" s="74"/>
      <c r="WCQ2" s="74"/>
      <c r="WCR2" s="74"/>
      <c r="WCS2" s="74"/>
      <c r="WCT2" s="74"/>
      <c r="WCU2" s="74"/>
      <c r="WCV2" s="74"/>
      <c r="WCW2" s="74"/>
      <c r="WCX2" s="74"/>
      <c r="WCY2" s="74"/>
      <c r="WCZ2" s="74"/>
      <c r="WDA2" s="74"/>
      <c r="WDB2" s="74"/>
      <c r="WDC2" s="74"/>
      <c r="WDD2" s="74"/>
      <c r="WDE2" s="74"/>
      <c r="WDF2" s="74"/>
      <c r="WDG2" s="74"/>
      <c r="WDH2" s="74"/>
      <c r="WDI2" s="74"/>
      <c r="WDJ2" s="74"/>
      <c r="WDK2" s="74"/>
      <c r="WDL2" s="74"/>
      <c r="WDM2" s="74"/>
      <c r="WDN2" s="74"/>
      <c r="WDO2" s="74"/>
      <c r="WDP2" s="74"/>
      <c r="WDQ2" s="74"/>
      <c r="WDR2" s="74"/>
      <c r="WDS2" s="74"/>
      <c r="WDT2" s="74"/>
      <c r="WDU2" s="74"/>
      <c r="WDV2" s="74"/>
      <c r="WDW2" s="74"/>
      <c r="WDX2" s="74"/>
      <c r="WDY2" s="74"/>
      <c r="WDZ2" s="74"/>
      <c r="WEA2" s="74"/>
      <c r="WEB2" s="74"/>
      <c r="WEC2" s="74"/>
      <c r="WED2" s="74"/>
      <c r="WEE2" s="74"/>
      <c r="WEF2" s="74"/>
      <c r="WEG2" s="74"/>
      <c r="WEH2" s="74"/>
      <c r="WEI2" s="74"/>
      <c r="WEJ2" s="74"/>
      <c r="WEK2" s="74"/>
      <c r="WEL2" s="74"/>
      <c r="WEM2" s="74"/>
      <c r="WEN2" s="74"/>
      <c r="WEO2" s="74"/>
      <c r="WEP2" s="74"/>
      <c r="WEQ2" s="74"/>
      <c r="WER2" s="74"/>
      <c r="WES2" s="74"/>
      <c r="WET2" s="74"/>
      <c r="WEU2" s="74"/>
      <c r="WEV2" s="74"/>
      <c r="WEW2" s="74"/>
      <c r="WEX2" s="74"/>
      <c r="WEY2" s="74"/>
      <c r="WEZ2" s="74"/>
      <c r="WFA2" s="74"/>
      <c r="WFB2" s="74"/>
      <c r="WFC2" s="74"/>
      <c r="WFD2" s="74"/>
      <c r="WFE2" s="74"/>
      <c r="WFF2" s="74"/>
      <c r="WFG2" s="74"/>
      <c r="WFH2" s="74"/>
      <c r="WFI2" s="74"/>
      <c r="WFJ2" s="74"/>
      <c r="WFK2" s="74"/>
      <c r="WFL2" s="74"/>
      <c r="WFM2" s="74"/>
      <c r="WFN2" s="74"/>
      <c r="WFO2" s="74"/>
      <c r="WFP2" s="74"/>
      <c r="WFQ2" s="74"/>
      <c r="WFR2" s="74"/>
      <c r="WFS2" s="74"/>
      <c r="WFT2" s="74"/>
      <c r="WFU2" s="74"/>
      <c r="WFV2" s="74"/>
      <c r="WFW2" s="74"/>
      <c r="WFX2" s="74"/>
      <c r="WFY2" s="74"/>
      <c r="WFZ2" s="74"/>
      <c r="WGA2" s="74"/>
      <c r="WGB2" s="74"/>
      <c r="WGC2" s="74"/>
      <c r="WGD2" s="74"/>
      <c r="WGE2" s="74"/>
      <c r="WGF2" s="74"/>
      <c r="WGG2" s="74"/>
      <c r="WGH2" s="74"/>
      <c r="WGI2" s="74"/>
      <c r="WGJ2" s="74"/>
      <c r="WGK2" s="74"/>
      <c r="WGL2" s="74"/>
      <c r="WGM2" s="74"/>
      <c r="WGN2" s="74"/>
      <c r="WGO2" s="74"/>
      <c r="WGP2" s="74"/>
      <c r="WGQ2" s="74"/>
      <c r="WGR2" s="74"/>
      <c r="WGS2" s="74"/>
      <c r="WGT2" s="74"/>
      <c r="WGU2" s="74"/>
      <c r="WGV2" s="74"/>
      <c r="WGW2" s="74"/>
      <c r="WGX2" s="74"/>
      <c r="WGY2" s="74"/>
      <c r="WGZ2" s="74"/>
      <c r="WHA2" s="74"/>
      <c r="WHB2" s="74"/>
      <c r="WHC2" s="74"/>
      <c r="WHD2" s="74"/>
      <c r="WHE2" s="74"/>
      <c r="WHF2" s="74"/>
      <c r="WHG2" s="74"/>
      <c r="WHH2" s="74"/>
      <c r="WHI2" s="74"/>
      <c r="WHJ2" s="74"/>
      <c r="WHK2" s="74"/>
      <c r="WHL2" s="74"/>
      <c r="WHM2" s="74"/>
      <c r="WHN2" s="74"/>
      <c r="WHO2" s="74"/>
      <c r="WHP2" s="74"/>
      <c r="WHQ2" s="74"/>
      <c r="WHR2" s="74"/>
      <c r="WHS2" s="74"/>
      <c r="WHT2" s="74"/>
      <c r="WHU2" s="74"/>
      <c r="WHV2" s="74"/>
      <c r="WHW2" s="74"/>
      <c r="WHX2" s="74"/>
      <c r="WHY2" s="74"/>
      <c r="WHZ2" s="74"/>
      <c r="WIA2" s="74"/>
      <c r="WIB2" s="74"/>
      <c r="WIC2" s="74"/>
      <c r="WID2" s="74"/>
      <c r="WIE2" s="74"/>
      <c r="WIF2" s="74"/>
      <c r="WIG2" s="74"/>
      <c r="WIH2" s="74"/>
      <c r="WII2" s="74"/>
      <c r="WIJ2" s="74"/>
      <c r="WIK2" s="74"/>
      <c r="WIL2" s="74"/>
      <c r="WIM2" s="74"/>
      <c r="WIN2" s="74"/>
      <c r="WIO2" s="74"/>
      <c r="WIP2" s="74"/>
      <c r="WIQ2" s="74"/>
      <c r="WIR2" s="74"/>
      <c r="WIS2" s="74"/>
      <c r="WIT2" s="74"/>
      <c r="WIU2" s="74"/>
      <c r="WIV2" s="74"/>
      <c r="WIW2" s="74"/>
      <c r="WIX2" s="74"/>
      <c r="WIY2" s="74"/>
      <c r="WIZ2" s="74"/>
      <c r="WJA2" s="74"/>
      <c r="WJB2" s="74"/>
      <c r="WJC2" s="74"/>
      <c r="WJD2" s="74"/>
      <c r="WJE2" s="74"/>
      <c r="WJF2" s="74"/>
      <c r="WJG2" s="74"/>
      <c r="WJH2" s="74"/>
      <c r="WJI2" s="74"/>
      <c r="WJJ2" s="74"/>
      <c r="WJK2" s="74"/>
      <c r="WJL2" s="74"/>
      <c r="WJM2" s="74"/>
      <c r="WJN2" s="74"/>
      <c r="WJO2" s="74"/>
      <c r="WJP2" s="74"/>
      <c r="WJQ2" s="74"/>
      <c r="WJR2" s="74"/>
      <c r="WJS2" s="74"/>
      <c r="WJT2" s="74"/>
      <c r="WJU2" s="74"/>
      <c r="WJV2" s="74"/>
      <c r="WJW2" s="74"/>
      <c r="WJX2" s="74"/>
      <c r="WJY2" s="74"/>
      <c r="WJZ2" s="74"/>
      <c r="WKA2" s="74"/>
      <c r="WKB2" s="74"/>
      <c r="WKC2" s="74"/>
      <c r="WKD2" s="74"/>
      <c r="WKE2" s="74"/>
      <c r="WKF2" s="74"/>
      <c r="WKG2" s="74"/>
      <c r="WKH2" s="74"/>
      <c r="WKI2" s="74"/>
      <c r="WKJ2" s="74"/>
      <c r="WKK2" s="74"/>
      <c r="WKL2" s="74"/>
      <c r="WKM2" s="74"/>
      <c r="WKN2" s="74"/>
      <c r="WKO2" s="74"/>
      <c r="WKP2" s="74"/>
      <c r="WKQ2" s="74"/>
      <c r="WKR2" s="74"/>
      <c r="WKS2" s="74"/>
      <c r="WKT2" s="74"/>
      <c r="WKU2" s="74"/>
      <c r="WKV2" s="74"/>
      <c r="WKW2" s="74"/>
      <c r="WKX2" s="74"/>
      <c r="WKY2" s="74"/>
      <c r="WKZ2" s="74"/>
      <c r="WLA2" s="74"/>
      <c r="WLB2" s="74"/>
      <c r="WLC2" s="74"/>
      <c r="WLD2" s="74"/>
      <c r="WLE2" s="74"/>
      <c r="WLF2" s="74"/>
      <c r="WLG2" s="74"/>
      <c r="WLH2" s="74"/>
      <c r="WLI2" s="74"/>
      <c r="WLJ2" s="74"/>
      <c r="WLK2" s="74"/>
      <c r="WLL2" s="74"/>
      <c r="WLM2" s="74"/>
      <c r="WLN2" s="74"/>
      <c r="WLO2" s="74"/>
      <c r="WLP2" s="74"/>
      <c r="WLQ2" s="74"/>
      <c r="WLR2" s="74"/>
      <c r="WLS2" s="74"/>
      <c r="WLT2" s="74"/>
      <c r="WLU2" s="74"/>
      <c r="WLV2" s="74"/>
      <c r="WLW2" s="74"/>
      <c r="WLX2" s="74"/>
      <c r="WLY2" s="74"/>
      <c r="WLZ2" s="74"/>
      <c r="WMA2" s="74"/>
      <c r="WMB2" s="74"/>
      <c r="WMC2" s="74"/>
      <c r="WMD2" s="74"/>
      <c r="WME2" s="74"/>
      <c r="WMF2" s="74"/>
      <c r="WMG2" s="74"/>
      <c r="WMH2" s="74"/>
      <c r="WMI2" s="74"/>
      <c r="WMJ2" s="74"/>
      <c r="WMK2" s="74"/>
      <c r="WML2" s="74"/>
      <c r="WMM2" s="74"/>
      <c r="WMN2" s="74"/>
      <c r="WMO2" s="74"/>
      <c r="WMP2" s="74"/>
      <c r="WMQ2" s="74"/>
      <c r="WMR2" s="74"/>
      <c r="WMS2" s="74"/>
      <c r="WMT2" s="74"/>
      <c r="WMU2" s="74"/>
      <c r="WMV2" s="74"/>
      <c r="WMW2" s="74"/>
      <c r="WMX2" s="74"/>
      <c r="WMY2" s="74"/>
      <c r="WMZ2" s="74"/>
      <c r="WNA2" s="74"/>
      <c r="WNB2" s="74"/>
      <c r="WNC2" s="74"/>
      <c r="WND2" s="74"/>
      <c r="WNE2" s="74"/>
      <c r="WNF2" s="74"/>
      <c r="WNG2" s="74"/>
      <c r="WNH2" s="74"/>
      <c r="WNI2" s="74"/>
      <c r="WNJ2" s="74"/>
      <c r="WNK2" s="74"/>
      <c r="WNL2" s="74"/>
      <c r="WNM2" s="74"/>
      <c r="WNN2" s="74"/>
      <c r="WNO2" s="74"/>
      <c r="WNP2" s="74"/>
      <c r="WNQ2" s="74"/>
      <c r="WNR2" s="74"/>
      <c r="WNS2" s="74"/>
      <c r="WNT2" s="74"/>
      <c r="WNU2" s="74"/>
      <c r="WNV2" s="74"/>
      <c r="WNW2" s="74"/>
      <c r="WNX2" s="74"/>
      <c r="WNY2" s="74"/>
      <c r="WNZ2" s="74"/>
      <c r="WOA2" s="74"/>
      <c r="WOB2" s="74"/>
      <c r="WOC2" s="74"/>
      <c r="WOD2" s="74"/>
      <c r="WOE2" s="74"/>
      <c r="WOF2" s="74"/>
      <c r="WOG2" s="74"/>
      <c r="WOH2" s="74"/>
      <c r="WOI2" s="74"/>
      <c r="WOJ2" s="74"/>
      <c r="WOK2" s="74"/>
      <c r="WOL2" s="74"/>
      <c r="WOM2" s="74"/>
      <c r="WON2" s="74"/>
      <c r="WOO2" s="74"/>
      <c r="WOP2" s="74"/>
      <c r="WOQ2" s="74"/>
      <c r="WOR2" s="74"/>
      <c r="WOS2" s="74"/>
      <c r="WOT2" s="74"/>
      <c r="WOU2" s="74"/>
      <c r="WOV2" s="74"/>
      <c r="WOW2" s="74"/>
      <c r="WOX2" s="74"/>
      <c r="WOY2" s="74"/>
      <c r="WOZ2" s="74"/>
      <c r="WPA2" s="74"/>
      <c r="WPB2" s="74"/>
      <c r="WPC2" s="74"/>
      <c r="WPD2" s="74"/>
      <c r="WPE2" s="74"/>
      <c r="WPF2" s="74"/>
      <c r="WPG2" s="74"/>
      <c r="WPH2" s="74"/>
      <c r="WPI2" s="74"/>
      <c r="WPJ2" s="74"/>
      <c r="WPK2" s="74"/>
      <c r="WPL2" s="74"/>
      <c r="WPM2" s="74"/>
      <c r="WPN2" s="74"/>
      <c r="WPO2" s="74"/>
      <c r="WPP2" s="74"/>
      <c r="WPQ2" s="74"/>
      <c r="WPR2" s="74"/>
      <c r="WPS2" s="74"/>
      <c r="WPT2" s="74"/>
      <c r="WPU2" s="74"/>
      <c r="WPV2" s="74"/>
      <c r="WPW2" s="74"/>
      <c r="WPX2" s="74"/>
      <c r="WPY2" s="74"/>
      <c r="WPZ2" s="74"/>
      <c r="WQA2" s="74"/>
      <c r="WQB2" s="74"/>
      <c r="WQC2" s="74"/>
      <c r="WQD2" s="74"/>
      <c r="WQE2" s="74"/>
      <c r="WQF2" s="74"/>
      <c r="WQG2" s="74"/>
      <c r="WQH2" s="74"/>
      <c r="WQI2" s="74"/>
      <c r="WQJ2" s="74"/>
      <c r="WQK2" s="74"/>
      <c r="WQL2" s="74"/>
      <c r="WQM2" s="74"/>
      <c r="WQN2" s="74"/>
      <c r="WQO2" s="74"/>
      <c r="WQP2" s="74"/>
      <c r="WQQ2" s="74"/>
      <c r="WQR2" s="74"/>
      <c r="WQS2" s="74"/>
      <c r="WQT2" s="74"/>
      <c r="WQU2" s="74"/>
      <c r="WQV2" s="74"/>
      <c r="WQW2" s="74"/>
      <c r="WQX2" s="74"/>
      <c r="WQY2" s="74"/>
      <c r="WQZ2" s="74"/>
      <c r="WRA2" s="74"/>
      <c r="WRB2" s="74"/>
      <c r="WRC2" s="74"/>
      <c r="WRD2" s="74"/>
      <c r="WRE2" s="74"/>
      <c r="WRF2" s="74"/>
      <c r="WRG2" s="74"/>
      <c r="WRH2" s="74"/>
      <c r="WRI2" s="74"/>
      <c r="WRJ2" s="74"/>
      <c r="WRK2" s="74"/>
      <c r="WRL2" s="74"/>
      <c r="WRM2" s="74"/>
      <c r="WRN2" s="74"/>
      <c r="WRO2" s="74"/>
      <c r="WRP2" s="74"/>
      <c r="WRQ2" s="74"/>
      <c r="WRR2" s="74"/>
      <c r="WRS2" s="74"/>
      <c r="WRT2" s="74"/>
      <c r="WRU2" s="74"/>
      <c r="WRV2" s="74"/>
      <c r="WRW2" s="74"/>
      <c r="WRX2" s="74"/>
      <c r="WRY2" s="74"/>
      <c r="WRZ2" s="74"/>
      <c r="WSA2" s="74"/>
      <c r="WSB2" s="74"/>
      <c r="WSC2" s="74"/>
      <c r="WSD2" s="74"/>
      <c r="WSE2" s="74"/>
      <c r="WSF2" s="74"/>
      <c r="WSG2" s="74"/>
      <c r="WSH2" s="74"/>
      <c r="WSI2" s="74"/>
      <c r="WSJ2" s="74"/>
      <c r="WSK2" s="74"/>
      <c r="WSL2" s="74"/>
      <c r="WSM2" s="74"/>
      <c r="WSN2" s="74"/>
      <c r="WSO2" s="74"/>
      <c r="WSP2" s="74"/>
      <c r="WSQ2" s="74"/>
      <c r="WSR2" s="74"/>
      <c r="WSS2" s="74"/>
      <c r="WST2" s="74"/>
      <c r="WSU2" s="74"/>
      <c r="WSV2" s="74"/>
      <c r="WSW2" s="74"/>
      <c r="WSX2" s="74"/>
      <c r="WSY2" s="74"/>
      <c r="WSZ2" s="74"/>
      <c r="WTA2" s="74"/>
      <c r="WTB2" s="74"/>
      <c r="WTC2" s="74"/>
      <c r="WTD2" s="74"/>
      <c r="WTE2" s="74"/>
      <c r="WTF2" s="74"/>
      <c r="WTG2" s="74"/>
      <c r="WTH2" s="74"/>
      <c r="WTI2" s="74"/>
      <c r="WTJ2" s="74"/>
      <c r="WTK2" s="74"/>
      <c r="WTL2" s="74"/>
      <c r="WTM2" s="74"/>
      <c r="WTN2" s="74"/>
      <c r="WTO2" s="74"/>
      <c r="WTP2" s="74"/>
      <c r="WTQ2" s="74"/>
      <c r="WTR2" s="74"/>
      <c r="WTS2" s="74"/>
      <c r="WTT2" s="74"/>
      <c r="WTU2" s="74"/>
      <c r="WTV2" s="74"/>
      <c r="WTW2" s="74"/>
      <c r="WTX2" s="74"/>
      <c r="WTY2" s="74"/>
      <c r="WTZ2" s="74"/>
      <c r="WUA2" s="74"/>
      <c r="WUB2" s="74"/>
      <c r="WUC2" s="74"/>
      <c r="WUD2" s="74"/>
      <c r="WUE2" s="74"/>
      <c r="WUF2" s="74"/>
      <c r="WUG2" s="74"/>
      <c r="WUH2" s="74"/>
      <c r="WUI2" s="74"/>
      <c r="WUJ2" s="74"/>
      <c r="WUK2" s="74"/>
      <c r="WUL2" s="74"/>
      <c r="WUM2" s="74"/>
      <c r="WUN2" s="74"/>
      <c r="WUO2" s="74"/>
      <c r="WUP2" s="74"/>
      <c r="WUQ2" s="74"/>
      <c r="WUR2" s="74"/>
      <c r="WUS2" s="74"/>
      <c r="WUT2" s="74"/>
      <c r="WUU2" s="74"/>
      <c r="WUV2" s="74"/>
      <c r="WUW2" s="74"/>
      <c r="WUX2" s="74"/>
      <c r="WUY2" s="74"/>
      <c r="WUZ2" s="74"/>
      <c r="WVA2" s="74"/>
      <c r="WVB2" s="74"/>
      <c r="WVC2" s="74"/>
      <c r="WVD2" s="74"/>
      <c r="WVE2" s="74"/>
      <c r="WVF2" s="74"/>
      <c r="WVG2" s="74"/>
      <c r="WVH2" s="74"/>
      <c r="WVI2" s="74"/>
    </row>
    <row r="3" spans="1:16129" s="79" customFormat="1" x14ac:dyDescent="0.2">
      <c r="A3" s="206" t="s">
        <v>63</v>
      </c>
      <c r="B3" s="206" t="s">
        <v>210</v>
      </c>
      <c r="C3" s="206" t="s">
        <v>61</v>
      </c>
      <c r="D3" s="206">
        <v>1.0204000091552734</v>
      </c>
      <c r="E3" s="206">
        <v>4075</v>
      </c>
      <c r="F3" s="206">
        <v>1340</v>
      </c>
      <c r="G3" s="206">
        <v>1307</v>
      </c>
      <c r="H3" s="206">
        <v>3993.5319124246603</v>
      </c>
      <c r="I3" s="206">
        <v>1313.2104939016062</v>
      </c>
      <c r="J3" s="206">
        <v>1930</v>
      </c>
      <c r="K3" s="206">
        <v>1355</v>
      </c>
      <c r="L3" s="206">
        <v>220</v>
      </c>
      <c r="M3" s="206">
        <v>125</v>
      </c>
      <c r="N3" s="207">
        <v>6.4766839378238336E-2</v>
      </c>
      <c r="O3" s="206">
        <v>170</v>
      </c>
      <c r="P3" s="206">
        <v>20</v>
      </c>
      <c r="Q3" s="206">
        <v>190</v>
      </c>
      <c r="R3" s="207">
        <v>9.8445595854922283E-2</v>
      </c>
      <c r="S3" s="206">
        <v>0</v>
      </c>
      <c r="T3" s="206">
        <v>15</v>
      </c>
      <c r="U3" s="206">
        <v>25</v>
      </c>
      <c r="V3" s="206" t="s">
        <v>6</v>
      </c>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c r="PA3" s="74"/>
      <c r="PB3" s="74"/>
      <c r="PC3" s="74"/>
      <c r="PD3" s="74"/>
      <c r="PE3" s="74"/>
      <c r="PF3" s="74"/>
      <c r="PG3" s="74"/>
      <c r="PH3" s="74"/>
      <c r="PI3" s="74"/>
      <c r="PJ3" s="74"/>
      <c r="PK3" s="74"/>
      <c r="PL3" s="74"/>
      <c r="PM3" s="74"/>
      <c r="PN3" s="74"/>
      <c r="PO3" s="74"/>
      <c r="PP3" s="74"/>
      <c r="PQ3" s="74"/>
      <c r="PR3" s="74"/>
      <c r="PS3" s="74"/>
      <c r="PT3" s="74"/>
      <c r="PU3" s="74"/>
      <c r="PV3" s="74"/>
      <c r="PW3" s="74"/>
      <c r="PX3" s="74"/>
      <c r="PY3" s="74"/>
      <c r="PZ3" s="74"/>
      <c r="QA3" s="74"/>
      <c r="QB3" s="74"/>
      <c r="QC3" s="74"/>
      <c r="QD3" s="74"/>
      <c r="QE3" s="74"/>
      <c r="QF3" s="74"/>
      <c r="QG3" s="74"/>
      <c r="QH3" s="74"/>
      <c r="QI3" s="74"/>
      <c r="QJ3" s="74"/>
      <c r="QK3" s="74"/>
      <c r="QL3" s="74"/>
      <c r="QM3" s="74"/>
      <c r="QN3" s="74"/>
      <c r="QO3" s="74"/>
      <c r="QP3" s="74"/>
      <c r="QQ3" s="74"/>
      <c r="QR3" s="74"/>
      <c r="QS3" s="74"/>
      <c r="QT3" s="74"/>
      <c r="QU3" s="74"/>
      <c r="QV3" s="74"/>
      <c r="QW3" s="74"/>
      <c r="QX3" s="74"/>
      <c r="QY3" s="74"/>
      <c r="QZ3" s="74"/>
      <c r="RA3" s="74"/>
      <c r="RB3" s="74"/>
      <c r="RC3" s="74"/>
      <c r="RD3" s="74"/>
      <c r="RE3" s="74"/>
      <c r="RF3" s="74"/>
      <c r="RG3" s="74"/>
      <c r="RH3" s="74"/>
      <c r="RI3" s="74"/>
      <c r="RJ3" s="74"/>
      <c r="RK3" s="74"/>
      <c r="RL3" s="74"/>
      <c r="RM3" s="74"/>
      <c r="RN3" s="74"/>
      <c r="RO3" s="74"/>
      <c r="RP3" s="74"/>
      <c r="RQ3" s="74"/>
      <c r="RR3" s="74"/>
      <c r="RS3" s="74"/>
      <c r="RT3" s="74"/>
      <c r="RU3" s="74"/>
      <c r="RV3" s="74"/>
      <c r="RW3" s="74"/>
      <c r="RX3" s="74"/>
      <c r="RY3" s="74"/>
      <c r="RZ3" s="74"/>
      <c r="SA3" s="74"/>
      <c r="SB3" s="74"/>
      <c r="SC3" s="74"/>
      <c r="SD3" s="74"/>
      <c r="SE3" s="74"/>
      <c r="SF3" s="74"/>
      <c r="SG3" s="74"/>
      <c r="SH3" s="74"/>
      <c r="SI3" s="74"/>
      <c r="SJ3" s="74"/>
      <c r="SK3" s="74"/>
      <c r="SL3" s="74"/>
      <c r="SM3" s="74"/>
      <c r="SN3" s="74"/>
      <c r="SO3" s="74"/>
      <c r="SP3" s="74"/>
      <c r="SQ3" s="74"/>
      <c r="SR3" s="74"/>
      <c r="SS3" s="74"/>
      <c r="ST3" s="74"/>
      <c r="SU3" s="74"/>
      <c r="SV3" s="74"/>
      <c r="SW3" s="74"/>
      <c r="SX3" s="74"/>
      <c r="SY3" s="74"/>
      <c r="SZ3" s="74"/>
      <c r="TA3" s="74"/>
      <c r="TB3" s="74"/>
      <c r="TC3" s="74"/>
      <c r="TD3" s="74"/>
      <c r="TE3" s="74"/>
      <c r="TF3" s="74"/>
      <c r="TG3" s="74"/>
      <c r="TH3" s="74"/>
      <c r="TI3" s="74"/>
      <c r="TJ3" s="74"/>
      <c r="TK3" s="74"/>
      <c r="TL3" s="74"/>
      <c r="TM3" s="74"/>
      <c r="TN3" s="74"/>
      <c r="TO3" s="74"/>
      <c r="TP3" s="74"/>
      <c r="TQ3" s="74"/>
      <c r="TR3" s="74"/>
      <c r="TS3" s="74"/>
      <c r="TT3" s="74"/>
      <c r="TU3" s="74"/>
      <c r="TV3" s="74"/>
      <c r="TW3" s="74"/>
      <c r="TX3" s="74"/>
      <c r="TY3" s="74"/>
      <c r="TZ3" s="74"/>
      <c r="UA3" s="74"/>
      <c r="UB3" s="74"/>
      <c r="UC3" s="74"/>
      <c r="UD3" s="74"/>
      <c r="UE3" s="74"/>
      <c r="UF3" s="74"/>
      <c r="UG3" s="74"/>
      <c r="UH3" s="74"/>
      <c r="UI3" s="74"/>
      <c r="UJ3" s="74"/>
      <c r="UK3" s="74"/>
      <c r="UL3" s="74"/>
      <c r="UM3" s="74"/>
      <c r="UN3" s="74"/>
      <c r="UO3" s="74"/>
      <c r="UP3" s="74"/>
      <c r="UQ3" s="74"/>
      <c r="UR3" s="74"/>
      <c r="US3" s="74"/>
      <c r="UT3" s="74"/>
      <c r="UU3" s="74"/>
      <c r="UV3" s="74"/>
      <c r="UW3" s="74"/>
      <c r="UX3" s="74"/>
      <c r="UY3" s="74"/>
      <c r="UZ3" s="74"/>
      <c r="VA3" s="74"/>
      <c r="VB3" s="74"/>
      <c r="VC3" s="74"/>
      <c r="VD3" s="74"/>
      <c r="VE3" s="74"/>
      <c r="VF3" s="74"/>
      <c r="VG3" s="74"/>
      <c r="VH3" s="74"/>
      <c r="VI3" s="74"/>
      <c r="VJ3" s="74"/>
      <c r="VK3" s="74"/>
      <c r="VL3" s="74"/>
      <c r="VM3" s="74"/>
      <c r="VN3" s="74"/>
      <c r="VO3" s="74"/>
      <c r="VP3" s="74"/>
      <c r="VQ3" s="74"/>
      <c r="VR3" s="74"/>
      <c r="VS3" s="74"/>
      <c r="VT3" s="74"/>
      <c r="VU3" s="74"/>
      <c r="VV3" s="74"/>
      <c r="VW3" s="74"/>
      <c r="VX3" s="74"/>
      <c r="VY3" s="74"/>
      <c r="VZ3" s="74"/>
      <c r="WA3" s="74"/>
      <c r="WB3" s="74"/>
      <c r="WC3" s="74"/>
      <c r="WD3" s="74"/>
      <c r="WE3" s="74"/>
      <c r="WF3" s="74"/>
      <c r="WG3" s="74"/>
      <c r="WH3" s="74"/>
      <c r="WI3" s="74"/>
      <c r="WJ3" s="74"/>
      <c r="WK3" s="74"/>
      <c r="WL3" s="74"/>
      <c r="WM3" s="74"/>
      <c r="WN3" s="74"/>
      <c r="WO3" s="74"/>
      <c r="WP3" s="74"/>
      <c r="WQ3" s="74"/>
      <c r="WR3" s="74"/>
      <c r="WS3" s="74"/>
      <c r="WT3" s="74"/>
      <c r="WU3" s="74"/>
      <c r="WV3" s="74"/>
      <c r="WW3" s="74"/>
      <c r="WX3" s="74"/>
      <c r="WY3" s="74"/>
      <c r="WZ3" s="74"/>
      <c r="XA3" s="74"/>
      <c r="XB3" s="74"/>
      <c r="XC3" s="74"/>
      <c r="XD3" s="74"/>
      <c r="XE3" s="74"/>
      <c r="XF3" s="74"/>
      <c r="XG3" s="74"/>
      <c r="XH3" s="74"/>
      <c r="XI3" s="74"/>
      <c r="XJ3" s="74"/>
      <c r="XK3" s="74"/>
      <c r="XL3" s="74"/>
      <c r="XM3" s="74"/>
      <c r="XN3" s="74"/>
      <c r="XO3" s="74"/>
      <c r="XP3" s="74"/>
      <c r="XQ3" s="74"/>
      <c r="XR3" s="74"/>
      <c r="XS3" s="74"/>
      <c r="XT3" s="74"/>
      <c r="XU3" s="74"/>
      <c r="XV3" s="74"/>
      <c r="XW3" s="74"/>
      <c r="XX3" s="74"/>
      <c r="XY3" s="74"/>
      <c r="XZ3" s="74"/>
      <c r="YA3" s="74"/>
      <c r="YB3" s="74"/>
      <c r="YC3" s="74"/>
      <c r="YD3" s="74"/>
      <c r="YE3" s="74"/>
      <c r="YF3" s="74"/>
      <c r="YG3" s="74"/>
      <c r="YH3" s="74"/>
      <c r="YI3" s="74"/>
      <c r="YJ3" s="74"/>
      <c r="YK3" s="74"/>
      <c r="YL3" s="74"/>
      <c r="YM3" s="74"/>
      <c r="YN3" s="74"/>
      <c r="YO3" s="74"/>
      <c r="YP3" s="74"/>
      <c r="YQ3" s="74"/>
      <c r="YR3" s="74"/>
      <c r="YS3" s="74"/>
      <c r="YT3" s="74"/>
      <c r="YU3" s="74"/>
      <c r="YV3" s="74"/>
      <c r="YW3" s="74"/>
      <c r="YX3" s="74"/>
      <c r="YY3" s="74"/>
      <c r="YZ3" s="74"/>
      <c r="ZA3" s="74"/>
      <c r="ZB3" s="74"/>
      <c r="ZC3" s="74"/>
      <c r="ZD3" s="74"/>
      <c r="ZE3" s="74"/>
      <c r="ZF3" s="74"/>
      <c r="ZG3" s="74"/>
      <c r="ZH3" s="74"/>
      <c r="ZI3" s="74"/>
      <c r="ZJ3" s="74"/>
      <c r="ZK3" s="74"/>
      <c r="ZL3" s="74"/>
      <c r="ZM3" s="74"/>
      <c r="ZN3" s="74"/>
      <c r="ZO3" s="74"/>
      <c r="ZP3" s="74"/>
      <c r="ZQ3" s="74"/>
      <c r="ZR3" s="74"/>
      <c r="ZS3" s="74"/>
      <c r="ZT3" s="74"/>
      <c r="ZU3" s="74"/>
      <c r="ZV3" s="74"/>
      <c r="ZW3" s="74"/>
      <c r="ZX3" s="74"/>
      <c r="ZY3" s="74"/>
      <c r="ZZ3" s="74"/>
      <c r="AAA3" s="74"/>
      <c r="AAB3" s="74"/>
      <c r="AAC3" s="74"/>
      <c r="AAD3" s="74"/>
      <c r="AAE3" s="74"/>
      <c r="AAF3" s="74"/>
      <c r="AAG3" s="74"/>
      <c r="AAH3" s="74"/>
      <c r="AAI3" s="74"/>
      <c r="AAJ3" s="74"/>
      <c r="AAK3" s="74"/>
      <c r="AAL3" s="74"/>
      <c r="AAM3" s="74"/>
      <c r="AAN3" s="74"/>
      <c r="AAO3" s="74"/>
      <c r="AAP3" s="74"/>
      <c r="AAQ3" s="74"/>
      <c r="AAR3" s="74"/>
      <c r="AAS3" s="74"/>
      <c r="AAT3" s="74"/>
      <c r="AAU3" s="74"/>
      <c r="AAV3" s="74"/>
      <c r="AAW3" s="74"/>
      <c r="AAX3" s="74"/>
      <c r="AAY3" s="74"/>
      <c r="AAZ3" s="74"/>
      <c r="ABA3" s="74"/>
      <c r="ABB3" s="74"/>
      <c r="ABC3" s="74"/>
      <c r="ABD3" s="74"/>
      <c r="ABE3" s="74"/>
      <c r="ABF3" s="74"/>
      <c r="ABG3" s="74"/>
      <c r="ABH3" s="74"/>
      <c r="ABI3" s="74"/>
      <c r="ABJ3" s="74"/>
      <c r="ABK3" s="74"/>
      <c r="ABL3" s="74"/>
      <c r="ABM3" s="74"/>
      <c r="ABN3" s="74"/>
      <c r="ABO3" s="74"/>
      <c r="ABP3" s="74"/>
      <c r="ABQ3" s="74"/>
      <c r="ABR3" s="74"/>
      <c r="ABS3" s="74"/>
      <c r="ABT3" s="74"/>
      <c r="ABU3" s="74"/>
      <c r="ABV3" s="74"/>
      <c r="ABW3" s="74"/>
      <c r="ABX3" s="74"/>
      <c r="ABY3" s="74"/>
      <c r="ABZ3" s="74"/>
      <c r="ACA3" s="74"/>
      <c r="ACB3" s="74"/>
      <c r="ACC3" s="74"/>
      <c r="ACD3" s="74"/>
      <c r="ACE3" s="74"/>
      <c r="ACF3" s="74"/>
      <c r="ACG3" s="74"/>
      <c r="ACH3" s="74"/>
      <c r="ACI3" s="74"/>
      <c r="ACJ3" s="74"/>
      <c r="ACK3" s="74"/>
      <c r="ACL3" s="74"/>
      <c r="ACM3" s="74"/>
      <c r="ACN3" s="74"/>
      <c r="ACO3" s="74"/>
      <c r="ACP3" s="74"/>
      <c r="ACQ3" s="74"/>
      <c r="ACR3" s="74"/>
      <c r="ACS3" s="74"/>
      <c r="ACT3" s="74"/>
      <c r="ACU3" s="74"/>
      <c r="ACV3" s="74"/>
      <c r="ACW3" s="74"/>
      <c r="ACX3" s="74"/>
      <c r="ACY3" s="74"/>
      <c r="ACZ3" s="74"/>
      <c r="ADA3" s="74"/>
      <c r="ADB3" s="74"/>
      <c r="ADC3" s="74"/>
      <c r="ADD3" s="74"/>
      <c r="ADE3" s="74"/>
      <c r="ADF3" s="74"/>
      <c r="ADG3" s="74"/>
      <c r="ADH3" s="74"/>
      <c r="ADI3" s="74"/>
      <c r="ADJ3" s="74"/>
      <c r="ADK3" s="74"/>
      <c r="ADL3" s="74"/>
      <c r="ADM3" s="74"/>
      <c r="ADN3" s="74"/>
      <c r="ADO3" s="74"/>
      <c r="ADP3" s="74"/>
      <c r="ADQ3" s="74"/>
      <c r="ADR3" s="74"/>
      <c r="ADS3" s="74"/>
      <c r="ADT3" s="74"/>
      <c r="ADU3" s="74"/>
      <c r="ADV3" s="74"/>
      <c r="ADW3" s="74"/>
      <c r="ADX3" s="74"/>
      <c r="ADY3" s="74"/>
      <c r="ADZ3" s="74"/>
      <c r="AEA3" s="74"/>
      <c r="AEB3" s="74"/>
      <c r="AEC3" s="74"/>
      <c r="AED3" s="74"/>
      <c r="AEE3" s="74"/>
      <c r="AEF3" s="74"/>
      <c r="AEG3" s="74"/>
      <c r="AEH3" s="74"/>
      <c r="AEI3" s="74"/>
      <c r="AEJ3" s="74"/>
      <c r="AEK3" s="74"/>
      <c r="AEL3" s="74"/>
      <c r="AEM3" s="74"/>
      <c r="AEN3" s="74"/>
      <c r="AEO3" s="74"/>
      <c r="AEP3" s="74"/>
      <c r="AEQ3" s="74"/>
      <c r="AER3" s="74"/>
      <c r="AES3" s="74"/>
      <c r="AET3" s="74"/>
      <c r="AEU3" s="74"/>
      <c r="AEV3" s="74"/>
      <c r="AEW3" s="74"/>
      <c r="AEX3" s="74"/>
      <c r="AEY3" s="74"/>
      <c r="AEZ3" s="74"/>
      <c r="AFA3" s="74"/>
      <c r="AFB3" s="74"/>
      <c r="AFC3" s="74"/>
      <c r="AFD3" s="74"/>
      <c r="AFE3" s="74"/>
      <c r="AFF3" s="74"/>
      <c r="AFG3" s="74"/>
      <c r="AFH3" s="74"/>
      <c r="AFI3" s="74"/>
      <c r="AFJ3" s="74"/>
      <c r="AFK3" s="74"/>
      <c r="AFL3" s="74"/>
      <c r="AFM3" s="74"/>
      <c r="AFN3" s="74"/>
      <c r="AFO3" s="74"/>
      <c r="AFP3" s="74"/>
      <c r="AFQ3" s="74"/>
      <c r="AFR3" s="74"/>
      <c r="AFS3" s="74"/>
      <c r="AFT3" s="74"/>
      <c r="AFU3" s="74"/>
      <c r="AFV3" s="74"/>
      <c r="AFW3" s="74"/>
      <c r="AFX3" s="74"/>
      <c r="AFY3" s="74"/>
      <c r="AFZ3" s="74"/>
      <c r="AGA3" s="74"/>
      <c r="AGB3" s="74"/>
      <c r="AGC3" s="74"/>
      <c r="AGD3" s="74"/>
      <c r="AGE3" s="74"/>
      <c r="AGF3" s="74"/>
      <c r="AGG3" s="74"/>
      <c r="AGH3" s="74"/>
      <c r="AGI3" s="74"/>
      <c r="AGJ3" s="74"/>
      <c r="AGK3" s="74"/>
      <c r="AGL3" s="74"/>
      <c r="AGM3" s="74"/>
      <c r="AGN3" s="74"/>
      <c r="AGO3" s="74"/>
      <c r="AGP3" s="74"/>
      <c r="AGQ3" s="74"/>
      <c r="AGR3" s="74"/>
      <c r="AGS3" s="74"/>
      <c r="AGT3" s="74"/>
      <c r="AGU3" s="74"/>
      <c r="AGV3" s="74"/>
      <c r="AGW3" s="74"/>
      <c r="AGX3" s="74"/>
      <c r="AGY3" s="74"/>
      <c r="AGZ3" s="74"/>
      <c r="AHA3" s="74"/>
      <c r="AHB3" s="74"/>
      <c r="AHC3" s="74"/>
      <c r="AHD3" s="74"/>
      <c r="AHE3" s="74"/>
      <c r="AHF3" s="74"/>
      <c r="AHG3" s="74"/>
      <c r="AHH3" s="74"/>
      <c r="AHI3" s="74"/>
      <c r="AHJ3" s="74"/>
      <c r="AHK3" s="74"/>
      <c r="AHL3" s="74"/>
      <c r="AHM3" s="74"/>
      <c r="AHN3" s="74"/>
      <c r="AHO3" s="74"/>
      <c r="AHP3" s="74"/>
      <c r="AHQ3" s="74"/>
      <c r="AHR3" s="74"/>
      <c r="AHS3" s="74"/>
      <c r="AHT3" s="74"/>
      <c r="AHU3" s="74"/>
      <c r="AHV3" s="74"/>
      <c r="AHW3" s="74"/>
      <c r="AHX3" s="74"/>
      <c r="AHY3" s="74"/>
      <c r="AHZ3" s="74"/>
      <c r="AIA3" s="74"/>
      <c r="AIB3" s="74"/>
      <c r="AIC3" s="74"/>
      <c r="AID3" s="74"/>
      <c r="AIE3" s="74"/>
      <c r="AIF3" s="74"/>
      <c r="AIG3" s="74"/>
      <c r="AIH3" s="74"/>
      <c r="AII3" s="74"/>
      <c r="AIJ3" s="74"/>
      <c r="AIK3" s="74"/>
      <c r="AIL3" s="74"/>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c r="AML3" s="74"/>
      <c r="AMM3" s="74"/>
      <c r="AMN3" s="74"/>
      <c r="AMO3" s="74"/>
      <c r="AMP3" s="74"/>
      <c r="AMQ3" s="74"/>
      <c r="AMR3" s="74"/>
      <c r="AMS3" s="74"/>
      <c r="AMT3" s="74"/>
      <c r="AMU3" s="74"/>
      <c r="AMV3" s="74"/>
      <c r="AMW3" s="74"/>
      <c r="AMX3" s="74"/>
      <c r="AMY3" s="74"/>
      <c r="AMZ3" s="74"/>
      <c r="ANA3" s="74"/>
      <c r="ANB3" s="74"/>
      <c r="ANC3" s="74"/>
      <c r="AND3" s="74"/>
      <c r="ANE3" s="74"/>
      <c r="ANF3" s="74"/>
      <c r="ANG3" s="74"/>
      <c r="ANH3" s="74"/>
      <c r="ANI3" s="74"/>
      <c r="ANJ3" s="74"/>
      <c r="ANK3" s="74"/>
      <c r="ANL3" s="74"/>
      <c r="ANM3" s="74"/>
      <c r="ANN3" s="74"/>
      <c r="ANO3" s="74"/>
      <c r="ANP3" s="74"/>
      <c r="ANQ3" s="74"/>
      <c r="ANR3" s="74"/>
      <c r="ANS3" s="74"/>
      <c r="ANT3" s="74"/>
      <c r="ANU3" s="74"/>
      <c r="ANV3" s="74"/>
      <c r="ANW3" s="74"/>
      <c r="ANX3" s="74"/>
      <c r="ANY3" s="74"/>
      <c r="ANZ3" s="74"/>
      <c r="AOA3" s="74"/>
      <c r="AOB3" s="74"/>
      <c r="AOC3" s="74"/>
      <c r="AOD3" s="74"/>
      <c r="AOE3" s="74"/>
      <c r="AOF3" s="74"/>
      <c r="AOG3" s="74"/>
      <c r="AOH3" s="74"/>
      <c r="AOI3" s="74"/>
      <c r="AOJ3" s="74"/>
      <c r="AOK3" s="74"/>
      <c r="AOL3" s="74"/>
      <c r="AOM3" s="74"/>
      <c r="AON3" s="74"/>
      <c r="AOO3" s="74"/>
      <c r="AOP3" s="74"/>
      <c r="AOQ3" s="74"/>
      <c r="AOR3" s="74"/>
      <c r="AOS3" s="74"/>
      <c r="AOT3" s="74"/>
      <c r="AOU3" s="74"/>
      <c r="AOV3" s="74"/>
      <c r="AOW3" s="74"/>
      <c r="AOX3" s="74"/>
      <c r="AOY3" s="74"/>
      <c r="AOZ3" s="74"/>
      <c r="APA3" s="74"/>
      <c r="APB3" s="74"/>
      <c r="APC3" s="74"/>
      <c r="APD3" s="74"/>
      <c r="APE3" s="74"/>
      <c r="APF3" s="74"/>
      <c r="APG3" s="74"/>
      <c r="APH3" s="74"/>
      <c r="API3" s="74"/>
      <c r="APJ3" s="74"/>
      <c r="APK3" s="74"/>
      <c r="APL3" s="74"/>
      <c r="APM3" s="74"/>
      <c r="APN3" s="74"/>
      <c r="APO3" s="74"/>
      <c r="APP3" s="74"/>
      <c r="APQ3" s="74"/>
      <c r="APR3" s="74"/>
      <c r="APS3" s="74"/>
      <c r="APT3" s="74"/>
      <c r="APU3" s="74"/>
      <c r="APV3" s="74"/>
      <c r="APW3" s="74"/>
      <c r="APX3" s="74"/>
      <c r="APY3" s="74"/>
      <c r="APZ3" s="74"/>
      <c r="AQA3" s="74"/>
      <c r="AQB3" s="74"/>
      <c r="AQC3" s="74"/>
      <c r="AQD3" s="74"/>
      <c r="AQE3" s="74"/>
      <c r="AQF3" s="74"/>
      <c r="AQG3" s="74"/>
      <c r="AQH3" s="74"/>
      <c r="AQI3" s="74"/>
      <c r="AQJ3" s="74"/>
      <c r="AQK3" s="74"/>
      <c r="AQL3" s="74"/>
      <c r="AQM3" s="74"/>
      <c r="AQN3" s="74"/>
      <c r="AQO3" s="74"/>
      <c r="AQP3" s="74"/>
      <c r="AQQ3" s="74"/>
      <c r="AQR3" s="74"/>
      <c r="AQS3" s="74"/>
      <c r="AQT3" s="74"/>
      <c r="AQU3" s="74"/>
      <c r="AQV3" s="74"/>
      <c r="AQW3" s="74"/>
      <c r="AQX3" s="74"/>
      <c r="AQY3" s="74"/>
      <c r="AQZ3" s="74"/>
      <c r="ARA3" s="74"/>
      <c r="ARB3" s="74"/>
      <c r="ARC3" s="74"/>
      <c r="ARD3" s="74"/>
      <c r="ARE3" s="74"/>
      <c r="ARF3" s="74"/>
      <c r="ARG3" s="74"/>
      <c r="ARH3" s="74"/>
      <c r="ARI3" s="74"/>
      <c r="ARJ3" s="74"/>
      <c r="ARK3" s="74"/>
      <c r="ARL3" s="74"/>
      <c r="ARM3" s="74"/>
      <c r="ARN3" s="74"/>
      <c r="ARO3" s="74"/>
      <c r="ARP3" s="74"/>
      <c r="ARQ3" s="74"/>
      <c r="ARR3" s="74"/>
      <c r="ARS3" s="74"/>
      <c r="ART3" s="74"/>
      <c r="ARU3" s="74"/>
      <c r="ARV3" s="74"/>
      <c r="ARW3" s="74"/>
      <c r="ARX3" s="74"/>
      <c r="ARY3" s="74"/>
      <c r="ARZ3" s="74"/>
      <c r="ASA3" s="74"/>
      <c r="ASB3" s="74"/>
      <c r="ASC3" s="74"/>
      <c r="ASD3" s="74"/>
      <c r="ASE3" s="74"/>
      <c r="ASF3" s="74"/>
      <c r="ASG3" s="74"/>
      <c r="ASH3" s="74"/>
      <c r="ASI3" s="74"/>
      <c r="ASJ3" s="74"/>
      <c r="ASK3" s="74"/>
      <c r="ASL3" s="74"/>
      <c r="ASM3" s="74"/>
      <c r="ASN3" s="74"/>
      <c r="ASO3" s="74"/>
      <c r="ASP3" s="74"/>
      <c r="ASQ3" s="74"/>
      <c r="ASR3" s="74"/>
      <c r="ASS3" s="74"/>
      <c r="AST3" s="74"/>
      <c r="ASU3" s="74"/>
      <c r="ASV3" s="74"/>
      <c r="ASW3" s="74"/>
      <c r="ASX3" s="74"/>
      <c r="ASY3" s="74"/>
      <c r="ASZ3" s="74"/>
      <c r="ATA3" s="74"/>
      <c r="ATB3" s="74"/>
      <c r="ATC3" s="74"/>
      <c r="ATD3" s="74"/>
      <c r="ATE3" s="74"/>
      <c r="ATF3" s="74"/>
      <c r="ATG3" s="74"/>
      <c r="ATH3" s="74"/>
      <c r="ATI3" s="74"/>
      <c r="ATJ3" s="74"/>
      <c r="ATK3" s="74"/>
      <c r="ATL3" s="74"/>
      <c r="ATM3" s="74"/>
      <c r="ATN3" s="74"/>
      <c r="ATO3" s="74"/>
      <c r="ATP3" s="74"/>
      <c r="ATQ3" s="74"/>
      <c r="ATR3" s="74"/>
      <c r="ATS3" s="74"/>
      <c r="ATT3" s="74"/>
      <c r="ATU3" s="74"/>
      <c r="ATV3" s="74"/>
      <c r="ATW3" s="74"/>
      <c r="ATX3" s="74"/>
      <c r="ATY3" s="74"/>
      <c r="ATZ3" s="74"/>
      <c r="AUA3" s="74"/>
      <c r="AUB3" s="74"/>
      <c r="AUC3" s="74"/>
      <c r="AUD3" s="74"/>
      <c r="AUE3" s="74"/>
      <c r="AUF3" s="74"/>
      <c r="AUG3" s="74"/>
      <c r="AUH3" s="74"/>
      <c r="AUI3" s="74"/>
      <c r="AUJ3" s="74"/>
      <c r="AUK3" s="74"/>
      <c r="AUL3" s="74"/>
      <c r="AUM3" s="74"/>
      <c r="AUN3" s="74"/>
      <c r="AUO3" s="74"/>
      <c r="AUP3" s="74"/>
      <c r="AUQ3" s="74"/>
      <c r="AUR3" s="74"/>
      <c r="AUS3" s="74"/>
      <c r="AUT3" s="74"/>
      <c r="AUU3" s="74"/>
      <c r="AUV3" s="74"/>
      <c r="AUW3" s="74"/>
      <c r="AUX3" s="74"/>
      <c r="AUY3" s="74"/>
      <c r="AUZ3" s="74"/>
      <c r="AVA3" s="74"/>
      <c r="AVB3" s="74"/>
      <c r="AVC3" s="74"/>
      <c r="AVD3" s="74"/>
      <c r="AVE3" s="74"/>
      <c r="AVF3" s="74"/>
      <c r="AVG3" s="74"/>
      <c r="AVH3" s="74"/>
      <c r="AVI3" s="74"/>
      <c r="AVJ3" s="74"/>
      <c r="AVK3" s="74"/>
      <c r="AVL3" s="74"/>
      <c r="AVM3" s="74"/>
      <c r="AVN3" s="74"/>
      <c r="AVO3" s="74"/>
      <c r="AVP3" s="74"/>
      <c r="AVQ3" s="74"/>
      <c r="AVR3" s="74"/>
      <c r="AVS3" s="74"/>
      <c r="AVT3" s="74"/>
      <c r="AVU3" s="74"/>
      <c r="AVV3" s="74"/>
      <c r="AVW3" s="74"/>
      <c r="AVX3" s="74"/>
      <c r="AVY3" s="74"/>
      <c r="AVZ3" s="74"/>
      <c r="AWA3" s="74"/>
      <c r="AWB3" s="74"/>
      <c r="AWC3" s="74"/>
      <c r="AWD3" s="74"/>
      <c r="AWE3" s="74"/>
      <c r="AWF3" s="74"/>
      <c r="AWG3" s="74"/>
      <c r="AWH3" s="74"/>
      <c r="AWI3" s="74"/>
      <c r="AWJ3" s="74"/>
      <c r="AWK3" s="74"/>
      <c r="AWL3" s="74"/>
      <c r="AWM3" s="74"/>
      <c r="AWN3" s="74"/>
      <c r="AWO3" s="74"/>
      <c r="AWP3" s="74"/>
      <c r="AWQ3" s="74"/>
      <c r="AWR3" s="74"/>
      <c r="AWS3" s="74"/>
      <c r="AWT3" s="74"/>
      <c r="AWU3" s="74"/>
      <c r="AWV3" s="74"/>
      <c r="AWW3" s="74"/>
      <c r="AWX3" s="74"/>
      <c r="AWY3" s="74"/>
      <c r="AWZ3" s="74"/>
      <c r="AXA3" s="74"/>
      <c r="AXB3" s="74"/>
      <c r="AXC3" s="74"/>
      <c r="AXD3" s="74"/>
      <c r="AXE3" s="74"/>
      <c r="AXF3" s="74"/>
      <c r="AXG3" s="74"/>
      <c r="AXH3" s="74"/>
      <c r="AXI3" s="74"/>
      <c r="AXJ3" s="74"/>
      <c r="AXK3" s="74"/>
      <c r="AXL3" s="74"/>
      <c r="AXM3" s="74"/>
      <c r="AXN3" s="74"/>
      <c r="AXO3" s="74"/>
      <c r="AXP3" s="74"/>
      <c r="AXQ3" s="74"/>
      <c r="AXR3" s="74"/>
      <c r="AXS3" s="74"/>
      <c r="AXT3" s="74"/>
      <c r="AXU3" s="74"/>
      <c r="AXV3" s="74"/>
      <c r="AXW3" s="74"/>
      <c r="AXX3" s="74"/>
      <c r="AXY3" s="74"/>
      <c r="AXZ3" s="74"/>
      <c r="AYA3" s="74"/>
      <c r="AYB3" s="74"/>
      <c r="AYC3" s="74"/>
      <c r="AYD3" s="74"/>
      <c r="AYE3" s="74"/>
      <c r="AYF3" s="74"/>
      <c r="AYG3" s="74"/>
      <c r="AYH3" s="74"/>
      <c r="AYI3" s="74"/>
      <c r="AYJ3" s="74"/>
      <c r="AYK3" s="74"/>
      <c r="AYL3" s="74"/>
      <c r="AYM3" s="74"/>
      <c r="AYN3" s="74"/>
      <c r="AYO3" s="74"/>
      <c r="AYP3" s="74"/>
      <c r="AYQ3" s="74"/>
      <c r="AYR3" s="74"/>
      <c r="AYS3" s="74"/>
      <c r="AYT3" s="74"/>
      <c r="AYU3" s="74"/>
      <c r="AYV3" s="74"/>
      <c r="AYW3" s="74"/>
      <c r="AYX3" s="74"/>
      <c r="AYY3" s="74"/>
      <c r="AYZ3" s="74"/>
      <c r="AZA3" s="74"/>
      <c r="AZB3" s="74"/>
      <c r="AZC3" s="74"/>
      <c r="AZD3" s="74"/>
      <c r="AZE3" s="74"/>
      <c r="AZF3" s="74"/>
      <c r="AZG3" s="74"/>
      <c r="AZH3" s="74"/>
      <c r="AZI3" s="74"/>
      <c r="AZJ3" s="74"/>
      <c r="AZK3" s="74"/>
      <c r="AZL3" s="74"/>
      <c r="AZM3" s="74"/>
      <c r="AZN3" s="74"/>
      <c r="AZO3" s="74"/>
      <c r="AZP3" s="74"/>
      <c r="AZQ3" s="74"/>
      <c r="AZR3" s="74"/>
      <c r="AZS3" s="74"/>
      <c r="AZT3" s="74"/>
      <c r="AZU3" s="74"/>
      <c r="AZV3" s="74"/>
      <c r="AZW3" s="74"/>
      <c r="AZX3" s="74"/>
      <c r="AZY3" s="74"/>
      <c r="AZZ3" s="74"/>
      <c r="BAA3" s="74"/>
      <c r="BAB3" s="74"/>
      <c r="BAC3" s="74"/>
      <c r="BAD3" s="74"/>
      <c r="BAE3" s="74"/>
      <c r="BAF3" s="74"/>
      <c r="BAG3" s="74"/>
      <c r="BAH3" s="74"/>
      <c r="BAI3" s="74"/>
      <c r="BAJ3" s="74"/>
      <c r="BAK3" s="74"/>
      <c r="BAL3" s="74"/>
      <c r="BAM3" s="74"/>
      <c r="BAN3" s="74"/>
      <c r="BAO3" s="74"/>
      <c r="BAP3" s="74"/>
      <c r="BAQ3" s="74"/>
      <c r="BAR3" s="74"/>
      <c r="BAS3" s="74"/>
      <c r="BAT3" s="74"/>
      <c r="BAU3" s="74"/>
      <c r="BAV3" s="74"/>
      <c r="BAW3" s="74"/>
      <c r="BAX3" s="74"/>
      <c r="BAY3" s="74"/>
      <c r="BAZ3" s="74"/>
      <c r="BBA3" s="74"/>
      <c r="BBB3" s="74"/>
      <c r="BBC3" s="74"/>
      <c r="BBD3" s="74"/>
      <c r="BBE3" s="74"/>
      <c r="BBF3" s="74"/>
      <c r="BBG3" s="74"/>
      <c r="BBH3" s="74"/>
      <c r="BBI3" s="74"/>
      <c r="BBJ3" s="74"/>
      <c r="BBK3" s="74"/>
      <c r="BBL3" s="74"/>
      <c r="BBM3" s="74"/>
      <c r="BBN3" s="74"/>
      <c r="BBO3" s="74"/>
      <c r="BBP3" s="74"/>
      <c r="BBQ3" s="74"/>
      <c r="BBR3" s="74"/>
      <c r="BBS3" s="74"/>
      <c r="BBT3" s="74"/>
      <c r="BBU3" s="74"/>
      <c r="BBV3" s="74"/>
      <c r="BBW3" s="74"/>
      <c r="BBX3" s="74"/>
      <c r="BBY3" s="74"/>
      <c r="BBZ3" s="74"/>
      <c r="BCA3" s="74"/>
      <c r="BCB3" s="74"/>
      <c r="BCC3" s="74"/>
      <c r="BCD3" s="74"/>
      <c r="BCE3" s="74"/>
      <c r="BCF3" s="74"/>
      <c r="BCG3" s="74"/>
      <c r="BCH3" s="74"/>
      <c r="BCI3" s="74"/>
      <c r="BCJ3" s="74"/>
      <c r="BCK3" s="74"/>
      <c r="BCL3" s="74"/>
      <c r="BCM3" s="74"/>
      <c r="BCN3" s="74"/>
      <c r="BCO3" s="74"/>
      <c r="BCP3" s="74"/>
      <c r="BCQ3" s="74"/>
      <c r="BCR3" s="74"/>
      <c r="BCS3" s="74"/>
      <c r="BCT3" s="74"/>
      <c r="BCU3" s="74"/>
      <c r="BCV3" s="74"/>
      <c r="BCW3" s="74"/>
      <c r="BCX3" s="74"/>
      <c r="BCY3" s="74"/>
      <c r="BCZ3" s="74"/>
      <c r="BDA3" s="74"/>
      <c r="BDB3" s="74"/>
      <c r="BDC3" s="74"/>
      <c r="BDD3" s="74"/>
      <c r="BDE3" s="74"/>
      <c r="BDF3" s="74"/>
      <c r="BDG3" s="74"/>
      <c r="BDH3" s="74"/>
      <c r="BDI3" s="74"/>
      <c r="BDJ3" s="74"/>
      <c r="BDK3" s="74"/>
      <c r="BDL3" s="74"/>
      <c r="BDM3" s="74"/>
      <c r="BDN3" s="74"/>
      <c r="BDO3" s="74"/>
      <c r="BDP3" s="74"/>
      <c r="BDQ3" s="74"/>
      <c r="BDR3" s="74"/>
      <c r="BDS3" s="74"/>
      <c r="BDT3" s="74"/>
      <c r="BDU3" s="74"/>
      <c r="BDV3" s="74"/>
      <c r="BDW3" s="74"/>
      <c r="BDX3" s="74"/>
      <c r="BDY3" s="74"/>
      <c r="BDZ3" s="74"/>
      <c r="BEA3" s="74"/>
      <c r="BEB3" s="74"/>
      <c r="BEC3" s="74"/>
      <c r="BED3" s="74"/>
      <c r="BEE3" s="74"/>
      <c r="BEF3" s="74"/>
      <c r="BEG3" s="74"/>
      <c r="BEH3" s="74"/>
      <c r="BEI3" s="74"/>
      <c r="BEJ3" s="74"/>
      <c r="BEK3" s="74"/>
      <c r="BEL3" s="74"/>
      <c r="BEM3" s="74"/>
      <c r="BEN3" s="74"/>
      <c r="BEO3" s="74"/>
      <c r="BEP3" s="74"/>
      <c r="BEQ3" s="74"/>
      <c r="BER3" s="74"/>
      <c r="BES3" s="74"/>
      <c r="BET3" s="74"/>
      <c r="BEU3" s="74"/>
      <c r="BEV3" s="74"/>
      <c r="BEW3" s="74"/>
      <c r="BEX3" s="74"/>
      <c r="BEY3" s="74"/>
      <c r="BEZ3" s="74"/>
      <c r="BFA3" s="74"/>
      <c r="BFB3" s="74"/>
      <c r="BFC3" s="74"/>
      <c r="BFD3" s="74"/>
      <c r="BFE3" s="74"/>
      <c r="BFF3" s="74"/>
      <c r="BFG3" s="74"/>
      <c r="BFH3" s="74"/>
      <c r="BFI3" s="74"/>
      <c r="BFJ3" s="74"/>
      <c r="BFK3" s="74"/>
      <c r="BFL3" s="74"/>
      <c r="BFM3" s="74"/>
      <c r="BFN3" s="74"/>
      <c r="BFO3" s="74"/>
      <c r="BFP3" s="74"/>
      <c r="BFQ3" s="74"/>
      <c r="BFR3" s="74"/>
      <c r="BFS3" s="74"/>
      <c r="BFT3" s="74"/>
      <c r="BFU3" s="74"/>
      <c r="BFV3" s="74"/>
      <c r="BFW3" s="74"/>
      <c r="BFX3" s="74"/>
      <c r="BFY3" s="74"/>
      <c r="BFZ3" s="74"/>
      <c r="BGA3" s="74"/>
      <c r="BGB3" s="74"/>
      <c r="BGC3" s="74"/>
      <c r="BGD3" s="74"/>
      <c r="BGE3" s="74"/>
      <c r="BGF3" s="74"/>
      <c r="BGG3" s="74"/>
      <c r="BGH3" s="74"/>
      <c r="BGI3" s="74"/>
      <c r="BGJ3" s="74"/>
      <c r="BGK3" s="74"/>
      <c r="BGL3" s="74"/>
      <c r="BGM3" s="74"/>
      <c r="BGN3" s="74"/>
      <c r="BGO3" s="74"/>
      <c r="BGP3" s="74"/>
      <c r="BGQ3" s="74"/>
      <c r="BGR3" s="74"/>
      <c r="BGS3" s="74"/>
      <c r="BGT3" s="74"/>
      <c r="BGU3" s="74"/>
      <c r="BGV3" s="74"/>
      <c r="BGW3" s="74"/>
      <c r="BGX3" s="74"/>
      <c r="BGY3" s="74"/>
      <c r="BGZ3" s="74"/>
      <c r="BHA3" s="74"/>
      <c r="BHB3" s="74"/>
      <c r="BHC3" s="74"/>
      <c r="BHD3" s="74"/>
      <c r="BHE3" s="74"/>
      <c r="BHF3" s="74"/>
      <c r="BHG3" s="74"/>
      <c r="BHH3" s="74"/>
      <c r="BHI3" s="74"/>
      <c r="BHJ3" s="74"/>
      <c r="BHK3" s="74"/>
      <c r="BHL3" s="74"/>
      <c r="BHM3" s="74"/>
      <c r="BHN3" s="74"/>
      <c r="BHO3" s="74"/>
      <c r="BHP3" s="74"/>
      <c r="BHQ3" s="74"/>
      <c r="BHR3" s="74"/>
      <c r="BHS3" s="74"/>
      <c r="BHT3" s="74"/>
      <c r="BHU3" s="74"/>
      <c r="BHV3" s="74"/>
      <c r="BHW3" s="74"/>
      <c r="BHX3" s="74"/>
      <c r="BHY3" s="74"/>
      <c r="BHZ3" s="74"/>
      <c r="BIA3" s="74"/>
      <c r="BIB3" s="74"/>
      <c r="BIC3" s="74"/>
      <c r="BID3" s="74"/>
      <c r="BIE3" s="74"/>
      <c r="BIF3" s="74"/>
      <c r="BIG3" s="74"/>
      <c r="BIH3" s="74"/>
      <c r="BII3" s="74"/>
      <c r="BIJ3" s="74"/>
      <c r="BIK3" s="74"/>
      <c r="BIL3" s="74"/>
      <c r="BIM3" s="74"/>
      <c r="BIN3" s="74"/>
      <c r="BIO3" s="74"/>
      <c r="BIP3" s="74"/>
      <c r="BIQ3" s="74"/>
      <c r="BIR3" s="74"/>
      <c r="BIS3" s="74"/>
      <c r="BIT3" s="74"/>
      <c r="BIU3" s="74"/>
      <c r="BIV3" s="74"/>
      <c r="BIW3" s="74"/>
      <c r="BIX3" s="74"/>
      <c r="BIY3" s="74"/>
      <c r="BIZ3" s="74"/>
      <c r="BJA3" s="74"/>
      <c r="BJB3" s="74"/>
      <c r="BJC3" s="74"/>
      <c r="BJD3" s="74"/>
      <c r="BJE3" s="74"/>
      <c r="BJF3" s="74"/>
      <c r="BJG3" s="74"/>
      <c r="BJH3" s="74"/>
      <c r="BJI3" s="74"/>
      <c r="BJJ3" s="74"/>
      <c r="BJK3" s="74"/>
      <c r="BJL3" s="74"/>
      <c r="BJM3" s="74"/>
      <c r="BJN3" s="74"/>
      <c r="BJO3" s="74"/>
      <c r="BJP3" s="74"/>
      <c r="BJQ3" s="74"/>
      <c r="BJR3" s="74"/>
      <c r="BJS3" s="74"/>
      <c r="BJT3" s="74"/>
      <c r="BJU3" s="74"/>
      <c r="BJV3" s="74"/>
      <c r="BJW3" s="74"/>
      <c r="BJX3" s="74"/>
      <c r="BJY3" s="74"/>
      <c r="BJZ3" s="74"/>
      <c r="BKA3" s="74"/>
      <c r="BKB3" s="74"/>
      <c r="BKC3" s="74"/>
      <c r="BKD3" s="74"/>
      <c r="BKE3" s="74"/>
      <c r="BKF3" s="74"/>
      <c r="BKG3" s="74"/>
      <c r="BKH3" s="74"/>
      <c r="BKI3" s="74"/>
      <c r="BKJ3" s="74"/>
      <c r="BKK3" s="74"/>
      <c r="BKL3" s="74"/>
      <c r="BKM3" s="74"/>
      <c r="BKN3" s="74"/>
      <c r="BKO3" s="74"/>
      <c r="BKP3" s="74"/>
      <c r="BKQ3" s="74"/>
      <c r="BKR3" s="74"/>
      <c r="BKS3" s="74"/>
      <c r="BKT3" s="74"/>
      <c r="BKU3" s="74"/>
      <c r="BKV3" s="74"/>
      <c r="BKW3" s="74"/>
      <c r="BKX3" s="74"/>
      <c r="BKY3" s="74"/>
      <c r="BKZ3" s="74"/>
      <c r="BLA3" s="74"/>
      <c r="BLB3" s="74"/>
      <c r="BLC3" s="74"/>
      <c r="BLD3" s="74"/>
      <c r="BLE3" s="74"/>
      <c r="BLF3" s="74"/>
      <c r="BLG3" s="74"/>
      <c r="BLH3" s="74"/>
      <c r="BLI3" s="74"/>
      <c r="BLJ3" s="74"/>
      <c r="BLK3" s="74"/>
      <c r="BLL3" s="74"/>
      <c r="BLM3" s="74"/>
      <c r="BLN3" s="74"/>
      <c r="BLO3" s="74"/>
      <c r="BLP3" s="74"/>
      <c r="BLQ3" s="74"/>
      <c r="BLR3" s="74"/>
      <c r="BLS3" s="74"/>
      <c r="BLT3" s="74"/>
      <c r="BLU3" s="74"/>
      <c r="BLV3" s="74"/>
      <c r="BLW3" s="74"/>
      <c r="BLX3" s="74"/>
      <c r="BLY3" s="74"/>
      <c r="BLZ3" s="74"/>
      <c r="BMA3" s="74"/>
      <c r="BMB3" s="74"/>
      <c r="BMC3" s="74"/>
      <c r="BMD3" s="74"/>
      <c r="BME3" s="74"/>
      <c r="BMF3" s="74"/>
      <c r="BMG3" s="74"/>
      <c r="BMH3" s="74"/>
      <c r="BMI3" s="74"/>
      <c r="BMJ3" s="74"/>
      <c r="BMK3" s="74"/>
      <c r="BML3" s="74"/>
      <c r="BMM3" s="74"/>
      <c r="BMN3" s="74"/>
      <c r="BMO3" s="74"/>
      <c r="BMP3" s="74"/>
      <c r="BMQ3" s="74"/>
      <c r="BMR3" s="74"/>
      <c r="BMS3" s="74"/>
      <c r="BMT3" s="74"/>
      <c r="BMU3" s="74"/>
      <c r="BMV3" s="74"/>
      <c r="BMW3" s="74"/>
      <c r="BMX3" s="74"/>
      <c r="BMY3" s="74"/>
      <c r="BMZ3" s="74"/>
      <c r="BNA3" s="74"/>
      <c r="BNB3" s="74"/>
      <c r="BNC3" s="74"/>
      <c r="BND3" s="74"/>
      <c r="BNE3" s="74"/>
      <c r="BNF3" s="74"/>
      <c r="BNG3" s="74"/>
      <c r="BNH3" s="74"/>
      <c r="BNI3" s="74"/>
      <c r="BNJ3" s="74"/>
      <c r="BNK3" s="74"/>
      <c r="BNL3" s="74"/>
      <c r="BNM3" s="74"/>
      <c r="BNN3" s="74"/>
      <c r="BNO3" s="74"/>
      <c r="BNP3" s="74"/>
      <c r="BNQ3" s="74"/>
      <c r="BNR3" s="74"/>
      <c r="BNS3" s="74"/>
      <c r="BNT3" s="74"/>
      <c r="BNU3" s="74"/>
      <c r="BNV3" s="74"/>
      <c r="BNW3" s="74"/>
      <c r="BNX3" s="74"/>
      <c r="BNY3" s="74"/>
      <c r="BNZ3" s="74"/>
      <c r="BOA3" s="74"/>
      <c r="BOB3" s="74"/>
      <c r="BOC3" s="74"/>
      <c r="BOD3" s="74"/>
      <c r="BOE3" s="74"/>
      <c r="BOF3" s="74"/>
      <c r="BOG3" s="74"/>
      <c r="BOH3" s="74"/>
      <c r="BOI3" s="74"/>
      <c r="BOJ3" s="74"/>
      <c r="BOK3" s="74"/>
      <c r="BOL3" s="74"/>
      <c r="BOM3" s="74"/>
      <c r="BON3" s="74"/>
      <c r="BOO3" s="74"/>
      <c r="BOP3" s="74"/>
      <c r="BOQ3" s="74"/>
      <c r="BOR3" s="74"/>
      <c r="BOS3" s="74"/>
      <c r="BOT3" s="74"/>
      <c r="BOU3" s="74"/>
      <c r="BOV3" s="74"/>
      <c r="BOW3" s="74"/>
      <c r="BOX3" s="74"/>
      <c r="BOY3" s="74"/>
      <c r="BOZ3" s="74"/>
      <c r="BPA3" s="74"/>
      <c r="BPB3" s="74"/>
      <c r="BPC3" s="74"/>
      <c r="BPD3" s="74"/>
      <c r="BPE3" s="74"/>
      <c r="BPF3" s="74"/>
      <c r="BPG3" s="74"/>
      <c r="BPH3" s="74"/>
      <c r="BPI3" s="74"/>
      <c r="BPJ3" s="74"/>
      <c r="BPK3" s="74"/>
      <c r="BPL3" s="74"/>
      <c r="BPM3" s="74"/>
      <c r="BPN3" s="74"/>
      <c r="BPO3" s="74"/>
      <c r="BPP3" s="74"/>
      <c r="BPQ3" s="74"/>
      <c r="BPR3" s="74"/>
      <c r="BPS3" s="74"/>
      <c r="BPT3" s="74"/>
      <c r="BPU3" s="74"/>
      <c r="BPV3" s="74"/>
      <c r="BPW3" s="74"/>
      <c r="BPX3" s="74"/>
      <c r="BPY3" s="74"/>
      <c r="BPZ3" s="74"/>
      <c r="BQA3" s="74"/>
      <c r="BQB3" s="74"/>
      <c r="BQC3" s="74"/>
      <c r="BQD3" s="74"/>
      <c r="BQE3" s="74"/>
      <c r="BQF3" s="74"/>
      <c r="BQG3" s="74"/>
      <c r="BQH3" s="74"/>
      <c r="BQI3" s="74"/>
      <c r="BQJ3" s="74"/>
      <c r="BQK3" s="74"/>
      <c r="BQL3" s="74"/>
      <c r="BQM3" s="74"/>
      <c r="BQN3" s="74"/>
      <c r="BQO3" s="74"/>
      <c r="BQP3" s="74"/>
      <c r="BQQ3" s="74"/>
      <c r="BQR3" s="74"/>
      <c r="BQS3" s="74"/>
      <c r="BQT3" s="74"/>
      <c r="BQU3" s="74"/>
      <c r="BQV3" s="74"/>
      <c r="BQW3" s="74"/>
      <c r="BQX3" s="74"/>
      <c r="BQY3" s="74"/>
      <c r="BQZ3" s="74"/>
      <c r="BRA3" s="74"/>
      <c r="BRB3" s="74"/>
      <c r="BRC3" s="74"/>
      <c r="BRD3" s="74"/>
      <c r="BRE3" s="74"/>
      <c r="BRF3" s="74"/>
      <c r="BRG3" s="74"/>
      <c r="BRH3" s="74"/>
      <c r="BRI3" s="74"/>
      <c r="BRJ3" s="74"/>
      <c r="BRK3" s="74"/>
      <c r="BRL3" s="74"/>
      <c r="BRM3" s="74"/>
      <c r="BRN3" s="74"/>
      <c r="BRO3" s="74"/>
      <c r="BRP3" s="74"/>
      <c r="BRQ3" s="74"/>
      <c r="BRR3" s="74"/>
      <c r="BRS3" s="74"/>
      <c r="BRT3" s="74"/>
      <c r="BRU3" s="74"/>
      <c r="BRV3" s="74"/>
      <c r="BRW3" s="74"/>
      <c r="BRX3" s="74"/>
      <c r="BRY3" s="74"/>
      <c r="BRZ3" s="74"/>
      <c r="BSA3" s="74"/>
      <c r="BSB3" s="74"/>
      <c r="BSC3" s="74"/>
      <c r="BSD3" s="74"/>
      <c r="BSE3" s="74"/>
      <c r="BSF3" s="74"/>
      <c r="BSG3" s="74"/>
      <c r="BSH3" s="74"/>
      <c r="BSI3" s="74"/>
      <c r="BSJ3" s="74"/>
      <c r="BSK3" s="74"/>
      <c r="BSL3" s="74"/>
      <c r="BSM3" s="74"/>
      <c r="BSN3" s="74"/>
      <c r="BSO3" s="74"/>
      <c r="BSP3" s="74"/>
      <c r="BSQ3" s="74"/>
      <c r="BSR3" s="74"/>
      <c r="BSS3" s="74"/>
      <c r="BST3" s="74"/>
      <c r="BSU3" s="74"/>
      <c r="BSV3" s="74"/>
      <c r="BSW3" s="74"/>
      <c r="BSX3" s="74"/>
      <c r="BSY3" s="74"/>
      <c r="BSZ3" s="74"/>
      <c r="BTA3" s="74"/>
      <c r="BTB3" s="74"/>
      <c r="BTC3" s="74"/>
      <c r="BTD3" s="74"/>
      <c r="BTE3" s="74"/>
      <c r="BTF3" s="74"/>
      <c r="BTG3" s="74"/>
      <c r="BTH3" s="74"/>
      <c r="BTI3" s="74"/>
      <c r="BTJ3" s="74"/>
      <c r="BTK3" s="74"/>
      <c r="BTL3" s="74"/>
      <c r="BTM3" s="74"/>
      <c r="BTN3" s="74"/>
      <c r="BTO3" s="74"/>
      <c r="BTP3" s="74"/>
      <c r="BTQ3" s="74"/>
      <c r="BTR3" s="74"/>
      <c r="BTS3" s="74"/>
      <c r="BTT3" s="74"/>
      <c r="BTU3" s="74"/>
      <c r="BTV3" s="74"/>
      <c r="BTW3" s="74"/>
      <c r="BTX3" s="74"/>
      <c r="BTY3" s="74"/>
      <c r="BTZ3" s="74"/>
      <c r="BUA3" s="74"/>
      <c r="BUB3" s="74"/>
      <c r="BUC3" s="74"/>
      <c r="BUD3" s="74"/>
      <c r="BUE3" s="74"/>
      <c r="BUF3" s="74"/>
      <c r="BUG3" s="74"/>
      <c r="BUH3" s="74"/>
      <c r="BUI3" s="74"/>
      <c r="BUJ3" s="74"/>
      <c r="BUK3" s="74"/>
      <c r="BUL3" s="74"/>
      <c r="BUM3" s="74"/>
      <c r="BUN3" s="74"/>
      <c r="BUO3" s="74"/>
      <c r="BUP3" s="74"/>
      <c r="BUQ3" s="74"/>
      <c r="BUR3" s="74"/>
      <c r="BUS3" s="74"/>
      <c r="BUT3" s="74"/>
      <c r="BUU3" s="74"/>
      <c r="BUV3" s="74"/>
      <c r="BUW3" s="74"/>
      <c r="BUX3" s="74"/>
      <c r="BUY3" s="74"/>
      <c r="BUZ3" s="74"/>
      <c r="BVA3" s="74"/>
      <c r="BVB3" s="74"/>
      <c r="BVC3" s="74"/>
      <c r="BVD3" s="74"/>
      <c r="BVE3" s="74"/>
      <c r="BVF3" s="74"/>
      <c r="BVG3" s="74"/>
      <c r="BVH3" s="74"/>
      <c r="BVI3" s="74"/>
      <c r="BVJ3" s="74"/>
      <c r="BVK3" s="74"/>
      <c r="BVL3" s="74"/>
      <c r="BVM3" s="74"/>
      <c r="BVN3" s="74"/>
      <c r="BVO3" s="74"/>
      <c r="BVP3" s="74"/>
      <c r="BVQ3" s="74"/>
      <c r="BVR3" s="74"/>
      <c r="BVS3" s="74"/>
      <c r="BVT3" s="74"/>
      <c r="BVU3" s="74"/>
      <c r="BVV3" s="74"/>
      <c r="BVW3" s="74"/>
      <c r="BVX3" s="74"/>
      <c r="BVY3" s="74"/>
      <c r="BVZ3" s="74"/>
      <c r="BWA3" s="74"/>
      <c r="BWB3" s="74"/>
      <c r="BWC3" s="74"/>
      <c r="BWD3" s="74"/>
      <c r="BWE3" s="74"/>
      <c r="BWF3" s="74"/>
      <c r="BWG3" s="74"/>
      <c r="BWH3" s="74"/>
      <c r="BWI3" s="74"/>
      <c r="BWJ3" s="74"/>
      <c r="BWK3" s="74"/>
      <c r="BWL3" s="74"/>
      <c r="BWM3" s="74"/>
      <c r="BWN3" s="74"/>
      <c r="BWO3" s="74"/>
      <c r="BWP3" s="74"/>
      <c r="BWQ3" s="74"/>
      <c r="BWR3" s="74"/>
      <c r="BWS3" s="74"/>
      <c r="BWT3" s="74"/>
      <c r="BWU3" s="74"/>
      <c r="BWV3" s="74"/>
      <c r="BWW3" s="74"/>
      <c r="BWX3" s="74"/>
      <c r="BWY3" s="74"/>
      <c r="BWZ3" s="74"/>
      <c r="BXA3" s="74"/>
      <c r="BXB3" s="74"/>
      <c r="BXC3" s="74"/>
      <c r="BXD3" s="74"/>
      <c r="BXE3" s="74"/>
      <c r="BXF3" s="74"/>
      <c r="BXG3" s="74"/>
      <c r="BXH3" s="74"/>
      <c r="BXI3" s="74"/>
      <c r="BXJ3" s="74"/>
      <c r="BXK3" s="74"/>
      <c r="BXL3" s="74"/>
      <c r="BXM3" s="74"/>
      <c r="BXN3" s="74"/>
      <c r="BXO3" s="74"/>
      <c r="BXP3" s="74"/>
      <c r="BXQ3" s="74"/>
      <c r="BXR3" s="74"/>
      <c r="BXS3" s="74"/>
      <c r="BXT3" s="74"/>
      <c r="BXU3" s="74"/>
      <c r="BXV3" s="74"/>
      <c r="BXW3" s="74"/>
      <c r="BXX3" s="74"/>
      <c r="BXY3" s="74"/>
      <c r="BXZ3" s="74"/>
      <c r="BYA3" s="74"/>
      <c r="BYB3" s="74"/>
      <c r="BYC3" s="74"/>
      <c r="BYD3" s="74"/>
      <c r="BYE3" s="74"/>
      <c r="BYF3" s="74"/>
      <c r="BYG3" s="74"/>
      <c r="BYH3" s="74"/>
      <c r="BYI3" s="74"/>
      <c r="BYJ3" s="74"/>
      <c r="BYK3" s="74"/>
      <c r="BYL3" s="74"/>
      <c r="BYM3" s="74"/>
      <c r="BYN3" s="74"/>
      <c r="BYO3" s="74"/>
      <c r="BYP3" s="74"/>
      <c r="BYQ3" s="74"/>
      <c r="BYR3" s="74"/>
      <c r="BYS3" s="74"/>
      <c r="BYT3" s="74"/>
      <c r="BYU3" s="74"/>
      <c r="BYV3" s="74"/>
      <c r="BYW3" s="74"/>
      <c r="BYX3" s="74"/>
      <c r="BYY3" s="74"/>
      <c r="BYZ3" s="74"/>
      <c r="BZA3" s="74"/>
      <c r="BZB3" s="74"/>
      <c r="BZC3" s="74"/>
      <c r="BZD3" s="74"/>
      <c r="BZE3" s="74"/>
      <c r="BZF3" s="74"/>
      <c r="BZG3" s="74"/>
      <c r="BZH3" s="74"/>
      <c r="BZI3" s="74"/>
      <c r="BZJ3" s="74"/>
      <c r="BZK3" s="74"/>
      <c r="BZL3" s="74"/>
      <c r="BZM3" s="74"/>
      <c r="BZN3" s="74"/>
      <c r="BZO3" s="74"/>
      <c r="BZP3" s="74"/>
      <c r="BZQ3" s="74"/>
      <c r="BZR3" s="74"/>
      <c r="BZS3" s="74"/>
      <c r="BZT3" s="74"/>
      <c r="BZU3" s="74"/>
      <c r="BZV3" s="74"/>
      <c r="BZW3" s="74"/>
      <c r="BZX3" s="74"/>
      <c r="BZY3" s="74"/>
      <c r="BZZ3" s="74"/>
      <c r="CAA3" s="74"/>
      <c r="CAB3" s="74"/>
      <c r="CAC3" s="74"/>
      <c r="CAD3" s="74"/>
      <c r="CAE3" s="74"/>
      <c r="CAF3" s="74"/>
      <c r="CAG3" s="74"/>
      <c r="CAH3" s="74"/>
      <c r="CAI3" s="74"/>
      <c r="CAJ3" s="74"/>
      <c r="CAK3" s="74"/>
      <c r="CAL3" s="74"/>
      <c r="CAM3" s="74"/>
      <c r="CAN3" s="74"/>
      <c r="CAO3" s="74"/>
      <c r="CAP3" s="74"/>
      <c r="CAQ3" s="74"/>
      <c r="CAR3" s="74"/>
      <c r="CAS3" s="74"/>
      <c r="CAT3" s="74"/>
      <c r="CAU3" s="74"/>
      <c r="CAV3" s="74"/>
      <c r="CAW3" s="74"/>
      <c r="CAX3" s="74"/>
      <c r="CAY3" s="74"/>
      <c r="CAZ3" s="74"/>
      <c r="CBA3" s="74"/>
      <c r="CBB3" s="74"/>
      <c r="CBC3" s="74"/>
      <c r="CBD3" s="74"/>
      <c r="CBE3" s="74"/>
      <c r="CBF3" s="74"/>
      <c r="CBG3" s="74"/>
      <c r="CBH3" s="74"/>
      <c r="CBI3" s="74"/>
      <c r="CBJ3" s="74"/>
      <c r="CBK3" s="74"/>
      <c r="CBL3" s="74"/>
      <c r="CBM3" s="74"/>
      <c r="CBN3" s="74"/>
      <c r="CBO3" s="74"/>
      <c r="CBP3" s="74"/>
      <c r="CBQ3" s="74"/>
      <c r="CBR3" s="74"/>
      <c r="CBS3" s="74"/>
      <c r="CBT3" s="74"/>
      <c r="CBU3" s="74"/>
      <c r="CBV3" s="74"/>
      <c r="CBW3" s="74"/>
      <c r="CBX3" s="74"/>
      <c r="CBY3" s="74"/>
      <c r="CBZ3" s="74"/>
      <c r="CCA3" s="74"/>
      <c r="CCB3" s="74"/>
      <c r="CCC3" s="74"/>
      <c r="CCD3" s="74"/>
      <c r="CCE3" s="74"/>
      <c r="CCF3" s="74"/>
      <c r="CCG3" s="74"/>
      <c r="CCH3" s="74"/>
      <c r="CCI3" s="74"/>
      <c r="CCJ3" s="74"/>
      <c r="CCK3" s="74"/>
      <c r="CCL3" s="74"/>
      <c r="CCM3" s="74"/>
      <c r="CCN3" s="74"/>
      <c r="CCO3" s="74"/>
      <c r="CCP3" s="74"/>
      <c r="CCQ3" s="74"/>
      <c r="CCR3" s="74"/>
      <c r="CCS3" s="74"/>
      <c r="CCT3" s="74"/>
      <c r="CCU3" s="74"/>
      <c r="CCV3" s="74"/>
      <c r="CCW3" s="74"/>
      <c r="CCX3" s="74"/>
      <c r="CCY3" s="74"/>
      <c r="CCZ3" s="74"/>
      <c r="CDA3" s="74"/>
      <c r="CDB3" s="74"/>
      <c r="CDC3" s="74"/>
      <c r="CDD3" s="74"/>
      <c r="CDE3" s="74"/>
      <c r="CDF3" s="74"/>
      <c r="CDG3" s="74"/>
      <c r="CDH3" s="74"/>
      <c r="CDI3" s="74"/>
      <c r="CDJ3" s="74"/>
      <c r="CDK3" s="74"/>
      <c r="CDL3" s="74"/>
      <c r="CDM3" s="74"/>
      <c r="CDN3" s="74"/>
      <c r="CDO3" s="74"/>
      <c r="CDP3" s="74"/>
      <c r="CDQ3" s="74"/>
      <c r="CDR3" s="74"/>
      <c r="CDS3" s="74"/>
      <c r="CDT3" s="74"/>
      <c r="CDU3" s="74"/>
      <c r="CDV3" s="74"/>
      <c r="CDW3" s="74"/>
      <c r="CDX3" s="74"/>
      <c r="CDY3" s="74"/>
      <c r="CDZ3" s="74"/>
      <c r="CEA3" s="74"/>
      <c r="CEB3" s="74"/>
      <c r="CEC3" s="74"/>
      <c r="CED3" s="74"/>
      <c r="CEE3" s="74"/>
      <c r="CEF3" s="74"/>
      <c r="CEG3" s="74"/>
      <c r="CEH3" s="74"/>
      <c r="CEI3" s="74"/>
      <c r="CEJ3" s="74"/>
      <c r="CEK3" s="74"/>
      <c r="CEL3" s="74"/>
      <c r="CEM3" s="74"/>
      <c r="CEN3" s="74"/>
      <c r="CEO3" s="74"/>
      <c r="CEP3" s="74"/>
      <c r="CEQ3" s="74"/>
      <c r="CER3" s="74"/>
      <c r="CES3" s="74"/>
      <c r="CET3" s="74"/>
      <c r="CEU3" s="74"/>
      <c r="CEV3" s="74"/>
      <c r="CEW3" s="74"/>
      <c r="CEX3" s="74"/>
      <c r="CEY3" s="74"/>
      <c r="CEZ3" s="74"/>
      <c r="CFA3" s="74"/>
      <c r="CFB3" s="74"/>
      <c r="CFC3" s="74"/>
      <c r="CFD3" s="74"/>
      <c r="CFE3" s="74"/>
      <c r="CFF3" s="74"/>
      <c r="CFG3" s="74"/>
      <c r="CFH3" s="74"/>
      <c r="CFI3" s="74"/>
      <c r="CFJ3" s="74"/>
      <c r="CFK3" s="74"/>
      <c r="CFL3" s="74"/>
      <c r="CFM3" s="74"/>
      <c r="CFN3" s="74"/>
      <c r="CFO3" s="74"/>
      <c r="CFP3" s="74"/>
      <c r="CFQ3" s="74"/>
      <c r="CFR3" s="74"/>
      <c r="CFS3" s="74"/>
      <c r="CFT3" s="74"/>
      <c r="CFU3" s="74"/>
      <c r="CFV3" s="74"/>
      <c r="CFW3" s="74"/>
      <c r="CFX3" s="74"/>
      <c r="CFY3" s="74"/>
      <c r="CFZ3" s="74"/>
      <c r="CGA3" s="74"/>
      <c r="CGB3" s="74"/>
      <c r="CGC3" s="74"/>
      <c r="CGD3" s="74"/>
      <c r="CGE3" s="74"/>
      <c r="CGF3" s="74"/>
      <c r="CGG3" s="74"/>
      <c r="CGH3" s="74"/>
      <c r="CGI3" s="74"/>
      <c r="CGJ3" s="74"/>
      <c r="CGK3" s="74"/>
      <c r="CGL3" s="74"/>
      <c r="CGM3" s="74"/>
      <c r="CGN3" s="74"/>
      <c r="CGO3" s="74"/>
      <c r="CGP3" s="74"/>
      <c r="CGQ3" s="74"/>
      <c r="CGR3" s="74"/>
      <c r="CGS3" s="74"/>
      <c r="CGT3" s="74"/>
      <c r="CGU3" s="74"/>
      <c r="CGV3" s="74"/>
      <c r="CGW3" s="74"/>
      <c r="CGX3" s="74"/>
      <c r="CGY3" s="74"/>
      <c r="CGZ3" s="74"/>
      <c r="CHA3" s="74"/>
      <c r="CHB3" s="74"/>
      <c r="CHC3" s="74"/>
      <c r="CHD3" s="74"/>
      <c r="CHE3" s="74"/>
      <c r="CHF3" s="74"/>
      <c r="CHG3" s="74"/>
      <c r="CHH3" s="74"/>
      <c r="CHI3" s="74"/>
      <c r="CHJ3" s="74"/>
      <c r="CHK3" s="74"/>
      <c r="CHL3" s="74"/>
      <c r="CHM3" s="74"/>
      <c r="CHN3" s="74"/>
      <c r="CHO3" s="74"/>
      <c r="CHP3" s="74"/>
      <c r="CHQ3" s="74"/>
      <c r="CHR3" s="74"/>
      <c r="CHS3" s="74"/>
      <c r="CHT3" s="74"/>
      <c r="CHU3" s="74"/>
      <c r="CHV3" s="74"/>
      <c r="CHW3" s="74"/>
      <c r="CHX3" s="74"/>
      <c r="CHY3" s="74"/>
      <c r="CHZ3" s="74"/>
      <c r="CIA3" s="74"/>
      <c r="CIB3" s="74"/>
      <c r="CIC3" s="74"/>
      <c r="CID3" s="74"/>
      <c r="CIE3" s="74"/>
      <c r="CIF3" s="74"/>
      <c r="CIG3" s="74"/>
      <c r="CIH3" s="74"/>
      <c r="CII3" s="74"/>
      <c r="CIJ3" s="74"/>
      <c r="CIK3" s="74"/>
      <c r="CIL3" s="74"/>
      <c r="CIM3" s="74"/>
      <c r="CIN3" s="74"/>
      <c r="CIO3" s="74"/>
      <c r="CIP3" s="74"/>
      <c r="CIQ3" s="74"/>
      <c r="CIR3" s="74"/>
      <c r="CIS3" s="74"/>
      <c r="CIT3" s="74"/>
      <c r="CIU3" s="74"/>
      <c r="CIV3" s="74"/>
      <c r="CIW3" s="74"/>
      <c r="CIX3" s="74"/>
      <c r="CIY3" s="74"/>
      <c r="CIZ3" s="74"/>
      <c r="CJA3" s="74"/>
      <c r="CJB3" s="74"/>
      <c r="CJC3" s="74"/>
      <c r="CJD3" s="74"/>
      <c r="CJE3" s="74"/>
      <c r="CJF3" s="74"/>
      <c r="CJG3" s="74"/>
      <c r="CJH3" s="74"/>
      <c r="CJI3" s="74"/>
      <c r="CJJ3" s="74"/>
      <c r="CJK3" s="74"/>
      <c r="CJL3" s="74"/>
      <c r="CJM3" s="74"/>
      <c r="CJN3" s="74"/>
      <c r="CJO3" s="74"/>
      <c r="CJP3" s="74"/>
      <c r="CJQ3" s="74"/>
      <c r="CJR3" s="74"/>
      <c r="CJS3" s="74"/>
      <c r="CJT3" s="74"/>
      <c r="CJU3" s="74"/>
      <c r="CJV3" s="74"/>
      <c r="CJW3" s="74"/>
      <c r="CJX3" s="74"/>
      <c r="CJY3" s="74"/>
      <c r="CJZ3" s="74"/>
      <c r="CKA3" s="74"/>
      <c r="CKB3" s="74"/>
      <c r="CKC3" s="74"/>
      <c r="CKD3" s="74"/>
      <c r="CKE3" s="74"/>
      <c r="CKF3" s="74"/>
      <c r="CKG3" s="74"/>
      <c r="CKH3" s="74"/>
      <c r="CKI3" s="74"/>
      <c r="CKJ3" s="74"/>
      <c r="CKK3" s="74"/>
      <c r="CKL3" s="74"/>
      <c r="CKM3" s="74"/>
      <c r="CKN3" s="74"/>
      <c r="CKO3" s="74"/>
      <c r="CKP3" s="74"/>
      <c r="CKQ3" s="74"/>
      <c r="CKR3" s="74"/>
      <c r="CKS3" s="74"/>
      <c r="CKT3" s="74"/>
      <c r="CKU3" s="74"/>
      <c r="CKV3" s="74"/>
      <c r="CKW3" s="74"/>
      <c r="CKX3" s="74"/>
      <c r="CKY3" s="74"/>
      <c r="CKZ3" s="74"/>
      <c r="CLA3" s="74"/>
      <c r="CLB3" s="74"/>
      <c r="CLC3" s="74"/>
      <c r="CLD3" s="74"/>
      <c r="CLE3" s="74"/>
      <c r="CLF3" s="74"/>
      <c r="CLG3" s="74"/>
      <c r="CLH3" s="74"/>
      <c r="CLI3" s="74"/>
      <c r="CLJ3" s="74"/>
      <c r="CLK3" s="74"/>
      <c r="CLL3" s="74"/>
      <c r="CLM3" s="74"/>
      <c r="CLN3" s="74"/>
      <c r="CLO3" s="74"/>
      <c r="CLP3" s="74"/>
      <c r="CLQ3" s="74"/>
      <c r="CLR3" s="74"/>
      <c r="CLS3" s="74"/>
      <c r="CLT3" s="74"/>
      <c r="CLU3" s="74"/>
      <c r="CLV3" s="74"/>
      <c r="CLW3" s="74"/>
      <c r="CLX3" s="74"/>
      <c r="CLY3" s="74"/>
      <c r="CLZ3" s="74"/>
      <c r="CMA3" s="74"/>
      <c r="CMB3" s="74"/>
      <c r="CMC3" s="74"/>
      <c r="CMD3" s="74"/>
      <c r="CME3" s="74"/>
      <c r="CMF3" s="74"/>
      <c r="CMG3" s="74"/>
      <c r="CMH3" s="74"/>
      <c r="CMI3" s="74"/>
      <c r="CMJ3" s="74"/>
      <c r="CMK3" s="74"/>
      <c r="CML3" s="74"/>
      <c r="CMM3" s="74"/>
      <c r="CMN3" s="74"/>
      <c r="CMO3" s="74"/>
      <c r="CMP3" s="74"/>
      <c r="CMQ3" s="74"/>
      <c r="CMR3" s="74"/>
      <c r="CMS3" s="74"/>
      <c r="CMT3" s="74"/>
      <c r="CMU3" s="74"/>
      <c r="CMV3" s="74"/>
      <c r="CMW3" s="74"/>
      <c r="CMX3" s="74"/>
      <c r="CMY3" s="74"/>
      <c r="CMZ3" s="74"/>
      <c r="CNA3" s="74"/>
      <c r="CNB3" s="74"/>
      <c r="CNC3" s="74"/>
      <c r="CND3" s="74"/>
      <c r="CNE3" s="74"/>
      <c r="CNF3" s="74"/>
      <c r="CNG3" s="74"/>
      <c r="CNH3" s="74"/>
      <c r="CNI3" s="74"/>
      <c r="CNJ3" s="74"/>
      <c r="CNK3" s="74"/>
      <c r="CNL3" s="74"/>
      <c r="CNM3" s="74"/>
      <c r="CNN3" s="74"/>
      <c r="CNO3" s="74"/>
      <c r="CNP3" s="74"/>
      <c r="CNQ3" s="74"/>
      <c r="CNR3" s="74"/>
      <c r="CNS3" s="74"/>
      <c r="CNT3" s="74"/>
      <c r="CNU3" s="74"/>
      <c r="CNV3" s="74"/>
      <c r="CNW3" s="74"/>
      <c r="CNX3" s="74"/>
      <c r="CNY3" s="74"/>
      <c r="CNZ3" s="74"/>
      <c r="COA3" s="74"/>
      <c r="COB3" s="74"/>
      <c r="COC3" s="74"/>
      <c r="COD3" s="74"/>
      <c r="COE3" s="74"/>
      <c r="COF3" s="74"/>
      <c r="COG3" s="74"/>
      <c r="COH3" s="74"/>
      <c r="COI3" s="74"/>
      <c r="COJ3" s="74"/>
      <c r="COK3" s="74"/>
      <c r="COL3" s="74"/>
      <c r="COM3" s="74"/>
      <c r="CON3" s="74"/>
      <c r="COO3" s="74"/>
      <c r="COP3" s="74"/>
      <c r="COQ3" s="74"/>
      <c r="COR3" s="74"/>
      <c r="COS3" s="74"/>
      <c r="COT3" s="74"/>
      <c r="COU3" s="74"/>
      <c r="COV3" s="74"/>
      <c r="COW3" s="74"/>
      <c r="COX3" s="74"/>
      <c r="COY3" s="74"/>
      <c r="COZ3" s="74"/>
      <c r="CPA3" s="74"/>
      <c r="CPB3" s="74"/>
      <c r="CPC3" s="74"/>
      <c r="CPD3" s="74"/>
      <c r="CPE3" s="74"/>
      <c r="CPF3" s="74"/>
      <c r="CPG3" s="74"/>
      <c r="CPH3" s="74"/>
      <c r="CPI3" s="74"/>
      <c r="CPJ3" s="74"/>
      <c r="CPK3" s="74"/>
      <c r="CPL3" s="74"/>
      <c r="CPM3" s="74"/>
      <c r="CPN3" s="74"/>
      <c r="CPO3" s="74"/>
      <c r="CPP3" s="74"/>
      <c r="CPQ3" s="74"/>
      <c r="CPR3" s="74"/>
      <c r="CPS3" s="74"/>
      <c r="CPT3" s="74"/>
      <c r="CPU3" s="74"/>
      <c r="CPV3" s="74"/>
      <c r="CPW3" s="74"/>
      <c r="CPX3" s="74"/>
      <c r="CPY3" s="74"/>
      <c r="CPZ3" s="74"/>
      <c r="CQA3" s="74"/>
      <c r="CQB3" s="74"/>
      <c r="CQC3" s="74"/>
      <c r="CQD3" s="74"/>
      <c r="CQE3" s="74"/>
      <c r="CQF3" s="74"/>
      <c r="CQG3" s="74"/>
      <c r="CQH3" s="74"/>
      <c r="CQI3" s="74"/>
      <c r="CQJ3" s="74"/>
      <c r="CQK3" s="74"/>
      <c r="CQL3" s="74"/>
      <c r="CQM3" s="74"/>
      <c r="CQN3" s="74"/>
      <c r="CQO3" s="74"/>
      <c r="CQP3" s="74"/>
      <c r="CQQ3" s="74"/>
      <c r="CQR3" s="74"/>
      <c r="CQS3" s="74"/>
      <c r="CQT3" s="74"/>
      <c r="CQU3" s="74"/>
      <c r="CQV3" s="74"/>
      <c r="CQW3" s="74"/>
      <c r="CQX3" s="74"/>
      <c r="CQY3" s="74"/>
      <c r="CQZ3" s="74"/>
      <c r="CRA3" s="74"/>
      <c r="CRB3" s="74"/>
      <c r="CRC3" s="74"/>
      <c r="CRD3" s="74"/>
      <c r="CRE3" s="74"/>
      <c r="CRF3" s="74"/>
      <c r="CRG3" s="74"/>
      <c r="CRH3" s="74"/>
      <c r="CRI3" s="74"/>
      <c r="CRJ3" s="74"/>
      <c r="CRK3" s="74"/>
      <c r="CRL3" s="74"/>
      <c r="CRM3" s="74"/>
      <c r="CRN3" s="74"/>
      <c r="CRO3" s="74"/>
      <c r="CRP3" s="74"/>
      <c r="CRQ3" s="74"/>
      <c r="CRR3" s="74"/>
      <c r="CRS3" s="74"/>
      <c r="CRT3" s="74"/>
      <c r="CRU3" s="74"/>
      <c r="CRV3" s="74"/>
      <c r="CRW3" s="74"/>
      <c r="CRX3" s="74"/>
      <c r="CRY3" s="74"/>
      <c r="CRZ3" s="74"/>
      <c r="CSA3" s="74"/>
      <c r="CSB3" s="74"/>
      <c r="CSC3" s="74"/>
      <c r="CSD3" s="74"/>
      <c r="CSE3" s="74"/>
      <c r="CSF3" s="74"/>
      <c r="CSG3" s="74"/>
      <c r="CSH3" s="74"/>
      <c r="CSI3" s="74"/>
      <c r="CSJ3" s="74"/>
      <c r="CSK3" s="74"/>
      <c r="CSL3" s="74"/>
      <c r="CSM3" s="74"/>
      <c r="CSN3" s="74"/>
      <c r="CSO3" s="74"/>
      <c r="CSP3" s="74"/>
      <c r="CSQ3" s="74"/>
      <c r="CSR3" s="74"/>
      <c r="CSS3" s="74"/>
      <c r="CST3" s="74"/>
      <c r="CSU3" s="74"/>
      <c r="CSV3" s="74"/>
      <c r="CSW3" s="74"/>
      <c r="CSX3" s="74"/>
      <c r="CSY3" s="74"/>
      <c r="CSZ3" s="74"/>
      <c r="CTA3" s="74"/>
      <c r="CTB3" s="74"/>
      <c r="CTC3" s="74"/>
      <c r="CTD3" s="74"/>
      <c r="CTE3" s="74"/>
      <c r="CTF3" s="74"/>
      <c r="CTG3" s="74"/>
      <c r="CTH3" s="74"/>
      <c r="CTI3" s="74"/>
      <c r="CTJ3" s="74"/>
      <c r="CTK3" s="74"/>
      <c r="CTL3" s="74"/>
      <c r="CTM3" s="74"/>
      <c r="CTN3" s="74"/>
      <c r="CTO3" s="74"/>
      <c r="CTP3" s="74"/>
      <c r="CTQ3" s="74"/>
      <c r="CTR3" s="74"/>
      <c r="CTS3" s="74"/>
      <c r="CTT3" s="74"/>
      <c r="CTU3" s="74"/>
      <c r="CTV3" s="74"/>
      <c r="CTW3" s="74"/>
      <c r="CTX3" s="74"/>
      <c r="CTY3" s="74"/>
      <c r="CTZ3" s="74"/>
      <c r="CUA3" s="74"/>
      <c r="CUB3" s="74"/>
      <c r="CUC3" s="74"/>
      <c r="CUD3" s="74"/>
      <c r="CUE3" s="74"/>
      <c r="CUF3" s="74"/>
      <c r="CUG3" s="74"/>
      <c r="CUH3" s="74"/>
      <c r="CUI3" s="74"/>
      <c r="CUJ3" s="74"/>
      <c r="CUK3" s="74"/>
      <c r="CUL3" s="74"/>
      <c r="CUM3" s="74"/>
      <c r="CUN3" s="74"/>
      <c r="CUO3" s="74"/>
      <c r="CUP3" s="74"/>
      <c r="CUQ3" s="74"/>
      <c r="CUR3" s="74"/>
      <c r="CUS3" s="74"/>
      <c r="CUT3" s="74"/>
      <c r="CUU3" s="74"/>
      <c r="CUV3" s="74"/>
      <c r="CUW3" s="74"/>
      <c r="CUX3" s="74"/>
      <c r="CUY3" s="74"/>
      <c r="CUZ3" s="74"/>
      <c r="CVA3" s="74"/>
      <c r="CVB3" s="74"/>
      <c r="CVC3" s="74"/>
      <c r="CVD3" s="74"/>
      <c r="CVE3" s="74"/>
      <c r="CVF3" s="74"/>
      <c r="CVG3" s="74"/>
      <c r="CVH3" s="74"/>
      <c r="CVI3" s="74"/>
      <c r="CVJ3" s="74"/>
      <c r="CVK3" s="74"/>
      <c r="CVL3" s="74"/>
      <c r="CVM3" s="74"/>
      <c r="CVN3" s="74"/>
      <c r="CVO3" s="74"/>
      <c r="CVP3" s="74"/>
      <c r="CVQ3" s="74"/>
      <c r="CVR3" s="74"/>
      <c r="CVS3" s="74"/>
      <c r="CVT3" s="74"/>
      <c r="CVU3" s="74"/>
      <c r="CVV3" s="74"/>
      <c r="CVW3" s="74"/>
      <c r="CVX3" s="74"/>
      <c r="CVY3" s="74"/>
      <c r="CVZ3" s="74"/>
      <c r="CWA3" s="74"/>
      <c r="CWB3" s="74"/>
      <c r="CWC3" s="74"/>
      <c r="CWD3" s="74"/>
      <c r="CWE3" s="74"/>
      <c r="CWF3" s="74"/>
      <c r="CWG3" s="74"/>
      <c r="CWH3" s="74"/>
      <c r="CWI3" s="74"/>
      <c r="CWJ3" s="74"/>
      <c r="CWK3" s="74"/>
      <c r="CWL3" s="74"/>
      <c r="CWM3" s="74"/>
      <c r="CWN3" s="74"/>
      <c r="CWO3" s="74"/>
      <c r="CWP3" s="74"/>
      <c r="CWQ3" s="74"/>
      <c r="CWR3" s="74"/>
      <c r="CWS3" s="74"/>
      <c r="CWT3" s="74"/>
      <c r="CWU3" s="74"/>
      <c r="CWV3" s="74"/>
      <c r="CWW3" s="74"/>
      <c r="CWX3" s="74"/>
      <c r="CWY3" s="74"/>
      <c r="CWZ3" s="74"/>
      <c r="CXA3" s="74"/>
      <c r="CXB3" s="74"/>
      <c r="CXC3" s="74"/>
      <c r="CXD3" s="74"/>
      <c r="CXE3" s="74"/>
      <c r="CXF3" s="74"/>
      <c r="CXG3" s="74"/>
      <c r="CXH3" s="74"/>
      <c r="CXI3" s="74"/>
      <c r="CXJ3" s="74"/>
      <c r="CXK3" s="74"/>
      <c r="CXL3" s="74"/>
      <c r="CXM3" s="74"/>
      <c r="CXN3" s="74"/>
      <c r="CXO3" s="74"/>
      <c r="CXP3" s="74"/>
      <c r="CXQ3" s="74"/>
      <c r="CXR3" s="74"/>
      <c r="CXS3" s="74"/>
      <c r="CXT3" s="74"/>
      <c r="CXU3" s="74"/>
      <c r="CXV3" s="74"/>
      <c r="CXW3" s="74"/>
      <c r="CXX3" s="74"/>
      <c r="CXY3" s="74"/>
      <c r="CXZ3" s="74"/>
      <c r="CYA3" s="74"/>
      <c r="CYB3" s="74"/>
      <c r="CYC3" s="74"/>
      <c r="CYD3" s="74"/>
      <c r="CYE3" s="74"/>
      <c r="CYF3" s="74"/>
      <c r="CYG3" s="74"/>
      <c r="CYH3" s="74"/>
      <c r="CYI3" s="74"/>
      <c r="CYJ3" s="74"/>
      <c r="CYK3" s="74"/>
      <c r="CYL3" s="74"/>
      <c r="CYM3" s="74"/>
      <c r="CYN3" s="74"/>
      <c r="CYO3" s="74"/>
      <c r="CYP3" s="74"/>
      <c r="CYQ3" s="74"/>
      <c r="CYR3" s="74"/>
      <c r="CYS3" s="74"/>
      <c r="CYT3" s="74"/>
      <c r="CYU3" s="74"/>
      <c r="CYV3" s="74"/>
      <c r="CYW3" s="74"/>
      <c r="CYX3" s="74"/>
      <c r="CYY3" s="74"/>
      <c r="CYZ3" s="74"/>
      <c r="CZA3" s="74"/>
      <c r="CZB3" s="74"/>
      <c r="CZC3" s="74"/>
      <c r="CZD3" s="74"/>
      <c r="CZE3" s="74"/>
      <c r="CZF3" s="74"/>
      <c r="CZG3" s="74"/>
      <c r="CZH3" s="74"/>
      <c r="CZI3" s="74"/>
      <c r="CZJ3" s="74"/>
      <c r="CZK3" s="74"/>
      <c r="CZL3" s="74"/>
      <c r="CZM3" s="74"/>
      <c r="CZN3" s="74"/>
      <c r="CZO3" s="74"/>
      <c r="CZP3" s="74"/>
      <c r="CZQ3" s="74"/>
      <c r="CZR3" s="74"/>
      <c r="CZS3" s="74"/>
      <c r="CZT3" s="74"/>
      <c r="CZU3" s="74"/>
      <c r="CZV3" s="74"/>
      <c r="CZW3" s="74"/>
      <c r="CZX3" s="74"/>
      <c r="CZY3" s="74"/>
      <c r="CZZ3" s="74"/>
      <c r="DAA3" s="74"/>
      <c r="DAB3" s="74"/>
      <c r="DAC3" s="74"/>
      <c r="DAD3" s="74"/>
      <c r="DAE3" s="74"/>
      <c r="DAF3" s="74"/>
      <c r="DAG3" s="74"/>
      <c r="DAH3" s="74"/>
      <c r="DAI3" s="74"/>
      <c r="DAJ3" s="74"/>
      <c r="DAK3" s="74"/>
      <c r="DAL3" s="74"/>
      <c r="DAM3" s="74"/>
      <c r="DAN3" s="74"/>
      <c r="DAO3" s="74"/>
      <c r="DAP3" s="74"/>
      <c r="DAQ3" s="74"/>
      <c r="DAR3" s="74"/>
      <c r="DAS3" s="74"/>
      <c r="DAT3" s="74"/>
      <c r="DAU3" s="74"/>
      <c r="DAV3" s="74"/>
      <c r="DAW3" s="74"/>
      <c r="DAX3" s="74"/>
      <c r="DAY3" s="74"/>
      <c r="DAZ3" s="74"/>
      <c r="DBA3" s="74"/>
      <c r="DBB3" s="74"/>
      <c r="DBC3" s="74"/>
      <c r="DBD3" s="74"/>
      <c r="DBE3" s="74"/>
      <c r="DBF3" s="74"/>
      <c r="DBG3" s="74"/>
      <c r="DBH3" s="74"/>
      <c r="DBI3" s="74"/>
      <c r="DBJ3" s="74"/>
      <c r="DBK3" s="74"/>
      <c r="DBL3" s="74"/>
      <c r="DBM3" s="74"/>
      <c r="DBN3" s="74"/>
      <c r="DBO3" s="74"/>
      <c r="DBP3" s="74"/>
      <c r="DBQ3" s="74"/>
      <c r="DBR3" s="74"/>
      <c r="DBS3" s="74"/>
      <c r="DBT3" s="74"/>
      <c r="DBU3" s="74"/>
      <c r="DBV3" s="74"/>
      <c r="DBW3" s="74"/>
      <c r="DBX3" s="74"/>
      <c r="DBY3" s="74"/>
      <c r="DBZ3" s="74"/>
      <c r="DCA3" s="74"/>
      <c r="DCB3" s="74"/>
      <c r="DCC3" s="74"/>
      <c r="DCD3" s="74"/>
      <c r="DCE3" s="74"/>
      <c r="DCF3" s="74"/>
      <c r="DCG3" s="74"/>
      <c r="DCH3" s="74"/>
      <c r="DCI3" s="74"/>
      <c r="DCJ3" s="74"/>
      <c r="DCK3" s="74"/>
      <c r="DCL3" s="74"/>
      <c r="DCM3" s="74"/>
      <c r="DCN3" s="74"/>
      <c r="DCO3" s="74"/>
      <c r="DCP3" s="74"/>
      <c r="DCQ3" s="74"/>
      <c r="DCR3" s="74"/>
      <c r="DCS3" s="74"/>
      <c r="DCT3" s="74"/>
      <c r="DCU3" s="74"/>
      <c r="DCV3" s="74"/>
      <c r="DCW3" s="74"/>
      <c r="DCX3" s="74"/>
      <c r="DCY3" s="74"/>
      <c r="DCZ3" s="74"/>
      <c r="DDA3" s="74"/>
      <c r="DDB3" s="74"/>
      <c r="DDC3" s="74"/>
      <c r="DDD3" s="74"/>
      <c r="DDE3" s="74"/>
      <c r="DDF3" s="74"/>
      <c r="DDG3" s="74"/>
      <c r="DDH3" s="74"/>
      <c r="DDI3" s="74"/>
      <c r="DDJ3" s="74"/>
      <c r="DDK3" s="74"/>
      <c r="DDL3" s="74"/>
      <c r="DDM3" s="74"/>
      <c r="DDN3" s="74"/>
      <c r="DDO3" s="74"/>
      <c r="DDP3" s="74"/>
      <c r="DDQ3" s="74"/>
      <c r="DDR3" s="74"/>
      <c r="DDS3" s="74"/>
      <c r="DDT3" s="74"/>
      <c r="DDU3" s="74"/>
      <c r="DDV3" s="74"/>
      <c r="DDW3" s="74"/>
      <c r="DDX3" s="74"/>
      <c r="DDY3" s="74"/>
      <c r="DDZ3" s="74"/>
      <c r="DEA3" s="74"/>
      <c r="DEB3" s="74"/>
      <c r="DEC3" s="74"/>
      <c r="DED3" s="74"/>
      <c r="DEE3" s="74"/>
      <c r="DEF3" s="74"/>
      <c r="DEG3" s="74"/>
      <c r="DEH3" s="74"/>
      <c r="DEI3" s="74"/>
      <c r="DEJ3" s="74"/>
      <c r="DEK3" s="74"/>
      <c r="DEL3" s="74"/>
      <c r="DEM3" s="74"/>
      <c r="DEN3" s="74"/>
      <c r="DEO3" s="74"/>
      <c r="DEP3" s="74"/>
      <c r="DEQ3" s="74"/>
      <c r="DER3" s="74"/>
      <c r="DES3" s="74"/>
      <c r="DET3" s="74"/>
      <c r="DEU3" s="74"/>
      <c r="DEV3" s="74"/>
      <c r="DEW3" s="74"/>
      <c r="DEX3" s="74"/>
      <c r="DEY3" s="74"/>
      <c r="DEZ3" s="74"/>
      <c r="DFA3" s="74"/>
      <c r="DFB3" s="74"/>
      <c r="DFC3" s="74"/>
      <c r="DFD3" s="74"/>
      <c r="DFE3" s="74"/>
      <c r="DFF3" s="74"/>
      <c r="DFG3" s="74"/>
      <c r="DFH3" s="74"/>
      <c r="DFI3" s="74"/>
      <c r="DFJ3" s="74"/>
      <c r="DFK3" s="74"/>
      <c r="DFL3" s="74"/>
      <c r="DFM3" s="74"/>
      <c r="DFN3" s="74"/>
      <c r="DFO3" s="74"/>
      <c r="DFP3" s="74"/>
      <c r="DFQ3" s="74"/>
      <c r="DFR3" s="74"/>
      <c r="DFS3" s="74"/>
      <c r="DFT3" s="74"/>
      <c r="DFU3" s="74"/>
      <c r="DFV3" s="74"/>
      <c r="DFW3" s="74"/>
      <c r="DFX3" s="74"/>
      <c r="DFY3" s="74"/>
      <c r="DFZ3" s="74"/>
      <c r="DGA3" s="74"/>
      <c r="DGB3" s="74"/>
      <c r="DGC3" s="74"/>
      <c r="DGD3" s="74"/>
      <c r="DGE3" s="74"/>
      <c r="DGF3" s="74"/>
      <c r="DGG3" s="74"/>
      <c r="DGH3" s="74"/>
      <c r="DGI3" s="74"/>
      <c r="DGJ3" s="74"/>
      <c r="DGK3" s="74"/>
      <c r="DGL3" s="74"/>
      <c r="DGM3" s="74"/>
      <c r="DGN3" s="74"/>
      <c r="DGO3" s="74"/>
      <c r="DGP3" s="74"/>
      <c r="DGQ3" s="74"/>
      <c r="DGR3" s="74"/>
      <c r="DGS3" s="74"/>
      <c r="DGT3" s="74"/>
      <c r="DGU3" s="74"/>
      <c r="DGV3" s="74"/>
      <c r="DGW3" s="74"/>
      <c r="DGX3" s="74"/>
      <c r="DGY3" s="74"/>
      <c r="DGZ3" s="74"/>
      <c r="DHA3" s="74"/>
      <c r="DHB3" s="74"/>
      <c r="DHC3" s="74"/>
      <c r="DHD3" s="74"/>
      <c r="DHE3" s="74"/>
      <c r="DHF3" s="74"/>
      <c r="DHG3" s="74"/>
      <c r="DHH3" s="74"/>
      <c r="DHI3" s="74"/>
      <c r="DHJ3" s="74"/>
      <c r="DHK3" s="74"/>
      <c r="DHL3" s="74"/>
      <c r="DHM3" s="74"/>
      <c r="DHN3" s="74"/>
      <c r="DHO3" s="74"/>
      <c r="DHP3" s="74"/>
      <c r="DHQ3" s="74"/>
      <c r="DHR3" s="74"/>
      <c r="DHS3" s="74"/>
      <c r="DHT3" s="74"/>
      <c r="DHU3" s="74"/>
      <c r="DHV3" s="74"/>
      <c r="DHW3" s="74"/>
      <c r="DHX3" s="74"/>
      <c r="DHY3" s="74"/>
      <c r="DHZ3" s="74"/>
      <c r="DIA3" s="74"/>
      <c r="DIB3" s="74"/>
      <c r="DIC3" s="74"/>
      <c r="DID3" s="74"/>
      <c r="DIE3" s="74"/>
      <c r="DIF3" s="74"/>
      <c r="DIG3" s="74"/>
      <c r="DIH3" s="74"/>
      <c r="DII3" s="74"/>
      <c r="DIJ3" s="74"/>
      <c r="DIK3" s="74"/>
      <c r="DIL3" s="74"/>
      <c r="DIM3" s="74"/>
      <c r="DIN3" s="74"/>
      <c r="DIO3" s="74"/>
      <c r="DIP3" s="74"/>
      <c r="DIQ3" s="74"/>
      <c r="DIR3" s="74"/>
      <c r="DIS3" s="74"/>
      <c r="DIT3" s="74"/>
      <c r="DIU3" s="74"/>
      <c r="DIV3" s="74"/>
      <c r="DIW3" s="74"/>
      <c r="DIX3" s="74"/>
      <c r="DIY3" s="74"/>
      <c r="DIZ3" s="74"/>
      <c r="DJA3" s="74"/>
      <c r="DJB3" s="74"/>
      <c r="DJC3" s="74"/>
      <c r="DJD3" s="74"/>
      <c r="DJE3" s="74"/>
      <c r="DJF3" s="74"/>
      <c r="DJG3" s="74"/>
      <c r="DJH3" s="74"/>
      <c r="DJI3" s="74"/>
      <c r="DJJ3" s="74"/>
      <c r="DJK3" s="74"/>
      <c r="DJL3" s="74"/>
      <c r="DJM3" s="74"/>
      <c r="DJN3" s="74"/>
      <c r="DJO3" s="74"/>
      <c r="DJP3" s="74"/>
      <c r="DJQ3" s="74"/>
      <c r="DJR3" s="74"/>
      <c r="DJS3" s="74"/>
      <c r="DJT3" s="74"/>
      <c r="DJU3" s="74"/>
      <c r="DJV3" s="74"/>
      <c r="DJW3" s="74"/>
      <c r="DJX3" s="74"/>
      <c r="DJY3" s="74"/>
      <c r="DJZ3" s="74"/>
      <c r="DKA3" s="74"/>
      <c r="DKB3" s="74"/>
      <c r="DKC3" s="74"/>
      <c r="DKD3" s="74"/>
      <c r="DKE3" s="74"/>
      <c r="DKF3" s="74"/>
      <c r="DKG3" s="74"/>
      <c r="DKH3" s="74"/>
      <c r="DKI3" s="74"/>
      <c r="DKJ3" s="74"/>
      <c r="DKK3" s="74"/>
      <c r="DKL3" s="74"/>
      <c r="DKM3" s="74"/>
      <c r="DKN3" s="74"/>
      <c r="DKO3" s="74"/>
      <c r="DKP3" s="74"/>
      <c r="DKQ3" s="74"/>
      <c r="DKR3" s="74"/>
      <c r="DKS3" s="74"/>
      <c r="DKT3" s="74"/>
      <c r="DKU3" s="74"/>
      <c r="DKV3" s="74"/>
      <c r="DKW3" s="74"/>
      <c r="DKX3" s="74"/>
      <c r="DKY3" s="74"/>
      <c r="DKZ3" s="74"/>
      <c r="DLA3" s="74"/>
      <c r="DLB3" s="74"/>
      <c r="DLC3" s="74"/>
      <c r="DLD3" s="74"/>
      <c r="DLE3" s="74"/>
      <c r="DLF3" s="74"/>
      <c r="DLG3" s="74"/>
      <c r="DLH3" s="74"/>
      <c r="DLI3" s="74"/>
      <c r="DLJ3" s="74"/>
      <c r="DLK3" s="74"/>
      <c r="DLL3" s="74"/>
      <c r="DLM3" s="74"/>
      <c r="DLN3" s="74"/>
      <c r="DLO3" s="74"/>
      <c r="DLP3" s="74"/>
      <c r="DLQ3" s="74"/>
      <c r="DLR3" s="74"/>
      <c r="DLS3" s="74"/>
      <c r="DLT3" s="74"/>
      <c r="DLU3" s="74"/>
      <c r="DLV3" s="74"/>
      <c r="DLW3" s="74"/>
      <c r="DLX3" s="74"/>
      <c r="DLY3" s="74"/>
      <c r="DLZ3" s="74"/>
      <c r="DMA3" s="74"/>
      <c r="DMB3" s="74"/>
      <c r="DMC3" s="74"/>
      <c r="DMD3" s="74"/>
      <c r="DME3" s="74"/>
      <c r="DMF3" s="74"/>
      <c r="DMG3" s="74"/>
      <c r="DMH3" s="74"/>
      <c r="DMI3" s="74"/>
      <c r="DMJ3" s="74"/>
      <c r="DMK3" s="74"/>
      <c r="DML3" s="74"/>
      <c r="DMM3" s="74"/>
      <c r="DMN3" s="74"/>
      <c r="DMO3" s="74"/>
      <c r="DMP3" s="74"/>
      <c r="DMQ3" s="74"/>
      <c r="DMR3" s="74"/>
      <c r="DMS3" s="74"/>
      <c r="DMT3" s="74"/>
      <c r="DMU3" s="74"/>
      <c r="DMV3" s="74"/>
      <c r="DMW3" s="74"/>
      <c r="DMX3" s="74"/>
      <c r="DMY3" s="74"/>
      <c r="DMZ3" s="74"/>
      <c r="DNA3" s="74"/>
      <c r="DNB3" s="74"/>
      <c r="DNC3" s="74"/>
      <c r="DND3" s="74"/>
      <c r="DNE3" s="74"/>
      <c r="DNF3" s="74"/>
      <c r="DNG3" s="74"/>
      <c r="DNH3" s="74"/>
      <c r="DNI3" s="74"/>
      <c r="DNJ3" s="74"/>
      <c r="DNK3" s="74"/>
      <c r="DNL3" s="74"/>
      <c r="DNM3" s="74"/>
      <c r="DNN3" s="74"/>
      <c r="DNO3" s="74"/>
      <c r="DNP3" s="74"/>
      <c r="DNQ3" s="74"/>
      <c r="DNR3" s="74"/>
      <c r="DNS3" s="74"/>
      <c r="DNT3" s="74"/>
      <c r="DNU3" s="74"/>
      <c r="DNV3" s="74"/>
      <c r="DNW3" s="74"/>
      <c r="DNX3" s="74"/>
      <c r="DNY3" s="74"/>
      <c r="DNZ3" s="74"/>
      <c r="DOA3" s="74"/>
      <c r="DOB3" s="74"/>
      <c r="DOC3" s="74"/>
      <c r="DOD3" s="74"/>
      <c r="DOE3" s="74"/>
      <c r="DOF3" s="74"/>
      <c r="DOG3" s="74"/>
      <c r="DOH3" s="74"/>
      <c r="DOI3" s="74"/>
      <c r="DOJ3" s="74"/>
      <c r="DOK3" s="74"/>
      <c r="DOL3" s="74"/>
      <c r="DOM3" s="74"/>
      <c r="DON3" s="74"/>
      <c r="DOO3" s="74"/>
      <c r="DOP3" s="74"/>
      <c r="DOQ3" s="74"/>
      <c r="DOR3" s="74"/>
      <c r="DOS3" s="74"/>
      <c r="DOT3" s="74"/>
      <c r="DOU3" s="74"/>
      <c r="DOV3" s="74"/>
      <c r="DOW3" s="74"/>
      <c r="DOX3" s="74"/>
      <c r="DOY3" s="74"/>
      <c r="DOZ3" s="74"/>
      <c r="DPA3" s="74"/>
      <c r="DPB3" s="74"/>
      <c r="DPC3" s="74"/>
      <c r="DPD3" s="74"/>
      <c r="DPE3" s="74"/>
      <c r="DPF3" s="74"/>
      <c r="DPG3" s="74"/>
      <c r="DPH3" s="74"/>
      <c r="DPI3" s="74"/>
      <c r="DPJ3" s="74"/>
      <c r="DPK3" s="74"/>
      <c r="DPL3" s="74"/>
      <c r="DPM3" s="74"/>
      <c r="DPN3" s="74"/>
      <c r="DPO3" s="74"/>
      <c r="DPP3" s="74"/>
      <c r="DPQ3" s="74"/>
      <c r="DPR3" s="74"/>
      <c r="DPS3" s="74"/>
      <c r="DPT3" s="74"/>
      <c r="DPU3" s="74"/>
      <c r="DPV3" s="74"/>
      <c r="DPW3" s="74"/>
      <c r="DPX3" s="74"/>
      <c r="DPY3" s="74"/>
      <c r="DPZ3" s="74"/>
      <c r="DQA3" s="74"/>
      <c r="DQB3" s="74"/>
      <c r="DQC3" s="74"/>
      <c r="DQD3" s="74"/>
      <c r="DQE3" s="74"/>
      <c r="DQF3" s="74"/>
      <c r="DQG3" s="74"/>
      <c r="DQH3" s="74"/>
      <c r="DQI3" s="74"/>
      <c r="DQJ3" s="74"/>
      <c r="DQK3" s="74"/>
      <c r="DQL3" s="74"/>
      <c r="DQM3" s="74"/>
      <c r="DQN3" s="74"/>
      <c r="DQO3" s="74"/>
      <c r="DQP3" s="74"/>
      <c r="DQQ3" s="74"/>
      <c r="DQR3" s="74"/>
      <c r="DQS3" s="74"/>
      <c r="DQT3" s="74"/>
      <c r="DQU3" s="74"/>
      <c r="DQV3" s="74"/>
      <c r="DQW3" s="74"/>
      <c r="DQX3" s="74"/>
      <c r="DQY3" s="74"/>
      <c r="DQZ3" s="74"/>
      <c r="DRA3" s="74"/>
      <c r="DRB3" s="74"/>
      <c r="DRC3" s="74"/>
      <c r="DRD3" s="74"/>
      <c r="DRE3" s="74"/>
      <c r="DRF3" s="74"/>
      <c r="DRG3" s="74"/>
      <c r="DRH3" s="74"/>
      <c r="DRI3" s="74"/>
      <c r="DRJ3" s="74"/>
      <c r="DRK3" s="74"/>
      <c r="DRL3" s="74"/>
      <c r="DRM3" s="74"/>
      <c r="DRN3" s="74"/>
      <c r="DRO3" s="74"/>
      <c r="DRP3" s="74"/>
      <c r="DRQ3" s="74"/>
      <c r="DRR3" s="74"/>
      <c r="DRS3" s="74"/>
      <c r="DRT3" s="74"/>
      <c r="DRU3" s="74"/>
      <c r="DRV3" s="74"/>
      <c r="DRW3" s="74"/>
      <c r="DRX3" s="74"/>
      <c r="DRY3" s="74"/>
      <c r="DRZ3" s="74"/>
      <c r="DSA3" s="74"/>
      <c r="DSB3" s="74"/>
      <c r="DSC3" s="74"/>
      <c r="DSD3" s="74"/>
      <c r="DSE3" s="74"/>
      <c r="DSF3" s="74"/>
      <c r="DSG3" s="74"/>
      <c r="DSH3" s="74"/>
      <c r="DSI3" s="74"/>
      <c r="DSJ3" s="74"/>
      <c r="DSK3" s="74"/>
      <c r="DSL3" s="74"/>
      <c r="DSM3" s="74"/>
      <c r="DSN3" s="74"/>
      <c r="DSO3" s="74"/>
      <c r="DSP3" s="74"/>
      <c r="DSQ3" s="74"/>
      <c r="DSR3" s="74"/>
      <c r="DSS3" s="74"/>
      <c r="DST3" s="74"/>
      <c r="DSU3" s="74"/>
      <c r="DSV3" s="74"/>
      <c r="DSW3" s="74"/>
      <c r="DSX3" s="74"/>
      <c r="DSY3" s="74"/>
      <c r="DSZ3" s="74"/>
      <c r="DTA3" s="74"/>
      <c r="DTB3" s="74"/>
      <c r="DTC3" s="74"/>
      <c r="DTD3" s="74"/>
      <c r="DTE3" s="74"/>
      <c r="DTF3" s="74"/>
      <c r="DTG3" s="74"/>
      <c r="DTH3" s="74"/>
      <c r="DTI3" s="74"/>
      <c r="DTJ3" s="74"/>
      <c r="DTK3" s="74"/>
      <c r="DTL3" s="74"/>
      <c r="DTM3" s="74"/>
      <c r="DTN3" s="74"/>
      <c r="DTO3" s="74"/>
      <c r="DTP3" s="74"/>
      <c r="DTQ3" s="74"/>
      <c r="DTR3" s="74"/>
      <c r="DTS3" s="74"/>
      <c r="DTT3" s="74"/>
      <c r="DTU3" s="74"/>
      <c r="DTV3" s="74"/>
      <c r="DTW3" s="74"/>
      <c r="DTX3" s="74"/>
      <c r="DTY3" s="74"/>
      <c r="DTZ3" s="74"/>
      <c r="DUA3" s="74"/>
      <c r="DUB3" s="74"/>
      <c r="DUC3" s="74"/>
      <c r="DUD3" s="74"/>
      <c r="DUE3" s="74"/>
      <c r="DUF3" s="74"/>
      <c r="DUG3" s="74"/>
      <c r="DUH3" s="74"/>
      <c r="DUI3" s="74"/>
      <c r="DUJ3" s="74"/>
      <c r="DUK3" s="74"/>
      <c r="DUL3" s="74"/>
      <c r="DUM3" s="74"/>
      <c r="DUN3" s="74"/>
      <c r="DUO3" s="74"/>
      <c r="DUP3" s="74"/>
      <c r="DUQ3" s="74"/>
      <c r="DUR3" s="74"/>
      <c r="DUS3" s="74"/>
      <c r="DUT3" s="74"/>
      <c r="DUU3" s="74"/>
      <c r="DUV3" s="74"/>
      <c r="DUW3" s="74"/>
      <c r="DUX3" s="74"/>
      <c r="DUY3" s="74"/>
      <c r="DUZ3" s="74"/>
      <c r="DVA3" s="74"/>
      <c r="DVB3" s="74"/>
      <c r="DVC3" s="74"/>
      <c r="DVD3" s="74"/>
      <c r="DVE3" s="74"/>
      <c r="DVF3" s="74"/>
      <c r="DVG3" s="74"/>
      <c r="DVH3" s="74"/>
      <c r="DVI3" s="74"/>
      <c r="DVJ3" s="74"/>
      <c r="DVK3" s="74"/>
      <c r="DVL3" s="74"/>
      <c r="DVM3" s="74"/>
      <c r="DVN3" s="74"/>
      <c r="DVO3" s="74"/>
      <c r="DVP3" s="74"/>
      <c r="DVQ3" s="74"/>
      <c r="DVR3" s="74"/>
      <c r="DVS3" s="74"/>
      <c r="DVT3" s="74"/>
      <c r="DVU3" s="74"/>
      <c r="DVV3" s="74"/>
      <c r="DVW3" s="74"/>
      <c r="DVX3" s="74"/>
      <c r="DVY3" s="74"/>
      <c r="DVZ3" s="74"/>
      <c r="DWA3" s="74"/>
      <c r="DWB3" s="74"/>
      <c r="DWC3" s="74"/>
      <c r="DWD3" s="74"/>
      <c r="DWE3" s="74"/>
      <c r="DWF3" s="74"/>
      <c r="DWG3" s="74"/>
      <c r="DWH3" s="74"/>
      <c r="DWI3" s="74"/>
      <c r="DWJ3" s="74"/>
      <c r="DWK3" s="74"/>
      <c r="DWL3" s="74"/>
      <c r="DWM3" s="74"/>
      <c r="DWN3" s="74"/>
      <c r="DWO3" s="74"/>
      <c r="DWP3" s="74"/>
      <c r="DWQ3" s="74"/>
      <c r="DWR3" s="74"/>
      <c r="DWS3" s="74"/>
      <c r="DWT3" s="74"/>
      <c r="DWU3" s="74"/>
      <c r="DWV3" s="74"/>
      <c r="DWW3" s="74"/>
      <c r="DWX3" s="74"/>
      <c r="DWY3" s="74"/>
      <c r="DWZ3" s="74"/>
      <c r="DXA3" s="74"/>
      <c r="DXB3" s="74"/>
      <c r="DXC3" s="74"/>
      <c r="DXD3" s="74"/>
      <c r="DXE3" s="74"/>
      <c r="DXF3" s="74"/>
      <c r="DXG3" s="74"/>
      <c r="DXH3" s="74"/>
      <c r="DXI3" s="74"/>
      <c r="DXJ3" s="74"/>
      <c r="DXK3" s="74"/>
      <c r="DXL3" s="74"/>
      <c r="DXM3" s="74"/>
      <c r="DXN3" s="74"/>
      <c r="DXO3" s="74"/>
      <c r="DXP3" s="74"/>
      <c r="DXQ3" s="74"/>
      <c r="DXR3" s="74"/>
      <c r="DXS3" s="74"/>
      <c r="DXT3" s="74"/>
      <c r="DXU3" s="74"/>
      <c r="DXV3" s="74"/>
      <c r="DXW3" s="74"/>
      <c r="DXX3" s="74"/>
      <c r="DXY3" s="74"/>
      <c r="DXZ3" s="74"/>
      <c r="DYA3" s="74"/>
      <c r="DYB3" s="74"/>
      <c r="DYC3" s="74"/>
      <c r="DYD3" s="74"/>
      <c r="DYE3" s="74"/>
      <c r="DYF3" s="74"/>
      <c r="DYG3" s="74"/>
      <c r="DYH3" s="74"/>
      <c r="DYI3" s="74"/>
      <c r="DYJ3" s="74"/>
      <c r="DYK3" s="74"/>
      <c r="DYL3" s="74"/>
      <c r="DYM3" s="74"/>
      <c r="DYN3" s="74"/>
      <c r="DYO3" s="74"/>
      <c r="DYP3" s="74"/>
      <c r="DYQ3" s="74"/>
      <c r="DYR3" s="74"/>
      <c r="DYS3" s="74"/>
      <c r="DYT3" s="74"/>
      <c r="DYU3" s="74"/>
      <c r="DYV3" s="74"/>
      <c r="DYW3" s="74"/>
      <c r="DYX3" s="74"/>
      <c r="DYY3" s="74"/>
      <c r="DYZ3" s="74"/>
      <c r="DZA3" s="74"/>
      <c r="DZB3" s="74"/>
      <c r="DZC3" s="74"/>
      <c r="DZD3" s="74"/>
      <c r="DZE3" s="74"/>
      <c r="DZF3" s="74"/>
      <c r="DZG3" s="74"/>
      <c r="DZH3" s="74"/>
      <c r="DZI3" s="74"/>
      <c r="DZJ3" s="74"/>
      <c r="DZK3" s="74"/>
      <c r="DZL3" s="74"/>
      <c r="DZM3" s="74"/>
      <c r="DZN3" s="74"/>
      <c r="DZO3" s="74"/>
      <c r="DZP3" s="74"/>
      <c r="DZQ3" s="74"/>
      <c r="DZR3" s="74"/>
      <c r="DZS3" s="74"/>
      <c r="DZT3" s="74"/>
      <c r="DZU3" s="74"/>
      <c r="DZV3" s="74"/>
      <c r="DZW3" s="74"/>
      <c r="DZX3" s="74"/>
      <c r="DZY3" s="74"/>
      <c r="DZZ3" s="74"/>
      <c r="EAA3" s="74"/>
      <c r="EAB3" s="74"/>
      <c r="EAC3" s="74"/>
      <c r="EAD3" s="74"/>
      <c r="EAE3" s="74"/>
      <c r="EAF3" s="74"/>
      <c r="EAG3" s="74"/>
      <c r="EAH3" s="74"/>
      <c r="EAI3" s="74"/>
      <c r="EAJ3" s="74"/>
      <c r="EAK3" s="74"/>
      <c r="EAL3" s="74"/>
      <c r="EAM3" s="74"/>
      <c r="EAN3" s="74"/>
      <c r="EAO3" s="74"/>
      <c r="EAP3" s="74"/>
      <c r="EAQ3" s="74"/>
      <c r="EAR3" s="74"/>
      <c r="EAS3" s="74"/>
      <c r="EAT3" s="74"/>
      <c r="EAU3" s="74"/>
      <c r="EAV3" s="74"/>
      <c r="EAW3" s="74"/>
      <c r="EAX3" s="74"/>
      <c r="EAY3" s="74"/>
      <c r="EAZ3" s="74"/>
      <c r="EBA3" s="74"/>
      <c r="EBB3" s="74"/>
      <c r="EBC3" s="74"/>
      <c r="EBD3" s="74"/>
      <c r="EBE3" s="74"/>
      <c r="EBF3" s="74"/>
      <c r="EBG3" s="74"/>
      <c r="EBH3" s="74"/>
      <c r="EBI3" s="74"/>
      <c r="EBJ3" s="74"/>
      <c r="EBK3" s="74"/>
      <c r="EBL3" s="74"/>
      <c r="EBM3" s="74"/>
      <c r="EBN3" s="74"/>
      <c r="EBO3" s="74"/>
      <c r="EBP3" s="74"/>
      <c r="EBQ3" s="74"/>
      <c r="EBR3" s="74"/>
      <c r="EBS3" s="74"/>
      <c r="EBT3" s="74"/>
      <c r="EBU3" s="74"/>
      <c r="EBV3" s="74"/>
      <c r="EBW3" s="74"/>
      <c r="EBX3" s="74"/>
      <c r="EBY3" s="74"/>
      <c r="EBZ3" s="74"/>
      <c r="ECA3" s="74"/>
      <c r="ECB3" s="74"/>
      <c r="ECC3" s="74"/>
      <c r="ECD3" s="74"/>
      <c r="ECE3" s="74"/>
      <c r="ECF3" s="74"/>
      <c r="ECG3" s="74"/>
      <c r="ECH3" s="74"/>
      <c r="ECI3" s="74"/>
      <c r="ECJ3" s="74"/>
      <c r="ECK3" s="74"/>
      <c r="ECL3" s="74"/>
      <c r="ECM3" s="74"/>
      <c r="ECN3" s="74"/>
      <c r="ECO3" s="74"/>
      <c r="ECP3" s="74"/>
      <c r="ECQ3" s="74"/>
      <c r="ECR3" s="74"/>
      <c r="ECS3" s="74"/>
      <c r="ECT3" s="74"/>
      <c r="ECU3" s="74"/>
      <c r="ECV3" s="74"/>
      <c r="ECW3" s="74"/>
      <c r="ECX3" s="74"/>
      <c r="ECY3" s="74"/>
      <c r="ECZ3" s="74"/>
      <c r="EDA3" s="74"/>
      <c r="EDB3" s="74"/>
      <c r="EDC3" s="74"/>
      <c r="EDD3" s="74"/>
      <c r="EDE3" s="74"/>
      <c r="EDF3" s="74"/>
      <c r="EDG3" s="74"/>
      <c r="EDH3" s="74"/>
      <c r="EDI3" s="74"/>
      <c r="EDJ3" s="74"/>
      <c r="EDK3" s="74"/>
      <c r="EDL3" s="74"/>
      <c r="EDM3" s="74"/>
      <c r="EDN3" s="74"/>
      <c r="EDO3" s="74"/>
      <c r="EDP3" s="74"/>
      <c r="EDQ3" s="74"/>
      <c r="EDR3" s="74"/>
      <c r="EDS3" s="74"/>
      <c r="EDT3" s="74"/>
      <c r="EDU3" s="74"/>
      <c r="EDV3" s="74"/>
      <c r="EDW3" s="74"/>
      <c r="EDX3" s="74"/>
      <c r="EDY3" s="74"/>
      <c r="EDZ3" s="74"/>
      <c r="EEA3" s="74"/>
      <c r="EEB3" s="74"/>
      <c r="EEC3" s="74"/>
      <c r="EED3" s="74"/>
      <c r="EEE3" s="74"/>
      <c r="EEF3" s="74"/>
      <c r="EEG3" s="74"/>
      <c r="EEH3" s="74"/>
      <c r="EEI3" s="74"/>
      <c r="EEJ3" s="74"/>
      <c r="EEK3" s="74"/>
      <c r="EEL3" s="74"/>
      <c r="EEM3" s="74"/>
      <c r="EEN3" s="74"/>
      <c r="EEO3" s="74"/>
      <c r="EEP3" s="74"/>
      <c r="EEQ3" s="74"/>
      <c r="EER3" s="74"/>
      <c r="EES3" s="74"/>
      <c r="EET3" s="74"/>
      <c r="EEU3" s="74"/>
      <c r="EEV3" s="74"/>
      <c r="EEW3" s="74"/>
      <c r="EEX3" s="74"/>
      <c r="EEY3" s="74"/>
      <c r="EEZ3" s="74"/>
      <c r="EFA3" s="74"/>
      <c r="EFB3" s="74"/>
      <c r="EFC3" s="74"/>
      <c r="EFD3" s="74"/>
      <c r="EFE3" s="74"/>
      <c r="EFF3" s="74"/>
      <c r="EFG3" s="74"/>
      <c r="EFH3" s="74"/>
      <c r="EFI3" s="74"/>
      <c r="EFJ3" s="74"/>
      <c r="EFK3" s="74"/>
      <c r="EFL3" s="74"/>
      <c r="EFM3" s="74"/>
      <c r="EFN3" s="74"/>
      <c r="EFO3" s="74"/>
      <c r="EFP3" s="74"/>
      <c r="EFQ3" s="74"/>
      <c r="EFR3" s="74"/>
      <c r="EFS3" s="74"/>
      <c r="EFT3" s="74"/>
      <c r="EFU3" s="74"/>
      <c r="EFV3" s="74"/>
      <c r="EFW3" s="74"/>
      <c r="EFX3" s="74"/>
      <c r="EFY3" s="74"/>
      <c r="EFZ3" s="74"/>
      <c r="EGA3" s="74"/>
      <c r="EGB3" s="74"/>
      <c r="EGC3" s="74"/>
      <c r="EGD3" s="74"/>
      <c r="EGE3" s="74"/>
      <c r="EGF3" s="74"/>
      <c r="EGG3" s="74"/>
      <c r="EGH3" s="74"/>
      <c r="EGI3" s="74"/>
      <c r="EGJ3" s="74"/>
      <c r="EGK3" s="74"/>
      <c r="EGL3" s="74"/>
      <c r="EGM3" s="74"/>
      <c r="EGN3" s="74"/>
      <c r="EGO3" s="74"/>
      <c r="EGP3" s="74"/>
      <c r="EGQ3" s="74"/>
      <c r="EGR3" s="74"/>
      <c r="EGS3" s="74"/>
      <c r="EGT3" s="74"/>
      <c r="EGU3" s="74"/>
      <c r="EGV3" s="74"/>
      <c r="EGW3" s="74"/>
      <c r="EGX3" s="74"/>
      <c r="EGY3" s="74"/>
      <c r="EGZ3" s="74"/>
      <c r="EHA3" s="74"/>
      <c r="EHB3" s="74"/>
      <c r="EHC3" s="74"/>
      <c r="EHD3" s="74"/>
      <c r="EHE3" s="74"/>
      <c r="EHF3" s="74"/>
      <c r="EHG3" s="74"/>
      <c r="EHH3" s="74"/>
      <c r="EHI3" s="74"/>
      <c r="EHJ3" s="74"/>
      <c r="EHK3" s="74"/>
      <c r="EHL3" s="74"/>
      <c r="EHM3" s="74"/>
      <c r="EHN3" s="74"/>
      <c r="EHO3" s="74"/>
      <c r="EHP3" s="74"/>
      <c r="EHQ3" s="74"/>
      <c r="EHR3" s="74"/>
      <c r="EHS3" s="74"/>
      <c r="EHT3" s="74"/>
      <c r="EHU3" s="74"/>
      <c r="EHV3" s="74"/>
      <c r="EHW3" s="74"/>
      <c r="EHX3" s="74"/>
      <c r="EHY3" s="74"/>
      <c r="EHZ3" s="74"/>
      <c r="EIA3" s="74"/>
      <c r="EIB3" s="74"/>
      <c r="EIC3" s="74"/>
      <c r="EID3" s="74"/>
      <c r="EIE3" s="74"/>
      <c r="EIF3" s="74"/>
      <c r="EIG3" s="74"/>
      <c r="EIH3" s="74"/>
      <c r="EII3" s="74"/>
      <c r="EIJ3" s="74"/>
      <c r="EIK3" s="74"/>
      <c r="EIL3" s="74"/>
      <c r="EIM3" s="74"/>
      <c r="EIN3" s="74"/>
      <c r="EIO3" s="74"/>
      <c r="EIP3" s="74"/>
      <c r="EIQ3" s="74"/>
      <c r="EIR3" s="74"/>
      <c r="EIS3" s="74"/>
      <c r="EIT3" s="74"/>
      <c r="EIU3" s="74"/>
      <c r="EIV3" s="74"/>
      <c r="EIW3" s="74"/>
      <c r="EIX3" s="74"/>
      <c r="EIY3" s="74"/>
      <c r="EIZ3" s="74"/>
      <c r="EJA3" s="74"/>
      <c r="EJB3" s="74"/>
      <c r="EJC3" s="74"/>
      <c r="EJD3" s="74"/>
      <c r="EJE3" s="74"/>
      <c r="EJF3" s="74"/>
      <c r="EJG3" s="74"/>
      <c r="EJH3" s="74"/>
      <c r="EJI3" s="74"/>
      <c r="EJJ3" s="74"/>
      <c r="EJK3" s="74"/>
      <c r="EJL3" s="74"/>
      <c r="EJM3" s="74"/>
      <c r="EJN3" s="74"/>
      <c r="EJO3" s="74"/>
      <c r="EJP3" s="74"/>
      <c r="EJQ3" s="74"/>
      <c r="EJR3" s="74"/>
      <c r="EJS3" s="74"/>
      <c r="EJT3" s="74"/>
      <c r="EJU3" s="74"/>
      <c r="EJV3" s="74"/>
      <c r="EJW3" s="74"/>
      <c r="EJX3" s="74"/>
      <c r="EJY3" s="74"/>
      <c r="EJZ3" s="74"/>
      <c r="EKA3" s="74"/>
      <c r="EKB3" s="74"/>
      <c r="EKC3" s="74"/>
      <c r="EKD3" s="74"/>
      <c r="EKE3" s="74"/>
      <c r="EKF3" s="74"/>
      <c r="EKG3" s="74"/>
      <c r="EKH3" s="74"/>
      <c r="EKI3" s="74"/>
      <c r="EKJ3" s="74"/>
      <c r="EKK3" s="74"/>
      <c r="EKL3" s="74"/>
      <c r="EKM3" s="74"/>
      <c r="EKN3" s="74"/>
      <c r="EKO3" s="74"/>
      <c r="EKP3" s="74"/>
      <c r="EKQ3" s="74"/>
      <c r="EKR3" s="74"/>
      <c r="EKS3" s="74"/>
      <c r="EKT3" s="74"/>
      <c r="EKU3" s="74"/>
      <c r="EKV3" s="74"/>
      <c r="EKW3" s="74"/>
      <c r="EKX3" s="74"/>
      <c r="EKY3" s="74"/>
      <c r="EKZ3" s="74"/>
      <c r="ELA3" s="74"/>
      <c r="ELB3" s="74"/>
      <c r="ELC3" s="74"/>
      <c r="ELD3" s="74"/>
      <c r="ELE3" s="74"/>
      <c r="ELF3" s="74"/>
      <c r="ELG3" s="74"/>
      <c r="ELH3" s="74"/>
      <c r="ELI3" s="74"/>
      <c r="ELJ3" s="74"/>
      <c r="ELK3" s="74"/>
      <c r="ELL3" s="74"/>
      <c r="ELM3" s="74"/>
      <c r="ELN3" s="74"/>
      <c r="ELO3" s="74"/>
      <c r="ELP3" s="74"/>
      <c r="ELQ3" s="74"/>
      <c r="ELR3" s="74"/>
      <c r="ELS3" s="74"/>
      <c r="ELT3" s="74"/>
      <c r="ELU3" s="74"/>
      <c r="ELV3" s="74"/>
      <c r="ELW3" s="74"/>
      <c r="ELX3" s="74"/>
      <c r="ELY3" s="74"/>
      <c r="ELZ3" s="74"/>
      <c r="EMA3" s="74"/>
      <c r="EMB3" s="74"/>
      <c r="EMC3" s="74"/>
      <c r="EMD3" s="74"/>
      <c r="EME3" s="74"/>
      <c r="EMF3" s="74"/>
      <c r="EMG3" s="74"/>
      <c r="EMH3" s="74"/>
      <c r="EMI3" s="74"/>
      <c r="EMJ3" s="74"/>
      <c r="EMK3" s="74"/>
      <c r="EML3" s="74"/>
      <c r="EMM3" s="74"/>
      <c r="EMN3" s="74"/>
      <c r="EMO3" s="74"/>
      <c r="EMP3" s="74"/>
      <c r="EMQ3" s="74"/>
      <c r="EMR3" s="74"/>
      <c r="EMS3" s="74"/>
      <c r="EMT3" s="74"/>
      <c r="EMU3" s="74"/>
      <c r="EMV3" s="74"/>
      <c r="EMW3" s="74"/>
      <c r="EMX3" s="74"/>
      <c r="EMY3" s="74"/>
      <c r="EMZ3" s="74"/>
      <c r="ENA3" s="74"/>
      <c r="ENB3" s="74"/>
      <c r="ENC3" s="74"/>
      <c r="END3" s="74"/>
      <c r="ENE3" s="74"/>
      <c r="ENF3" s="74"/>
      <c r="ENG3" s="74"/>
      <c r="ENH3" s="74"/>
      <c r="ENI3" s="74"/>
      <c r="ENJ3" s="74"/>
      <c r="ENK3" s="74"/>
      <c r="ENL3" s="74"/>
      <c r="ENM3" s="74"/>
      <c r="ENN3" s="74"/>
      <c r="ENO3" s="74"/>
      <c r="ENP3" s="74"/>
      <c r="ENQ3" s="74"/>
      <c r="ENR3" s="74"/>
      <c r="ENS3" s="74"/>
      <c r="ENT3" s="74"/>
      <c r="ENU3" s="74"/>
      <c r="ENV3" s="74"/>
      <c r="ENW3" s="74"/>
      <c r="ENX3" s="74"/>
      <c r="ENY3" s="74"/>
      <c r="ENZ3" s="74"/>
      <c r="EOA3" s="74"/>
      <c r="EOB3" s="74"/>
      <c r="EOC3" s="74"/>
      <c r="EOD3" s="74"/>
      <c r="EOE3" s="74"/>
      <c r="EOF3" s="74"/>
      <c r="EOG3" s="74"/>
      <c r="EOH3" s="74"/>
      <c r="EOI3" s="74"/>
      <c r="EOJ3" s="74"/>
      <c r="EOK3" s="74"/>
      <c r="EOL3" s="74"/>
      <c r="EOM3" s="74"/>
      <c r="EON3" s="74"/>
      <c r="EOO3" s="74"/>
      <c r="EOP3" s="74"/>
      <c r="EOQ3" s="74"/>
      <c r="EOR3" s="74"/>
      <c r="EOS3" s="74"/>
      <c r="EOT3" s="74"/>
      <c r="EOU3" s="74"/>
      <c r="EOV3" s="74"/>
      <c r="EOW3" s="74"/>
      <c r="EOX3" s="74"/>
      <c r="EOY3" s="74"/>
      <c r="EOZ3" s="74"/>
      <c r="EPA3" s="74"/>
      <c r="EPB3" s="74"/>
      <c r="EPC3" s="74"/>
      <c r="EPD3" s="74"/>
      <c r="EPE3" s="74"/>
      <c r="EPF3" s="74"/>
      <c r="EPG3" s="74"/>
      <c r="EPH3" s="74"/>
      <c r="EPI3" s="74"/>
      <c r="EPJ3" s="74"/>
      <c r="EPK3" s="74"/>
      <c r="EPL3" s="74"/>
      <c r="EPM3" s="74"/>
      <c r="EPN3" s="74"/>
      <c r="EPO3" s="74"/>
      <c r="EPP3" s="74"/>
      <c r="EPQ3" s="74"/>
      <c r="EPR3" s="74"/>
      <c r="EPS3" s="74"/>
      <c r="EPT3" s="74"/>
      <c r="EPU3" s="74"/>
      <c r="EPV3" s="74"/>
      <c r="EPW3" s="74"/>
      <c r="EPX3" s="74"/>
      <c r="EPY3" s="74"/>
      <c r="EPZ3" s="74"/>
      <c r="EQA3" s="74"/>
      <c r="EQB3" s="74"/>
      <c r="EQC3" s="74"/>
      <c r="EQD3" s="74"/>
      <c r="EQE3" s="74"/>
      <c r="EQF3" s="74"/>
      <c r="EQG3" s="74"/>
      <c r="EQH3" s="74"/>
      <c r="EQI3" s="74"/>
      <c r="EQJ3" s="74"/>
      <c r="EQK3" s="74"/>
      <c r="EQL3" s="74"/>
      <c r="EQM3" s="74"/>
      <c r="EQN3" s="74"/>
      <c r="EQO3" s="74"/>
      <c r="EQP3" s="74"/>
      <c r="EQQ3" s="74"/>
      <c r="EQR3" s="74"/>
      <c r="EQS3" s="74"/>
      <c r="EQT3" s="74"/>
      <c r="EQU3" s="74"/>
      <c r="EQV3" s="74"/>
      <c r="EQW3" s="74"/>
      <c r="EQX3" s="74"/>
      <c r="EQY3" s="74"/>
      <c r="EQZ3" s="74"/>
      <c r="ERA3" s="74"/>
      <c r="ERB3" s="74"/>
      <c r="ERC3" s="74"/>
      <c r="ERD3" s="74"/>
      <c r="ERE3" s="74"/>
      <c r="ERF3" s="74"/>
      <c r="ERG3" s="74"/>
      <c r="ERH3" s="74"/>
      <c r="ERI3" s="74"/>
      <c r="ERJ3" s="74"/>
      <c r="ERK3" s="74"/>
      <c r="ERL3" s="74"/>
      <c r="ERM3" s="74"/>
      <c r="ERN3" s="74"/>
      <c r="ERO3" s="74"/>
      <c r="ERP3" s="74"/>
      <c r="ERQ3" s="74"/>
      <c r="ERR3" s="74"/>
      <c r="ERS3" s="74"/>
      <c r="ERT3" s="74"/>
      <c r="ERU3" s="74"/>
      <c r="ERV3" s="74"/>
      <c r="ERW3" s="74"/>
      <c r="ERX3" s="74"/>
      <c r="ERY3" s="74"/>
      <c r="ERZ3" s="74"/>
      <c r="ESA3" s="74"/>
      <c r="ESB3" s="74"/>
      <c r="ESC3" s="74"/>
      <c r="ESD3" s="74"/>
      <c r="ESE3" s="74"/>
      <c r="ESF3" s="74"/>
      <c r="ESG3" s="74"/>
      <c r="ESH3" s="74"/>
      <c r="ESI3" s="74"/>
      <c r="ESJ3" s="74"/>
      <c r="ESK3" s="74"/>
      <c r="ESL3" s="74"/>
      <c r="ESM3" s="74"/>
      <c r="ESN3" s="74"/>
      <c r="ESO3" s="74"/>
      <c r="ESP3" s="74"/>
      <c r="ESQ3" s="74"/>
      <c r="ESR3" s="74"/>
      <c r="ESS3" s="74"/>
      <c r="EST3" s="74"/>
      <c r="ESU3" s="74"/>
      <c r="ESV3" s="74"/>
      <c r="ESW3" s="74"/>
      <c r="ESX3" s="74"/>
      <c r="ESY3" s="74"/>
      <c r="ESZ3" s="74"/>
      <c r="ETA3" s="74"/>
      <c r="ETB3" s="74"/>
      <c r="ETC3" s="74"/>
      <c r="ETD3" s="74"/>
      <c r="ETE3" s="74"/>
      <c r="ETF3" s="74"/>
      <c r="ETG3" s="74"/>
      <c r="ETH3" s="74"/>
      <c r="ETI3" s="74"/>
      <c r="ETJ3" s="74"/>
      <c r="ETK3" s="74"/>
      <c r="ETL3" s="74"/>
      <c r="ETM3" s="74"/>
      <c r="ETN3" s="74"/>
      <c r="ETO3" s="74"/>
      <c r="ETP3" s="74"/>
      <c r="ETQ3" s="74"/>
      <c r="ETR3" s="74"/>
      <c r="ETS3" s="74"/>
      <c r="ETT3" s="74"/>
      <c r="ETU3" s="74"/>
      <c r="ETV3" s="74"/>
      <c r="ETW3" s="74"/>
      <c r="ETX3" s="74"/>
      <c r="ETY3" s="74"/>
      <c r="ETZ3" s="74"/>
      <c r="EUA3" s="74"/>
      <c r="EUB3" s="74"/>
      <c r="EUC3" s="74"/>
      <c r="EUD3" s="74"/>
      <c r="EUE3" s="74"/>
      <c r="EUF3" s="74"/>
      <c r="EUG3" s="74"/>
      <c r="EUH3" s="74"/>
      <c r="EUI3" s="74"/>
      <c r="EUJ3" s="74"/>
      <c r="EUK3" s="74"/>
      <c r="EUL3" s="74"/>
      <c r="EUM3" s="74"/>
      <c r="EUN3" s="74"/>
      <c r="EUO3" s="74"/>
      <c r="EUP3" s="74"/>
      <c r="EUQ3" s="74"/>
      <c r="EUR3" s="74"/>
      <c r="EUS3" s="74"/>
      <c r="EUT3" s="74"/>
      <c r="EUU3" s="74"/>
      <c r="EUV3" s="74"/>
      <c r="EUW3" s="74"/>
      <c r="EUX3" s="74"/>
      <c r="EUY3" s="74"/>
      <c r="EUZ3" s="74"/>
      <c r="EVA3" s="74"/>
      <c r="EVB3" s="74"/>
      <c r="EVC3" s="74"/>
      <c r="EVD3" s="74"/>
      <c r="EVE3" s="74"/>
      <c r="EVF3" s="74"/>
      <c r="EVG3" s="74"/>
      <c r="EVH3" s="74"/>
      <c r="EVI3" s="74"/>
      <c r="EVJ3" s="74"/>
      <c r="EVK3" s="74"/>
      <c r="EVL3" s="74"/>
      <c r="EVM3" s="74"/>
      <c r="EVN3" s="74"/>
      <c r="EVO3" s="74"/>
      <c r="EVP3" s="74"/>
      <c r="EVQ3" s="74"/>
      <c r="EVR3" s="74"/>
      <c r="EVS3" s="74"/>
      <c r="EVT3" s="74"/>
      <c r="EVU3" s="74"/>
      <c r="EVV3" s="74"/>
      <c r="EVW3" s="74"/>
      <c r="EVX3" s="74"/>
      <c r="EVY3" s="74"/>
      <c r="EVZ3" s="74"/>
      <c r="EWA3" s="74"/>
      <c r="EWB3" s="74"/>
      <c r="EWC3" s="74"/>
      <c r="EWD3" s="74"/>
      <c r="EWE3" s="74"/>
      <c r="EWF3" s="74"/>
      <c r="EWG3" s="74"/>
      <c r="EWH3" s="74"/>
      <c r="EWI3" s="74"/>
      <c r="EWJ3" s="74"/>
      <c r="EWK3" s="74"/>
      <c r="EWL3" s="74"/>
      <c r="EWM3" s="74"/>
      <c r="EWN3" s="74"/>
      <c r="EWO3" s="74"/>
      <c r="EWP3" s="74"/>
      <c r="EWQ3" s="74"/>
      <c r="EWR3" s="74"/>
      <c r="EWS3" s="74"/>
      <c r="EWT3" s="74"/>
      <c r="EWU3" s="74"/>
      <c r="EWV3" s="74"/>
      <c r="EWW3" s="74"/>
      <c r="EWX3" s="74"/>
      <c r="EWY3" s="74"/>
      <c r="EWZ3" s="74"/>
      <c r="EXA3" s="74"/>
      <c r="EXB3" s="74"/>
      <c r="EXC3" s="74"/>
      <c r="EXD3" s="74"/>
      <c r="EXE3" s="74"/>
      <c r="EXF3" s="74"/>
      <c r="EXG3" s="74"/>
      <c r="EXH3" s="74"/>
      <c r="EXI3" s="74"/>
      <c r="EXJ3" s="74"/>
      <c r="EXK3" s="74"/>
      <c r="EXL3" s="74"/>
      <c r="EXM3" s="74"/>
      <c r="EXN3" s="74"/>
      <c r="EXO3" s="74"/>
      <c r="EXP3" s="74"/>
      <c r="EXQ3" s="74"/>
      <c r="EXR3" s="74"/>
      <c r="EXS3" s="74"/>
      <c r="EXT3" s="74"/>
      <c r="EXU3" s="74"/>
      <c r="EXV3" s="74"/>
      <c r="EXW3" s="74"/>
      <c r="EXX3" s="74"/>
      <c r="EXY3" s="74"/>
      <c r="EXZ3" s="74"/>
      <c r="EYA3" s="74"/>
      <c r="EYB3" s="74"/>
      <c r="EYC3" s="74"/>
      <c r="EYD3" s="74"/>
      <c r="EYE3" s="74"/>
      <c r="EYF3" s="74"/>
      <c r="EYG3" s="74"/>
      <c r="EYH3" s="74"/>
      <c r="EYI3" s="74"/>
      <c r="EYJ3" s="74"/>
      <c r="EYK3" s="74"/>
      <c r="EYL3" s="74"/>
      <c r="EYM3" s="74"/>
      <c r="EYN3" s="74"/>
      <c r="EYO3" s="74"/>
      <c r="EYP3" s="74"/>
      <c r="EYQ3" s="74"/>
      <c r="EYR3" s="74"/>
      <c r="EYS3" s="74"/>
      <c r="EYT3" s="74"/>
      <c r="EYU3" s="74"/>
      <c r="EYV3" s="74"/>
      <c r="EYW3" s="74"/>
      <c r="EYX3" s="74"/>
      <c r="EYY3" s="74"/>
      <c r="EYZ3" s="74"/>
      <c r="EZA3" s="74"/>
      <c r="EZB3" s="74"/>
      <c r="EZC3" s="74"/>
      <c r="EZD3" s="74"/>
      <c r="EZE3" s="74"/>
      <c r="EZF3" s="74"/>
      <c r="EZG3" s="74"/>
      <c r="EZH3" s="74"/>
      <c r="EZI3" s="74"/>
      <c r="EZJ3" s="74"/>
      <c r="EZK3" s="74"/>
      <c r="EZL3" s="74"/>
      <c r="EZM3" s="74"/>
      <c r="EZN3" s="74"/>
      <c r="EZO3" s="74"/>
      <c r="EZP3" s="74"/>
      <c r="EZQ3" s="74"/>
      <c r="EZR3" s="74"/>
      <c r="EZS3" s="74"/>
      <c r="EZT3" s="74"/>
      <c r="EZU3" s="74"/>
      <c r="EZV3" s="74"/>
      <c r="EZW3" s="74"/>
      <c r="EZX3" s="74"/>
      <c r="EZY3" s="74"/>
      <c r="EZZ3" s="74"/>
      <c r="FAA3" s="74"/>
      <c r="FAB3" s="74"/>
      <c r="FAC3" s="74"/>
      <c r="FAD3" s="74"/>
      <c r="FAE3" s="74"/>
      <c r="FAF3" s="74"/>
      <c r="FAG3" s="74"/>
      <c r="FAH3" s="74"/>
      <c r="FAI3" s="74"/>
      <c r="FAJ3" s="74"/>
      <c r="FAK3" s="74"/>
      <c r="FAL3" s="74"/>
      <c r="FAM3" s="74"/>
      <c r="FAN3" s="74"/>
      <c r="FAO3" s="74"/>
      <c r="FAP3" s="74"/>
      <c r="FAQ3" s="74"/>
      <c r="FAR3" s="74"/>
      <c r="FAS3" s="74"/>
      <c r="FAT3" s="74"/>
      <c r="FAU3" s="74"/>
      <c r="FAV3" s="74"/>
      <c r="FAW3" s="74"/>
      <c r="FAX3" s="74"/>
      <c r="FAY3" s="74"/>
      <c r="FAZ3" s="74"/>
      <c r="FBA3" s="74"/>
      <c r="FBB3" s="74"/>
      <c r="FBC3" s="74"/>
      <c r="FBD3" s="74"/>
      <c r="FBE3" s="74"/>
      <c r="FBF3" s="74"/>
      <c r="FBG3" s="74"/>
      <c r="FBH3" s="74"/>
      <c r="FBI3" s="74"/>
      <c r="FBJ3" s="74"/>
      <c r="FBK3" s="74"/>
      <c r="FBL3" s="74"/>
      <c r="FBM3" s="74"/>
      <c r="FBN3" s="74"/>
      <c r="FBO3" s="74"/>
      <c r="FBP3" s="74"/>
      <c r="FBQ3" s="74"/>
      <c r="FBR3" s="74"/>
      <c r="FBS3" s="74"/>
      <c r="FBT3" s="74"/>
      <c r="FBU3" s="74"/>
      <c r="FBV3" s="74"/>
      <c r="FBW3" s="74"/>
      <c r="FBX3" s="74"/>
      <c r="FBY3" s="74"/>
      <c r="FBZ3" s="74"/>
      <c r="FCA3" s="74"/>
      <c r="FCB3" s="74"/>
      <c r="FCC3" s="74"/>
      <c r="FCD3" s="74"/>
      <c r="FCE3" s="74"/>
      <c r="FCF3" s="74"/>
      <c r="FCG3" s="74"/>
      <c r="FCH3" s="74"/>
      <c r="FCI3" s="74"/>
      <c r="FCJ3" s="74"/>
      <c r="FCK3" s="74"/>
      <c r="FCL3" s="74"/>
      <c r="FCM3" s="74"/>
      <c r="FCN3" s="74"/>
      <c r="FCO3" s="74"/>
      <c r="FCP3" s="74"/>
      <c r="FCQ3" s="74"/>
      <c r="FCR3" s="74"/>
      <c r="FCS3" s="74"/>
      <c r="FCT3" s="74"/>
      <c r="FCU3" s="74"/>
      <c r="FCV3" s="74"/>
      <c r="FCW3" s="74"/>
      <c r="FCX3" s="74"/>
      <c r="FCY3" s="74"/>
      <c r="FCZ3" s="74"/>
      <c r="FDA3" s="74"/>
      <c r="FDB3" s="74"/>
      <c r="FDC3" s="74"/>
      <c r="FDD3" s="74"/>
      <c r="FDE3" s="74"/>
      <c r="FDF3" s="74"/>
      <c r="FDG3" s="74"/>
      <c r="FDH3" s="74"/>
      <c r="FDI3" s="74"/>
      <c r="FDJ3" s="74"/>
      <c r="FDK3" s="74"/>
      <c r="FDL3" s="74"/>
      <c r="FDM3" s="74"/>
      <c r="FDN3" s="74"/>
      <c r="FDO3" s="74"/>
      <c r="FDP3" s="74"/>
      <c r="FDQ3" s="74"/>
      <c r="FDR3" s="74"/>
      <c r="FDS3" s="74"/>
      <c r="FDT3" s="74"/>
      <c r="FDU3" s="74"/>
      <c r="FDV3" s="74"/>
      <c r="FDW3" s="74"/>
      <c r="FDX3" s="74"/>
      <c r="FDY3" s="74"/>
      <c r="FDZ3" s="74"/>
      <c r="FEA3" s="74"/>
      <c r="FEB3" s="74"/>
      <c r="FEC3" s="74"/>
      <c r="FED3" s="74"/>
      <c r="FEE3" s="74"/>
      <c r="FEF3" s="74"/>
      <c r="FEG3" s="74"/>
      <c r="FEH3" s="74"/>
      <c r="FEI3" s="74"/>
      <c r="FEJ3" s="74"/>
      <c r="FEK3" s="74"/>
      <c r="FEL3" s="74"/>
      <c r="FEM3" s="74"/>
      <c r="FEN3" s="74"/>
      <c r="FEO3" s="74"/>
      <c r="FEP3" s="74"/>
      <c r="FEQ3" s="74"/>
      <c r="FER3" s="74"/>
      <c r="FES3" s="74"/>
      <c r="FET3" s="74"/>
      <c r="FEU3" s="74"/>
      <c r="FEV3" s="74"/>
      <c r="FEW3" s="74"/>
      <c r="FEX3" s="74"/>
      <c r="FEY3" s="74"/>
      <c r="FEZ3" s="74"/>
      <c r="FFA3" s="74"/>
      <c r="FFB3" s="74"/>
      <c r="FFC3" s="74"/>
      <c r="FFD3" s="74"/>
      <c r="FFE3" s="74"/>
      <c r="FFF3" s="74"/>
      <c r="FFG3" s="74"/>
      <c r="FFH3" s="74"/>
      <c r="FFI3" s="74"/>
      <c r="FFJ3" s="74"/>
      <c r="FFK3" s="74"/>
      <c r="FFL3" s="74"/>
      <c r="FFM3" s="74"/>
      <c r="FFN3" s="74"/>
      <c r="FFO3" s="74"/>
      <c r="FFP3" s="74"/>
      <c r="FFQ3" s="74"/>
      <c r="FFR3" s="74"/>
      <c r="FFS3" s="74"/>
      <c r="FFT3" s="74"/>
      <c r="FFU3" s="74"/>
      <c r="FFV3" s="74"/>
      <c r="FFW3" s="74"/>
      <c r="FFX3" s="74"/>
      <c r="FFY3" s="74"/>
      <c r="FFZ3" s="74"/>
      <c r="FGA3" s="74"/>
      <c r="FGB3" s="74"/>
      <c r="FGC3" s="74"/>
      <c r="FGD3" s="74"/>
      <c r="FGE3" s="74"/>
      <c r="FGF3" s="74"/>
      <c r="FGG3" s="74"/>
      <c r="FGH3" s="74"/>
      <c r="FGI3" s="74"/>
      <c r="FGJ3" s="74"/>
      <c r="FGK3" s="74"/>
      <c r="FGL3" s="74"/>
      <c r="FGM3" s="74"/>
      <c r="FGN3" s="74"/>
      <c r="FGO3" s="74"/>
      <c r="FGP3" s="74"/>
      <c r="FGQ3" s="74"/>
      <c r="FGR3" s="74"/>
      <c r="FGS3" s="74"/>
      <c r="FGT3" s="74"/>
      <c r="FGU3" s="74"/>
      <c r="FGV3" s="74"/>
      <c r="FGW3" s="74"/>
      <c r="FGX3" s="74"/>
      <c r="FGY3" s="74"/>
      <c r="FGZ3" s="74"/>
      <c r="FHA3" s="74"/>
      <c r="FHB3" s="74"/>
      <c r="FHC3" s="74"/>
      <c r="FHD3" s="74"/>
      <c r="FHE3" s="74"/>
      <c r="FHF3" s="74"/>
      <c r="FHG3" s="74"/>
      <c r="FHH3" s="74"/>
      <c r="FHI3" s="74"/>
      <c r="FHJ3" s="74"/>
      <c r="FHK3" s="74"/>
      <c r="FHL3" s="74"/>
      <c r="FHM3" s="74"/>
      <c r="FHN3" s="74"/>
      <c r="FHO3" s="74"/>
      <c r="FHP3" s="74"/>
      <c r="FHQ3" s="74"/>
      <c r="FHR3" s="74"/>
      <c r="FHS3" s="74"/>
      <c r="FHT3" s="74"/>
      <c r="FHU3" s="74"/>
      <c r="FHV3" s="74"/>
      <c r="FHW3" s="74"/>
      <c r="FHX3" s="74"/>
      <c r="FHY3" s="74"/>
      <c r="FHZ3" s="74"/>
      <c r="FIA3" s="74"/>
      <c r="FIB3" s="74"/>
      <c r="FIC3" s="74"/>
      <c r="FID3" s="74"/>
      <c r="FIE3" s="74"/>
      <c r="FIF3" s="74"/>
      <c r="FIG3" s="74"/>
      <c r="FIH3" s="74"/>
      <c r="FII3" s="74"/>
      <c r="FIJ3" s="74"/>
      <c r="FIK3" s="74"/>
      <c r="FIL3" s="74"/>
      <c r="FIM3" s="74"/>
      <c r="FIN3" s="74"/>
      <c r="FIO3" s="74"/>
      <c r="FIP3" s="74"/>
      <c r="FIQ3" s="74"/>
      <c r="FIR3" s="74"/>
      <c r="FIS3" s="74"/>
      <c r="FIT3" s="74"/>
      <c r="FIU3" s="74"/>
      <c r="FIV3" s="74"/>
      <c r="FIW3" s="74"/>
      <c r="FIX3" s="74"/>
      <c r="FIY3" s="74"/>
      <c r="FIZ3" s="74"/>
      <c r="FJA3" s="74"/>
      <c r="FJB3" s="74"/>
      <c r="FJC3" s="74"/>
      <c r="FJD3" s="74"/>
      <c r="FJE3" s="74"/>
      <c r="FJF3" s="74"/>
      <c r="FJG3" s="74"/>
      <c r="FJH3" s="74"/>
      <c r="FJI3" s="74"/>
      <c r="FJJ3" s="74"/>
      <c r="FJK3" s="74"/>
      <c r="FJL3" s="74"/>
      <c r="FJM3" s="74"/>
      <c r="FJN3" s="74"/>
      <c r="FJO3" s="74"/>
      <c r="FJP3" s="74"/>
      <c r="FJQ3" s="74"/>
      <c r="FJR3" s="74"/>
      <c r="FJS3" s="74"/>
      <c r="FJT3" s="74"/>
      <c r="FJU3" s="74"/>
      <c r="FJV3" s="74"/>
      <c r="FJW3" s="74"/>
      <c r="FJX3" s="74"/>
      <c r="FJY3" s="74"/>
      <c r="FJZ3" s="74"/>
      <c r="FKA3" s="74"/>
      <c r="FKB3" s="74"/>
      <c r="FKC3" s="74"/>
      <c r="FKD3" s="74"/>
      <c r="FKE3" s="74"/>
      <c r="FKF3" s="74"/>
      <c r="FKG3" s="74"/>
      <c r="FKH3" s="74"/>
      <c r="FKI3" s="74"/>
      <c r="FKJ3" s="74"/>
      <c r="FKK3" s="74"/>
      <c r="FKL3" s="74"/>
      <c r="FKM3" s="74"/>
      <c r="FKN3" s="74"/>
      <c r="FKO3" s="74"/>
      <c r="FKP3" s="74"/>
      <c r="FKQ3" s="74"/>
      <c r="FKR3" s="74"/>
      <c r="FKS3" s="74"/>
      <c r="FKT3" s="74"/>
      <c r="FKU3" s="74"/>
      <c r="FKV3" s="74"/>
      <c r="FKW3" s="74"/>
      <c r="FKX3" s="74"/>
      <c r="FKY3" s="74"/>
      <c r="FKZ3" s="74"/>
      <c r="FLA3" s="74"/>
      <c r="FLB3" s="74"/>
      <c r="FLC3" s="74"/>
      <c r="FLD3" s="74"/>
      <c r="FLE3" s="74"/>
      <c r="FLF3" s="74"/>
      <c r="FLG3" s="74"/>
      <c r="FLH3" s="74"/>
      <c r="FLI3" s="74"/>
      <c r="FLJ3" s="74"/>
      <c r="FLK3" s="74"/>
      <c r="FLL3" s="74"/>
      <c r="FLM3" s="74"/>
      <c r="FLN3" s="74"/>
      <c r="FLO3" s="74"/>
      <c r="FLP3" s="74"/>
      <c r="FLQ3" s="74"/>
      <c r="FLR3" s="74"/>
      <c r="FLS3" s="74"/>
      <c r="FLT3" s="74"/>
      <c r="FLU3" s="74"/>
      <c r="FLV3" s="74"/>
      <c r="FLW3" s="74"/>
      <c r="FLX3" s="74"/>
      <c r="FLY3" s="74"/>
      <c r="FLZ3" s="74"/>
      <c r="FMA3" s="74"/>
      <c r="FMB3" s="74"/>
      <c r="FMC3" s="74"/>
      <c r="FMD3" s="74"/>
      <c r="FME3" s="74"/>
      <c r="FMF3" s="74"/>
      <c r="FMG3" s="74"/>
      <c r="FMH3" s="74"/>
      <c r="FMI3" s="74"/>
      <c r="FMJ3" s="74"/>
      <c r="FMK3" s="74"/>
      <c r="FML3" s="74"/>
      <c r="FMM3" s="74"/>
      <c r="FMN3" s="74"/>
      <c r="FMO3" s="74"/>
      <c r="FMP3" s="74"/>
      <c r="FMQ3" s="74"/>
      <c r="FMR3" s="74"/>
      <c r="FMS3" s="74"/>
      <c r="FMT3" s="74"/>
      <c r="FMU3" s="74"/>
      <c r="FMV3" s="74"/>
      <c r="FMW3" s="74"/>
      <c r="FMX3" s="74"/>
      <c r="FMY3" s="74"/>
      <c r="FMZ3" s="74"/>
      <c r="FNA3" s="74"/>
      <c r="FNB3" s="74"/>
      <c r="FNC3" s="74"/>
      <c r="FND3" s="74"/>
      <c r="FNE3" s="74"/>
      <c r="FNF3" s="74"/>
      <c r="FNG3" s="74"/>
      <c r="FNH3" s="74"/>
      <c r="FNI3" s="74"/>
      <c r="FNJ3" s="74"/>
      <c r="FNK3" s="74"/>
      <c r="FNL3" s="74"/>
      <c r="FNM3" s="74"/>
      <c r="FNN3" s="74"/>
      <c r="FNO3" s="74"/>
      <c r="FNP3" s="74"/>
      <c r="FNQ3" s="74"/>
      <c r="FNR3" s="74"/>
      <c r="FNS3" s="74"/>
      <c r="FNT3" s="74"/>
      <c r="FNU3" s="74"/>
      <c r="FNV3" s="74"/>
      <c r="FNW3" s="74"/>
      <c r="FNX3" s="74"/>
      <c r="FNY3" s="74"/>
      <c r="FNZ3" s="74"/>
      <c r="FOA3" s="74"/>
      <c r="FOB3" s="74"/>
      <c r="FOC3" s="74"/>
      <c r="FOD3" s="74"/>
      <c r="FOE3" s="74"/>
      <c r="FOF3" s="74"/>
      <c r="FOG3" s="74"/>
      <c r="FOH3" s="74"/>
      <c r="FOI3" s="74"/>
      <c r="FOJ3" s="74"/>
      <c r="FOK3" s="74"/>
      <c r="FOL3" s="74"/>
      <c r="FOM3" s="74"/>
      <c r="FON3" s="74"/>
      <c r="FOO3" s="74"/>
      <c r="FOP3" s="74"/>
      <c r="FOQ3" s="74"/>
      <c r="FOR3" s="74"/>
      <c r="FOS3" s="74"/>
      <c r="FOT3" s="74"/>
      <c r="FOU3" s="74"/>
      <c r="FOV3" s="74"/>
      <c r="FOW3" s="74"/>
      <c r="FOX3" s="74"/>
      <c r="FOY3" s="74"/>
      <c r="FOZ3" s="74"/>
      <c r="FPA3" s="74"/>
      <c r="FPB3" s="74"/>
      <c r="FPC3" s="74"/>
      <c r="FPD3" s="74"/>
      <c r="FPE3" s="74"/>
      <c r="FPF3" s="74"/>
      <c r="FPG3" s="74"/>
      <c r="FPH3" s="74"/>
      <c r="FPI3" s="74"/>
      <c r="FPJ3" s="74"/>
      <c r="FPK3" s="74"/>
      <c r="FPL3" s="74"/>
      <c r="FPM3" s="74"/>
      <c r="FPN3" s="74"/>
      <c r="FPO3" s="74"/>
      <c r="FPP3" s="74"/>
      <c r="FPQ3" s="74"/>
      <c r="FPR3" s="74"/>
      <c r="FPS3" s="74"/>
      <c r="FPT3" s="74"/>
      <c r="FPU3" s="74"/>
      <c r="FPV3" s="74"/>
      <c r="FPW3" s="74"/>
      <c r="FPX3" s="74"/>
      <c r="FPY3" s="74"/>
      <c r="FPZ3" s="74"/>
      <c r="FQA3" s="74"/>
      <c r="FQB3" s="74"/>
      <c r="FQC3" s="74"/>
      <c r="FQD3" s="74"/>
      <c r="FQE3" s="74"/>
      <c r="FQF3" s="74"/>
      <c r="FQG3" s="74"/>
      <c r="FQH3" s="74"/>
      <c r="FQI3" s="74"/>
      <c r="FQJ3" s="74"/>
      <c r="FQK3" s="74"/>
      <c r="FQL3" s="74"/>
      <c r="FQM3" s="74"/>
      <c r="FQN3" s="74"/>
      <c r="FQO3" s="74"/>
      <c r="FQP3" s="74"/>
      <c r="FQQ3" s="74"/>
      <c r="FQR3" s="74"/>
      <c r="FQS3" s="74"/>
      <c r="FQT3" s="74"/>
      <c r="FQU3" s="74"/>
      <c r="FQV3" s="74"/>
      <c r="FQW3" s="74"/>
      <c r="FQX3" s="74"/>
      <c r="FQY3" s="74"/>
      <c r="FQZ3" s="74"/>
      <c r="FRA3" s="74"/>
      <c r="FRB3" s="74"/>
      <c r="FRC3" s="74"/>
      <c r="FRD3" s="74"/>
      <c r="FRE3" s="74"/>
      <c r="FRF3" s="74"/>
      <c r="FRG3" s="74"/>
      <c r="FRH3" s="74"/>
      <c r="FRI3" s="74"/>
      <c r="FRJ3" s="74"/>
      <c r="FRK3" s="74"/>
      <c r="FRL3" s="74"/>
      <c r="FRM3" s="74"/>
      <c r="FRN3" s="74"/>
      <c r="FRO3" s="74"/>
      <c r="FRP3" s="74"/>
      <c r="FRQ3" s="74"/>
      <c r="FRR3" s="74"/>
      <c r="FRS3" s="74"/>
      <c r="FRT3" s="74"/>
      <c r="FRU3" s="74"/>
      <c r="FRV3" s="74"/>
      <c r="FRW3" s="74"/>
      <c r="FRX3" s="74"/>
      <c r="FRY3" s="74"/>
      <c r="FRZ3" s="74"/>
      <c r="FSA3" s="74"/>
      <c r="FSB3" s="74"/>
      <c r="FSC3" s="74"/>
      <c r="FSD3" s="74"/>
      <c r="FSE3" s="74"/>
      <c r="FSF3" s="74"/>
      <c r="FSG3" s="74"/>
      <c r="FSH3" s="74"/>
      <c r="FSI3" s="74"/>
      <c r="FSJ3" s="74"/>
      <c r="FSK3" s="74"/>
      <c r="FSL3" s="74"/>
      <c r="FSM3" s="74"/>
      <c r="FSN3" s="74"/>
      <c r="FSO3" s="74"/>
      <c r="FSP3" s="74"/>
      <c r="FSQ3" s="74"/>
      <c r="FSR3" s="74"/>
      <c r="FSS3" s="74"/>
      <c r="FST3" s="74"/>
      <c r="FSU3" s="74"/>
      <c r="FSV3" s="74"/>
      <c r="FSW3" s="74"/>
      <c r="FSX3" s="74"/>
      <c r="FSY3" s="74"/>
      <c r="FSZ3" s="74"/>
      <c r="FTA3" s="74"/>
      <c r="FTB3" s="74"/>
      <c r="FTC3" s="74"/>
      <c r="FTD3" s="74"/>
      <c r="FTE3" s="74"/>
      <c r="FTF3" s="74"/>
      <c r="FTG3" s="74"/>
      <c r="FTH3" s="74"/>
      <c r="FTI3" s="74"/>
      <c r="FTJ3" s="74"/>
      <c r="FTK3" s="74"/>
      <c r="FTL3" s="74"/>
      <c r="FTM3" s="74"/>
      <c r="FTN3" s="74"/>
      <c r="FTO3" s="74"/>
      <c r="FTP3" s="74"/>
      <c r="FTQ3" s="74"/>
      <c r="FTR3" s="74"/>
      <c r="FTS3" s="74"/>
      <c r="FTT3" s="74"/>
      <c r="FTU3" s="74"/>
      <c r="FTV3" s="74"/>
      <c r="FTW3" s="74"/>
      <c r="FTX3" s="74"/>
      <c r="FTY3" s="74"/>
      <c r="FTZ3" s="74"/>
      <c r="FUA3" s="74"/>
      <c r="FUB3" s="74"/>
      <c r="FUC3" s="74"/>
      <c r="FUD3" s="74"/>
      <c r="FUE3" s="74"/>
      <c r="FUF3" s="74"/>
      <c r="FUG3" s="74"/>
      <c r="FUH3" s="74"/>
      <c r="FUI3" s="74"/>
      <c r="FUJ3" s="74"/>
      <c r="FUK3" s="74"/>
      <c r="FUL3" s="74"/>
      <c r="FUM3" s="74"/>
      <c r="FUN3" s="74"/>
      <c r="FUO3" s="74"/>
      <c r="FUP3" s="74"/>
      <c r="FUQ3" s="74"/>
      <c r="FUR3" s="74"/>
      <c r="FUS3" s="74"/>
      <c r="FUT3" s="74"/>
      <c r="FUU3" s="74"/>
      <c r="FUV3" s="74"/>
      <c r="FUW3" s="74"/>
      <c r="FUX3" s="74"/>
      <c r="FUY3" s="74"/>
      <c r="FUZ3" s="74"/>
      <c r="FVA3" s="74"/>
      <c r="FVB3" s="74"/>
      <c r="FVC3" s="74"/>
      <c r="FVD3" s="74"/>
      <c r="FVE3" s="74"/>
      <c r="FVF3" s="74"/>
      <c r="FVG3" s="74"/>
      <c r="FVH3" s="74"/>
      <c r="FVI3" s="74"/>
      <c r="FVJ3" s="74"/>
      <c r="FVK3" s="74"/>
      <c r="FVL3" s="74"/>
      <c r="FVM3" s="74"/>
      <c r="FVN3" s="74"/>
      <c r="FVO3" s="74"/>
      <c r="FVP3" s="74"/>
      <c r="FVQ3" s="74"/>
      <c r="FVR3" s="74"/>
      <c r="FVS3" s="74"/>
      <c r="FVT3" s="74"/>
      <c r="FVU3" s="74"/>
      <c r="FVV3" s="74"/>
      <c r="FVW3" s="74"/>
      <c r="FVX3" s="74"/>
      <c r="FVY3" s="74"/>
      <c r="FVZ3" s="74"/>
      <c r="FWA3" s="74"/>
      <c r="FWB3" s="74"/>
      <c r="FWC3" s="74"/>
      <c r="FWD3" s="74"/>
      <c r="FWE3" s="74"/>
      <c r="FWF3" s="74"/>
      <c r="FWG3" s="74"/>
      <c r="FWH3" s="74"/>
      <c r="FWI3" s="74"/>
      <c r="FWJ3" s="74"/>
      <c r="FWK3" s="74"/>
      <c r="FWL3" s="74"/>
      <c r="FWM3" s="74"/>
      <c r="FWN3" s="74"/>
      <c r="FWO3" s="74"/>
      <c r="FWP3" s="74"/>
      <c r="FWQ3" s="74"/>
      <c r="FWR3" s="74"/>
      <c r="FWS3" s="74"/>
      <c r="FWT3" s="74"/>
      <c r="FWU3" s="74"/>
      <c r="FWV3" s="74"/>
      <c r="FWW3" s="74"/>
      <c r="FWX3" s="74"/>
      <c r="FWY3" s="74"/>
      <c r="FWZ3" s="74"/>
      <c r="FXA3" s="74"/>
      <c r="FXB3" s="74"/>
      <c r="FXC3" s="74"/>
      <c r="FXD3" s="74"/>
      <c r="FXE3" s="74"/>
      <c r="FXF3" s="74"/>
      <c r="FXG3" s="74"/>
      <c r="FXH3" s="74"/>
      <c r="FXI3" s="74"/>
      <c r="FXJ3" s="74"/>
      <c r="FXK3" s="74"/>
      <c r="FXL3" s="74"/>
      <c r="FXM3" s="74"/>
      <c r="FXN3" s="74"/>
      <c r="FXO3" s="74"/>
      <c r="FXP3" s="74"/>
      <c r="FXQ3" s="74"/>
      <c r="FXR3" s="74"/>
      <c r="FXS3" s="74"/>
      <c r="FXT3" s="74"/>
      <c r="FXU3" s="74"/>
      <c r="FXV3" s="74"/>
      <c r="FXW3" s="74"/>
      <c r="FXX3" s="74"/>
      <c r="FXY3" s="74"/>
      <c r="FXZ3" s="74"/>
      <c r="FYA3" s="74"/>
      <c r="FYB3" s="74"/>
      <c r="FYC3" s="74"/>
      <c r="FYD3" s="74"/>
      <c r="FYE3" s="74"/>
      <c r="FYF3" s="74"/>
      <c r="FYG3" s="74"/>
      <c r="FYH3" s="74"/>
      <c r="FYI3" s="74"/>
      <c r="FYJ3" s="74"/>
      <c r="FYK3" s="74"/>
      <c r="FYL3" s="74"/>
      <c r="FYM3" s="74"/>
      <c r="FYN3" s="74"/>
      <c r="FYO3" s="74"/>
      <c r="FYP3" s="74"/>
      <c r="FYQ3" s="74"/>
      <c r="FYR3" s="74"/>
      <c r="FYS3" s="74"/>
      <c r="FYT3" s="74"/>
      <c r="FYU3" s="74"/>
      <c r="FYV3" s="74"/>
      <c r="FYW3" s="74"/>
      <c r="FYX3" s="74"/>
      <c r="FYY3" s="74"/>
      <c r="FYZ3" s="74"/>
      <c r="FZA3" s="74"/>
      <c r="FZB3" s="74"/>
      <c r="FZC3" s="74"/>
      <c r="FZD3" s="74"/>
      <c r="FZE3" s="74"/>
      <c r="FZF3" s="74"/>
      <c r="FZG3" s="74"/>
      <c r="FZH3" s="74"/>
      <c r="FZI3" s="74"/>
      <c r="FZJ3" s="74"/>
      <c r="FZK3" s="74"/>
      <c r="FZL3" s="74"/>
      <c r="FZM3" s="74"/>
      <c r="FZN3" s="74"/>
      <c r="FZO3" s="74"/>
      <c r="FZP3" s="74"/>
      <c r="FZQ3" s="74"/>
      <c r="FZR3" s="74"/>
      <c r="FZS3" s="74"/>
      <c r="FZT3" s="74"/>
      <c r="FZU3" s="74"/>
      <c r="FZV3" s="74"/>
      <c r="FZW3" s="74"/>
      <c r="FZX3" s="74"/>
      <c r="FZY3" s="74"/>
      <c r="FZZ3" s="74"/>
      <c r="GAA3" s="74"/>
      <c r="GAB3" s="74"/>
      <c r="GAC3" s="74"/>
      <c r="GAD3" s="74"/>
      <c r="GAE3" s="74"/>
      <c r="GAF3" s="74"/>
      <c r="GAG3" s="74"/>
      <c r="GAH3" s="74"/>
      <c r="GAI3" s="74"/>
      <c r="GAJ3" s="74"/>
      <c r="GAK3" s="74"/>
      <c r="GAL3" s="74"/>
      <c r="GAM3" s="74"/>
      <c r="GAN3" s="74"/>
      <c r="GAO3" s="74"/>
      <c r="GAP3" s="74"/>
      <c r="GAQ3" s="74"/>
      <c r="GAR3" s="74"/>
      <c r="GAS3" s="74"/>
      <c r="GAT3" s="74"/>
      <c r="GAU3" s="74"/>
      <c r="GAV3" s="74"/>
      <c r="GAW3" s="74"/>
      <c r="GAX3" s="74"/>
      <c r="GAY3" s="74"/>
      <c r="GAZ3" s="74"/>
      <c r="GBA3" s="74"/>
      <c r="GBB3" s="74"/>
      <c r="GBC3" s="74"/>
      <c r="GBD3" s="74"/>
      <c r="GBE3" s="74"/>
      <c r="GBF3" s="74"/>
      <c r="GBG3" s="74"/>
      <c r="GBH3" s="74"/>
      <c r="GBI3" s="74"/>
      <c r="GBJ3" s="74"/>
      <c r="GBK3" s="74"/>
      <c r="GBL3" s="74"/>
      <c r="GBM3" s="74"/>
      <c r="GBN3" s="74"/>
      <c r="GBO3" s="74"/>
      <c r="GBP3" s="74"/>
      <c r="GBQ3" s="74"/>
      <c r="GBR3" s="74"/>
      <c r="GBS3" s="74"/>
      <c r="GBT3" s="74"/>
      <c r="GBU3" s="74"/>
      <c r="GBV3" s="74"/>
      <c r="GBW3" s="74"/>
      <c r="GBX3" s="74"/>
      <c r="GBY3" s="74"/>
      <c r="GBZ3" s="74"/>
      <c r="GCA3" s="74"/>
      <c r="GCB3" s="74"/>
      <c r="GCC3" s="74"/>
      <c r="GCD3" s="74"/>
      <c r="GCE3" s="74"/>
      <c r="GCF3" s="74"/>
      <c r="GCG3" s="74"/>
      <c r="GCH3" s="74"/>
      <c r="GCI3" s="74"/>
      <c r="GCJ3" s="74"/>
      <c r="GCK3" s="74"/>
      <c r="GCL3" s="74"/>
      <c r="GCM3" s="74"/>
      <c r="GCN3" s="74"/>
      <c r="GCO3" s="74"/>
      <c r="GCP3" s="74"/>
      <c r="GCQ3" s="74"/>
      <c r="GCR3" s="74"/>
      <c r="GCS3" s="74"/>
      <c r="GCT3" s="74"/>
      <c r="GCU3" s="74"/>
      <c r="GCV3" s="74"/>
      <c r="GCW3" s="74"/>
      <c r="GCX3" s="74"/>
      <c r="GCY3" s="74"/>
      <c r="GCZ3" s="74"/>
      <c r="GDA3" s="74"/>
      <c r="GDB3" s="74"/>
      <c r="GDC3" s="74"/>
      <c r="GDD3" s="74"/>
      <c r="GDE3" s="74"/>
      <c r="GDF3" s="74"/>
      <c r="GDG3" s="74"/>
      <c r="GDH3" s="74"/>
      <c r="GDI3" s="74"/>
      <c r="GDJ3" s="74"/>
      <c r="GDK3" s="74"/>
      <c r="GDL3" s="74"/>
      <c r="GDM3" s="74"/>
      <c r="GDN3" s="74"/>
      <c r="GDO3" s="74"/>
      <c r="GDP3" s="74"/>
      <c r="GDQ3" s="74"/>
      <c r="GDR3" s="74"/>
      <c r="GDS3" s="74"/>
      <c r="GDT3" s="74"/>
      <c r="GDU3" s="74"/>
      <c r="GDV3" s="74"/>
      <c r="GDW3" s="74"/>
      <c r="GDX3" s="74"/>
      <c r="GDY3" s="74"/>
      <c r="GDZ3" s="74"/>
      <c r="GEA3" s="74"/>
      <c r="GEB3" s="74"/>
      <c r="GEC3" s="74"/>
      <c r="GED3" s="74"/>
      <c r="GEE3" s="74"/>
      <c r="GEF3" s="74"/>
      <c r="GEG3" s="74"/>
      <c r="GEH3" s="74"/>
      <c r="GEI3" s="74"/>
      <c r="GEJ3" s="74"/>
      <c r="GEK3" s="74"/>
      <c r="GEL3" s="74"/>
      <c r="GEM3" s="74"/>
      <c r="GEN3" s="74"/>
      <c r="GEO3" s="74"/>
      <c r="GEP3" s="74"/>
      <c r="GEQ3" s="74"/>
      <c r="GER3" s="74"/>
      <c r="GES3" s="74"/>
      <c r="GET3" s="74"/>
      <c r="GEU3" s="74"/>
      <c r="GEV3" s="74"/>
      <c r="GEW3" s="74"/>
      <c r="GEX3" s="74"/>
      <c r="GEY3" s="74"/>
      <c r="GEZ3" s="74"/>
      <c r="GFA3" s="74"/>
      <c r="GFB3" s="74"/>
      <c r="GFC3" s="74"/>
      <c r="GFD3" s="74"/>
      <c r="GFE3" s="74"/>
      <c r="GFF3" s="74"/>
      <c r="GFG3" s="74"/>
      <c r="GFH3" s="74"/>
      <c r="GFI3" s="74"/>
      <c r="GFJ3" s="74"/>
      <c r="GFK3" s="74"/>
      <c r="GFL3" s="74"/>
      <c r="GFM3" s="74"/>
      <c r="GFN3" s="74"/>
      <c r="GFO3" s="74"/>
      <c r="GFP3" s="74"/>
      <c r="GFQ3" s="74"/>
      <c r="GFR3" s="74"/>
      <c r="GFS3" s="74"/>
      <c r="GFT3" s="74"/>
      <c r="GFU3" s="74"/>
      <c r="GFV3" s="74"/>
      <c r="GFW3" s="74"/>
      <c r="GFX3" s="74"/>
      <c r="GFY3" s="74"/>
      <c r="GFZ3" s="74"/>
      <c r="GGA3" s="74"/>
      <c r="GGB3" s="74"/>
      <c r="GGC3" s="74"/>
      <c r="GGD3" s="74"/>
      <c r="GGE3" s="74"/>
      <c r="GGF3" s="74"/>
      <c r="GGG3" s="74"/>
      <c r="GGH3" s="74"/>
      <c r="GGI3" s="74"/>
      <c r="GGJ3" s="74"/>
      <c r="GGK3" s="74"/>
      <c r="GGL3" s="74"/>
      <c r="GGM3" s="74"/>
      <c r="GGN3" s="74"/>
      <c r="GGO3" s="74"/>
      <c r="GGP3" s="74"/>
      <c r="GGQ3" s="74"/>
      <c r="GGR3" s="74"/>
      <c r="GGS3" s="74"/>
      <c r="GGT3" s="74"/>
      <c r="GGU3" s="74"/>
      <c r="GGV3" s="74"/>
      <c r="GGW3" s="74"/>
      <c r="GGX3" s="74"/>
      <c r="GGY3" s="74"/>
      <c r="GGZ3" s="74"/>
      <c r="GHA3" s="74"/>
      <c r="GHB3" s="74"/>
      <c r="GHC3" s="74"/>
      <c r="GHD3" s="74"/>
      <c r="GHE3" s="74"/>
      <c r="GHF3" s="74"/>
      <c r="GHG3" s="74"/>
      <c r="GHH3" s="74"/>
      <c r="GHI3" s="74"/>
      <c r="GHJ3" s="74"/>
      <c r="GHK3" s="74"/>
      <c r="GHL3" s="74"/>
      <c r="GHM3" s="74"/>
      <c r="GHN3" s="74"/>
      <c r="GHO3" s="74"/>
      <c r="GHP3" s="74"/>
      <c r="GHQ3" s="74"/>
      <c r="GHR3" s="74"/>
      <c r="GHS3" s="74"/>
      <c r="GHT3" s="74"/>
      <c r="GHU3" s="74"/>
      <c r="GHV3" s="74"/>
      <c r="GHW3" s="74"/>
      <c r="GHX3" s="74"/>
      <c r="GHY3" s="74"/>
      <c r="GHZ3" s="74"/>
      <c r="GIA3" s="74"/>
      <c r="GIB3" s="74"/>
      <c r="GIC3" s="74"/>
      <c r="GID3" s="74"/>
      <c r="GIE3" s="74"/>
      <c r="GIF3" s="74"/>
      <c r="GIG3" s="74"/>
      <c r="GIH3" s="74"/>
      <c r="GII3" s="74"/>
      <c r="GIJ3" s="74"/>
      <c r="GIK3" s="74"/>
      <c r="GIL3" s="74"/>
      <c r="GIM3" s="74"/>
      <c r="GIN3" s="74"/>
      <c r="GIO3" s="74"/>
      <c r="GIP3" s="74"/>
      <c r="GIQ3" s="74"/>
      <c r="GIR3" s="74"/>
      <c r="GIS3" s="74"/>
      <c r="GIT3" s="74"/>
      <c r="GIU3" s="74"/>
      <c r="GIV3" s="74"/>
      <c r="GIW3" s="74"/>
      <c r="GIX3" s="74"/>
      <c r="GIY3" s="74"/>
      <c r="GIZ3" s="74"/>
      <c r="GJA3" s="74"/>
      <c r="GJB3" s="74"/>
      <c r="GJC3" s="74"/>
      <c r="GJD3" s="74"/>
      <c r="GJE3" s="74"/>
      <c r="GJF3" s="74"/>
      <c r="GJG3" s="74"/>
      <c r="GJH3" s="74"/>
      <c r="GJI3" s="74"/>
      <c r="GJJ3" s="74"/>
      <c r="GJK3" s="74"/>
      <c r="GJL3" s="74"/>
      <c r="GJM3" s="74"/>
      <c r="GJN3" s="74"/>
      <c r="GJO3" s="74"/>
      <c r="GJP3" s="74"/>
      <c r="GJQ3" s="74"/>
      <c r="GJR3" s="74"/>
      <c r="GJS3" s="74"/>
      <c r="GJT3" s="74"/>
      <c r="GJU3" s="74"/>
      <c r="GJV3" s="74"/>
      <c r="GJW3" s="74"/>
      <c r="GJX3" s="74"/>
      <c r="GJY3" s="74"/>
      <c r="GJZ3" s="74"/>
      <c r="GKA3" s="74"/>
      <c r="GKB3" s="74"/>
      <c r="GKC3" s="74"/>
      <c r="GKD3" s="74"/>
      <c r="GKE3" s="74"/>
      <c r="GKF3" s="74"/>
      <c r="GKG3" s="74"/>
      <c r="GKH3" s="74"/>
      <c r="GKI3" s="74"/>
      <c r="GKJ3" s="74"/>
      <c r="GKK3" s="74"/>
      <c r="GKL3" s="74"/>
      <c r="GKM3" s="74"/>
      <c r="GKN3" s="74"/>
      <c r="GKO3" s="74"/>
      <c r="GKP3" s="74"/>
      <c r="GKQ3" s="74"/>
      <c r="GKR3" s="74"/>
      <c r="GKS3" s="74"/>
      <c r="GKT3" s="74"/>
      <c r="GKU3" s="74"/>
      <c r="GKV3" s="74"/>
      <c r="GKW3" s="74"/>
      <c r="GKX3" s="74"/>
      <c r="GKY3" s="74"/>
      <c r="GKZ3" s="74"/>
      <c r="GLA3" s="74"/>
      <c r="GLB3" s="74"/>
      <c r="GLC3" s="74"/>
      <c r="GLD3" s="74"/>
      <c r="GLE3" s="74"/>
      <c r="GLF3" s="74"/>
      <c r="GLG3" s="74"/>
      <c r="GLH3" s="74"/>
      <c r="GLI3" s="74"/>
      <c r="GLJ3" s="74"/>
      <c r="GLK3" s="74"/>
      <c r="GLL3" s="74"/>
      <c r="GLM3" s="74"/>
      <c r="GLN3" s="74"/>
      <c r="GLO3" s="74"/>
      <c r="GLP3" s="74"/>
      <c r="GLQ3" s="74"/>
      <c r="GLR3" s="74"/>
      <c r="GLS3" s="74"/>
      <c r="GLT3" s="74"/>
      <c r="GLU3" s="74"/>
      <c r="GLV3" s="74"/>
      <c r="GLW3" s="74"/>
      <c r="GLX3" s="74"/>
      <c r="GLY3" s="74"/>
      <c r="GLZ3" s="74"/>
      <c r="GMA3" s="74"/>
      <c r="GMB3" s="74"/>
      <c r="GMC3" s="74"/>
      <c r="GMD3" s="74"/>
      <c r="GME3" s="74"/>
      <c r="GMF3" s="74"/>
      <c r="GMG3" s="74"/>
      <c r="GMH3" s="74"/>
      <c r="GMI3" s="74"/>
      <c r="GMJ3" s="74"/>
      <c r="GMK3" s="74"/>
      <c r="GML3" s="74"/>
      <c r="GMM3" s="74"/>
      <c r="GMN3" s="74"/>
      <c r="GMO3" s="74"/>
      <c r="GMP3" s="74"/>
      <c r="GMQ3" s="74"/>
      <c r="GMR3" s="74"/>
      <c r="GMS3" s="74"/>
      <c r="GMT3" s="74"/>
      <c r="GMU3" s="74"/>
      <c r="GMV3" s="74"/>
      <c r="GMW3" s="74"/>
      <c r="GMX3" s="74"/>
      <c r="GMY3" s="74"/>
      <c r="GMZ3" s="74"/>
      <c r="GNA3" s="74"/>
      <c r="GNB3" s="74"/>
      <c r="GNC3" s="74"/>
      <c r="GND3" s="74"/>
      <c r="GNE3" s="74"/>
      <c r="GNF3" s="74"/>
      <c r="GNG3" s="74"/>
      <c r="GNH3" s="74"/>
      <c r="GNI3" s="74"/>
      <c r="GNJ3" s="74"/>
      <c r="GNK3" s="74"/>
      <c r="GNL3" s="74"/>
      <c r="GNM3" s="74"/>
      <c r="GNN3" s="74"/>
      <c r="GNO3" s="74"/>
      <c r="GNP3" s="74"/>
      <c r="GNQ3" s="74"/>
      <c r="GNR3" s="74"/>
      <c r="GNS3" s="74"/>
      <c r="GNT3" s="74"/>
      <c r="GNU3" s="74"/>
      <c r="GNV3" s="74"/>
      <c r="GNW3" s="74"/>
      <c r="GNX3" s="74"/>
      <c r="GNY3" s="74"/>
      <c r="GNZ3" s="74"/>
      <c r="GOA3" s="74"/>
      <c r="GOB3" s="74"/>
      <c r="GOC3" s="74"/>
      <c r="GOD3" s="74"/>
      <c r="GOE3" s="74"/>
      <c r="GOF3" s="74"/>
      <c r="GOG3" s="74"/>
      <c r="GOH3" s="74"/>
      <c r="GOI3" s="74"/>
      <c r="GOJ3" s="74"/>
      <c r="GOK3" s="74"/>
      <c r="GOL3" s="74"/>
      <c r="GOM3" s="74"/>
      <c r="GON3" s="74"/>
      <c r="GOO3" s="74"/>
      <c r="GOP3" s="74"/>
      <c r="GOQ3" s="74"/>
      <c r="GOR3" s="74"/>
      <c r="GOS3" s="74"/>
      <c r="GOT3" s="74"/>
      <c r="GOU3" s="74"/>
      <c r="GOV3" s="74"/>
      <c r="GOW3" s="74"/>
      <c r="GOX3" s="74"/>
      <c r="GOY3" s="74"/>
      <c r="GOZ3" s="74"/>
      <c r="GPA3" s="74"/>
      <c r="GPB3" s="74"/>
      <c r="GPC3" s="74"/>
      <c r="GPD3" s="74"/>
      <c r="GPE3" s="74"/>
      <c r="GPF3" s="74"/>
      <c r="GPG3" s="74"/>
      <c r="GPH3" s="74"/>
      <c r="GPI3" s="74"/>
      <c r="GPJ3" s="74"/>
      <c r="GPK3" s="74"/>
      <c r="GPL3" s="74"/>
      <c r="GPM3" s="74"/>
      <c r="GPN3" s="74"/>
      <c r="GPO3" s="74"/>
      <c r="GPP3" s="74"/>
      <c r="GPQ3" s="74"/>
      <c r="GPR3" s="74"/>
      <c r="GPS3" s="74"/>
      <c r="GPT3" s="74"/>
      <c r="GPU3" s="74"/>
      <c r="GPV3" s="74"/>
      <c r="GPW3" s="74"/>
      <c r="GPX3" s="74"/>
      <c r="GPY3" s="74"/>
      <c r="GPZ3" s="74"/>
      <c r="GQA3" s="74"/>
      <c r="GQB3" s="74"/>
      <c r="GQC3" s="74"/>
      <c r="GQD3" s="74"/>
      <c r="GQE3" s="74"/>
      <c r="GQF3" s="74"/>
      <c r="GQG3" s="74"/>
      <c r="GQH3" s="74"/>
      <c r="GQI3" s="74"/>
      <c r="GQJ3" s="74"/>
      <c r="GQK3" s="74"/>
      <c r="GQL3" s="74"/>
      <c r="GQM3" s="74"/>
      <c r="GQN3" s="74"/>
      <c r="GQO3" s="74"/>
      <c r="GQP3" s="74"/>
      <c r="GQQ3" s="74"/>
      <c r="GQR3" s="74"/>
      <c r="GQS3" s="74"/>
      <c r="GQT3" s="74"/>
      <c r="GQU3" s="74"/>
      <c r="GQV3" s="74"/>
      <c r="GQW3" s="74"/>
      <c r="GQX3" s="74"/>
      <c r="GQY3" s="74"/>
      <c r="GQZ3" s="74"/>
      <c r="GRA3" s="74"/>
      <c r="GRB3" s="74"/>
      <c r="GRC3" s="74"/>
      <c r="GRD3" s="74"/>
      <c r="GRE3" s="74"/>
      <c r="GRF3" s="74"/>
      <c r="GRG3" s="74"/>
      <c r="GRH3" s="74"/>
      <c r="GRI3" s="74"/>
      <c r="GRJ3" s="74"/>
      <c r="GRK3" s="74"/>
      <c r="GRL3" s="74"/>
      <c r="GRM3" s="74"/>
      <c r="GRN3" s="74"/>
      <c r="GRO3" s="74"/>
      <c r="GRP3" s="74"/>
      <c r="GRQ3" s="74"/>
      <c r="GRR3" s="74"/>
      <c r="GRS3" s="74"/>
      <c r="GRT3" s="74"/>
      <c r="GRU3" s="74"/>
      <c r="GRV3" s="74"/>
      <c r="GRW3" s="74"/>
      <c r="GRX3" s="74"/>
      <c r="GRY3" s="74"/>
      <c r="GRZ3" s="74"/>
      <c r="GSA3" s="74"/>
      <c r="GSB3" s="74"/>
      <c r="GSC3" s="74"/>
      <c r="GSD3" s="74"/>
      <c r="GSE3" s="74"/>
      <c r="GSF3" s="74"/>
      <c r="GSG3" s="74"/>
      <c r="GSH3" s="74"/>
      <c r="GSI3" s="74"/>
      <c r="GSJ3" s="74"/>
      <c r="GSK3" s="74"/>
      <c r="GSL3" s="74"/>
      <c r="GSM3" s="74"/>
      <c r="GSN3" s="74"/>
      <c r="GSO3" s="74"/>
      <c r="GSP3" s="74"/>
      <c r="GSQ3" s="74"/>
      <c r="GSR3" s="74"/>
      <c r="GSS3" s="74"/>
      <c r="GST3" s="74"/>
      <c r="GSU3" s="74"/>
      <c r="GSV3" s="74"/>
      <c r="GSW3" s="74"/>
      <c r="GSX3" s="74"/>
      <c r="GSY3" s="74"/>
      <c r="GSZ3" s="74"/>
      <c r="GTA3" s="74"/>
      <c r="GTB3" s="74"/>
      <c r="GTC3" s="74"/>
      <c r="GTD3" s="74"/>
      <c r="GTE3" s="74"/>
      <c r="GTF3" s="74"/>
      <c r="GTG3" s="74"/>
      <c r="GTH3" s="74"/>
      <c r="GTI3" s="74"/>
      <c r="GTJ3" s="74"/>
      <c r="GTK3" s="74"/>
      <c r="GTL3" s="74"/>
      <c r="GTM3" s="74"/>
      <c r="GTN3" s="74"/>
      <c r="GTO3" s="74"/>
      <c r="GTP3" s="74"/>
      <c r="GTQ3" s="74"/>
      <c r="GTR3" s="74"/>
      <c r="GTS3" s="74"/>
      <c r="GTT3" s="74"/>
      <c r="GTU3" s="74"/>
      <c r="GTV3" s="74"/>
      <c r="GTW3" s="74"/>
      <c r="GTX3" s="74"/>
      <c r="GTY3" s="74"/>
      <c r="GTZ3" s="74"/>
      <c r="GUA3" s="74"/>
      <c r="GUB3" s="74"/>
      <c r="GUC3" s="74"/>
      <c r="GUD3" s="74"/>
      <c r="GUE3" s="74"/>
      <c r="GUF3" s="74"/>
      <c r="GUG3" s="74"/>
      <c r="GUH3" s="74"/>
      <c r="GUI3" s="74"/>
      <c r="GUJ3" s="74"/>
      <c r="GUK3" s="74"/>
      <c r="GUL3" s="74"/>
      <c r="GUM3" s="74"/>
      <c r="GUN3" s="74"/>
      <c r="GUO3" s="74"/>
      <c r="GUP3" s="74"/>
      <c r="GUQ3" s="74"/>
      <c r="GUR3" s="74"/>
      <c r="GUS3" s="74"/>
      <c r="GUT3" s="74"/>
      <c r="GUU3" s="74"/>
      <c r="GUV3" s="74"/>
      <c r="GUW3" s="74"/>
      <c r="GUX3" s="74"/>
      <c r="GUY3" s="74"/>
      <c r="GUZ3" s="74"/>
      <c r="GVA3" s="74"/>
      <c r="GVB3" s="74"/>
      <c r="GVC3" s="74"/>
      <c r="GVD3" s="74"/>
      <c r="GVE3" s="74"/>
      <c r="GVF3" s="74"/>
      <c r="GVG3" s="74"/>
      <c r="GVH3" s="74"/>
      <c r="GVI3" s="74"/>
      <c r="GVJ3" s="74"/>
      <c r="GVK3" s="74"/>
      <c r="GVL3" s="74"/>
      <c r="GVM3" s="74"/>
      <c r="GVN3" s="74"/>
      <c r="GVO3" s="74"/>
      <c r="GVP3" s="74"/>
      <c r="GVQ3" s="74"/>
      <c r="GVR3" s="74"/>
      <c r="GVS3" s="74"/>
      <c r="GVT3" s="74"/>
      <c r="GVU3" s="74"/>
      <c r="GVV3" s="74"/>
      <c r="GVW3" s="74"/>
      <c r="GVX3" s="74"/>
      <c r="GVY3" s="74"/>
      <c r="GVZ3" s="74"/>
      <c r="GWA3" s="74"/>
      <c r="GWB3" s="74"/>
      <c r="GWC3" s="74"/>
      <c r="GWD3" s="74"/>
      <c r="GWE3" s="74"/>
      <c r="GWF3" s="74"/>
      <c r="GWG3" s="74"/>
      <c r="GWH3" s="74"/>
      <c r="GWI3" s="74"/>
      <c r="GWJ3" s="74"/>
      <c r="GWK3" s="74"/>
      <c r="GWL3" s="74"/>
      <c r="GWM3" s="74"/>
      <c r="GWN3" s="74"/>
      <c r="GWO3" s="74"/>
      <c r="GWP3" s="74"/>
      <c r="GWQ3" s="74"/>
      <c r="GWR3" s="74"/>
      <c r="GWS3" s="74"/>
      <c r="GWT3" s="74"/>
      <c r="GWU3" s="74"/>
      <c r="GWV3" s="74"/>
      <c r="GWW3" s="74"/>
      <c r="GWX3" s="74"/>
      <c r="GWY3" s="74"/>
      <c r="GWZ3" s="74"/>
      <c r="GXA3" s="74"/>
      <c r="GXB3" s="74"/>
      <c r="GXC3" s="74"/>
      <c r="GXD3" s="74"/>
      <c r="GXE3" s="74"/>
      <c r="GXF3" s="74"/>
      <c r="GXG3" s="74"/>
      <c r="GXH3" s="74"/>
      <c r="GXI3" s="74"/>
      <c r="GXJ3" s="74"/>
      <c r="GXK3" s="74"/>
      <c r="GXL3" s="74"/>
      <c r="GXM3" s="74"/>
      <c r="GXN3" s="74"/>
      <c r="GXO3" s="74"/>
      <c r="GXP3" s="74"/>
      <c r="GXQ3" s="74"/>
      <c r="GXR3" s="74"/>
      <c r="GXS3" s="74"/>
      <c r="GXT3" s="74"/>
      <c r="GXU3" s="74"/>
      <c r="GXV3" s="74"/>
      <c r="GXW3" s="74"/>
      <c r="GXX3" s="74"/>
      <c r="GXY3" s="74"/>
      <c r="GXZ3" s="74"/>
      <c r="GYA3" s="74"/>
      <c r="GYB3" s="74"/>
      <c r="GYC3" s="74"/>
      <c r="GYD3" s="74"/>
      <c r="GYE3" s="74"/>
      <c r="GYF3" s="74"/>
      <c r="GYG3" s="74"/>
      <c r="GYH3" s="74"/>
      <c r="GYI3" s="74"/>
      <c r="GYJ3" s="74"/>
      <c r="GYK3" s="74"/>
      <c r="GYL3" s="74"/>
      <c r="GYM3" s="74"/>
      <c r="GYN3" s="74"/>
      <c r="GYO3" s="74"/>
      <c r="GYP3" s="74"/>
      <c r="GYQ3" s="74"/>
      <c r="GYR3" s="74"/>
      <c r="GYS3" s="74"/>
      <c r="GYT3" s="74"/>
      <c r="GYU3" s="74"/>
      <c r="GYV3" s="74"/>
      <c r="GYW3" s="74"/>
      <c r="GYX3" s="74"/>
      <c r="GYY3" s="74"/>
      <c r="GYZ3" s="74"/>
      <c r="GZA3" s="74"/>
      <c r="GZB3" s="74"/>
      <c r="GZC3" s="74"/>
      <c r="GZD3" s="74"/>
      <c r="GZE3" s="74"/>
      <c r="GZF3" s="74"/>
      <c r="GZG3" s="74"/>
      <c r="GZH3" s="74"/>
      <c r="GZI3" s="74"/>
      <c r="GZJ3" s="74"/>
      <c r="GZK3" s="74"/>
      <c r="GZL3" s="74"/>
      <c r="GZM3" s="74"/>
      <c r="GZN3" s="74"/>
      <c r="GZO3" s="74"/>
      <c r="GZP3" s="74"/>
      <c r="GZQ3" s="74"/>
      <c r="GZR3" s="74"/>
      <c r="GZS3" s="74"/>
      <c r="GZT3" s="74"/>
      <c r="GZU3" s="74"/>
      <c r="GZV3" s="74"/>
      <c r="GZW3" s="74"/>
      <c r="GZX3" s="74"/>
      <c r="GZY3" s="74"/>
      <c r="GZZ3" s="74"/>
      <c r="HAA3" s="74"/>
      <c r="HAB3" s="74"/>
      <c r="HAC3" s="74"/>
      <c r="HAD3" s="74"/>
      <c r="HAE3" s="74"/>
      <c r="HAF3" s="74"/>
      <c r="HAG3" s="74"/>
      <c r="HAH3" s="74"/>
      <c r="HAI3" s="74"/>
      <c r="HAJ3" s="74"/>
      <c r="HAK3" s="74"/>
      <c r="HAL3" s="74"/>
      <c r="HAM3" s="74"/>
      <c r="HAN3" s="74"/>
      <c r="HAO3" s="74"/>
      <c r="HAP3" s="74"/>
      <c r="HAQ3" s="74"/>
      <c r="HAR3" s="74"/>
      <c r="HAS3" s="74"/>
      <c r="HAT3" s="74"/>
      <c r="HAU3" s="74"/>
      <c r="HAV3" s="74"/>
      <c r="HAW3" s="74"/>
      <c r="HAX3" s="74"/>
      <c r="HAY3" s="74"/>
      <c r="HAZ3" s="74"/>
      <c r="HBA3" s="74"/>
      <c r="HBB3" s="74"/>
      <c r="HBC3" s="74"/>
      <c r="HBD3" s="74"/>
      <c r="HBE3" s="74"/>
      <c r="HBF3" s="74"/>
      <c r="HBG3" s="74"/>
      <c r="HBH3" s="74"/>
      <c r="HBI3" s="74"/>
      <c r="HBJ3" s="74"/>
      <c r="HBK3" s="74"/>
      <c r="HBL3" s="74"/>
      <c r="HBM3" s="74"/>
      <c r="HBN3" s="74"/>
      <c r="HBO3" s="74"/>
      <c r="HBP3" s="74"/>
      <c r="HBQ3" s="74"/>
      <c r="HBR3" s="74"/>
      <c r="HBS3" s="74"/>
      <c r="HBT3" s="74"/>
      <c r="HBU3" s="74"/>
      <c r="HBV3" s="74"/>
      <c r="HBW3" s="74"/>
      <c r="HBX3" s="74"/>
      <c r="HBY3" s="74"/>
      <c r="HBZ3" s="74"/>
      <c r="HCA3" s="74"/>
      <c r="HCB3" s="74"/>
      <c r="HCC3" s="74"/>
      <c r="HCD3" s="74"/>
      <c r="HCE3" s="74"/>
      <c r="HCF3" s="74"/>
      <c r="HCG3" s="74"/>
      <c r="HCH3" s="74"/>
      <c r="HCI3" s="74"/>
      <c r="HCJ3" s="74"/>
      <c r="HCK3" s="74"/>
      <c r="HCL3" s="74"/>
      <c r="HCM3" s="74"/>
      <c r="HCN3" s="74"/>
      <c r="HCO3" s="74"/>
      <c r="HCP3" s="74"/>
      <c r="HCQ3" s="74"/>
      <c r="HCR3" s="74"/>
      <c r="HCS3" s="74"/>
      <c r="HCT3" s="74"/>
      <c r="HCU3" s="74"/>
      <c r="HCV3" s="74"/>
      <c r="HCW3" s="74"/>
      <c r="HCX3" s="74"/>
      <c r="HCY3" s="74"/>
      <c r="HCZ3" s="74"/>
      <c r="HDA3" s="74"/>
      <c r="HDB3" s="74"/>
      <c r="HDC3" s="74"/>
      <c r="HDD3" s="74"/>
      <c r="HDE3" s="74"/>
      <c r="HDF3" s="74"/>
      <c r="HDG3" s="74"/>
      <c r="HDH3" s="74"/>
      <c r="HDI3" s="74"/>
      <c r="HDJ3" s="74"/>
      <c r="HDK3" s="74"/>
      <c r="HDL3" s="74"/>
      <c r="HDM3" s="74"/>
      <c r="HDN3" s="74"/>
      <c r="HDO3" s="74"/>
      <c r="HDP3" s="74"/>
      <c r="HDQ3" s="74"/>
      <c r="HDR3" s="74"/>
      <c r="HDS3" s="74"/>
      <c r="HDT3" s="74"/>
      <c r="HDU3" s="74"/>
      <c r="HDV3" s="74"/>
      <c r="HDW3" s="74"/>
      <c r="HDX3" s="74"/>
      <c r="HDY3" s="74"/>
      <c r="HDZ3" s="74"/>
      <c r="HEA3" s="74"/>
      <c r="HEB3" s="74"/>
      <c r="HEC3" s="74"/>
      <c r="HED3" s="74"/>
      <c r="HEE3" s="74"/>
      <c r="HEF3" s="74"/>
      <c r="HEG3" s="74"/>
      <c r="HEH3" s="74"/>
      <c r="HEI3" s="74"/>
      <c r="HEJ3" s="74"/>
      <c r="HEK3" s="74"/>
      <c r="HEL3" s="74"/>
      <c r="HEM3" s="74"/>
      <c r="HEN3" s="74"/>
      <c r="HEO3" s="74"/>
      <c r="HEP3" s="74"/>
      <c r="HEQ3" s="74"/>
      <c r="HER3" s="74"/>
      <c r="HES3" s="74"/>
      <c r="HET3" s="74"/>
      <c r="HEU3" s="74"/>
      <c r="HEV3" s="74"/>
      <c r="HEW3" s="74"/>
      <c r="HEX3" s="74"/>
      <c r="HEY3" s="74"/>
      <c r="HEZ3" s="74"/>
      <c r="HFA3" s="74"/>
      <c r="HFB3" s="74"/>
      <c r="HFC3" s="74"/>
      <c r="HFD3" s="74"/>
      <c r="HFE3" s="74"/>
      <c r="HFF3" s="74"/>
      <c r="HFG3" s="74"/>
      <c r="HFH3" s="74"/>
      <c r="HFI3" s="74"/>
      <c r="HFJ3" s="74"/>
      <c r="HFK3" s="74"/>
      <c r="HFL3" s="74"/>
      <c r="HFM3" s="74"/>
      <c r="HFN3" s="74"/>
      <c r="HFO3" s="74"/>
      <c r="HFP3" s="74"/>
      <c r="HFQ3" s="74"/>
      <c r="HFR3" s="74"/>
      <c r="HFS3" s="74"/>
      <c r="HFT3" s="74"/>
      <c r="HFU3" s="74"/>
      <c r="HFV3" s="74"/>
      <c r="HFW3" s="74"/>
      <c r="HFX3" s="74"/>
      <c r="HFY3" s="74"/>
      <c r="HFZ3" s="74"/>
      <c r="HGA3" s="74"/>
      <c r="HGB3" s="74"/>
      <c r="HGC3" s="74"/>
      <c r="HGD3" s="74"/>
      <c r="HGE3" s="74"/>
      <c r="HGF3" s="74"/>
      <c r="HGG3" s="74"/>
      <c r="HGH3" s="74"/>
      <c r="HGI3" s="74"/>
      <c r="HGJ3" s="74"/>
      <c r="HGK3" s="74"/>
      <c r="HGL3" s="74"/>
      <c r="HGM3" s="74"/>
      <c r="HGN3" s="74"/>
      <c r="HGO3" s="74"/>
      <c r="HGP3" s="74"/>
      <c r="HGQ3" s="74"/>
      <c r="HGR3" s="74"/>
      <c r="HGS3" s="74"/>
      <c r="HGT3" s="74"/>
      <c r="HGU3" s="74"/>
      <c r="HGV3" s="74"/>
      <c r="HGW3" s="74"/>
      <c r="HGX3" s="74"/>
      <c r="HGY3" s="74"/>
      <c r="HGZ3" s="74"/>
      <c r="HHA3" s="74"/>
      <c r="HHB3" s="74"/>
      <c r="HHC3" s="74"/>
      <c r="HHD3" s="74"/>
      <c r="HHE3" s="74"/>
      <c r="HHF3" s="74"/>
      <c r="HHG3" s="74"/>
      <c r="HHH3" s="74"/>
      <c r="HHI3" s="74"/>
      <c r="HHJ3" s="74"/>
      <c r="HHK3" s="74"/>
      <c r="HHL3" s="74"/>
      <c r="HHM3" s="74"/>
      <c r="HHN3" s="74"/>
      <c r="HHO3" s="74"/>
      <c r="HHP3" s="74"/>
      <c r="HHQ3" s="74"/>
      <c r="HHR3" s="74"/>
      <c r="HHS3" s="74"/>
      <c r="HHT3" s="74"/>
      <c r="HHU3" s="74"/>
      <c r="HHV3" s="74"/>
      <c r="HHW3" s="74"/>
      <c r="HHX3" s="74"/>
      <c r="HHY3" s="74"/>
      <c r="HHZ3" s="74"/>
      <c r="HIA3" s="74"/>
      <c r="HIB3" s="74"/>
      <c r="HIC3" s="74"/>
      <c r="HID3" s="74"/>
      <c r="HIE3" s="74"/>
      <c r="HIF3" s="74"/>
      <c r="HIG3" s="74"/>
      <c r="HIH3" s="74"/>
      <c r="HII3" s="74"/>
      <c r="HIJ3" s="74"/>
      <c r="HIK3" s="74"/>
      <c r="HIL3" s="74"/>
      <c r="HIM3" s="74"/>
      <c r="HIN3" s="74"/>
      <c r="HIO3" s="74"/>
      <c r="HIP3" s="74"/>
      <c r="HIQ3" s="74"/>
      <c r="HIR3" s="74"/>
      <c r="HIS3" s="74"/>
      <c r="HIT3" s="74"/>
      <c r="HIU3" s="74"/>
      <c r="HIV3" s="74"/>
      <c r="HIW3" s="74"/>
      <c r="HIX3" s="74"/>
      <c r="HIY3" s="74"/>
      <c r="HIZ3" s="74"/>
      <c r="HJA3" s="74"/>
      <c r="HJB3" s="74"/>
      <c r="HJC3" s="74"/>
      <c r="HJD3" s="74"/>
      <c r="HJE3" s="74"/>
      <c r="HJF3" s="74"/>
      <c r="HJG3" s="74"/>
      <c r="HJH3" s="74"/>
      <c r="HJI3" s="74"/>
      <c r="HJJ3" s="74"/>
      <c r="HJK3" s="74"/>
      <c r="HJL3" s="74"/>
      <c r="HJM3" s="74"/>
      <c r="HJN3" s="74"/>
      <c r="HJO3" s="74"/>
      <c r="HJP3" s="74"/>
      <c r="HJQ3" s="74"/>
      <c r="HJR3" s="74"/>
      <c r="HJS3" s="74"/>
      <c r="HJT3" s="74"/>
      <c r="HJU3" s="74"/>
      <c r="HJV3" s="74"/>
      <c r="HJW3" s="74"/>
      <c r="HJX3" s="74"/>
      <c r="HJY3" s="74"/>
      <c r="HJZ3" s="74"/>
      <c r="HKA3" s="74"/>
      <c r="HKB3" s="74"/>
      <c r="HKC3" s="74"/>
      <c r="HKD3" s="74"/>
      <c r="HKE3" s="74"/>
      <c r="HKF3" s="74"/>
      <c r="HKG3" s="74"/>
      <c r="HKH3" s="74"/>
      <c r="HKI3" s="74"/>
      <c r="HKJ3" s="74"/>
      <c r="HKK3" s="74"/>
      <c r="HKL3" s="74"/>
      <c r="HKM3" s="74"/>
      <c r="HKN3" s="74"/>
      <c r="HKO3" s="74"/>
      <c r="HKP3" s="74"/>
      <c r="HKQ3" s="74"/>
      <c r="HKR3" s="74"/>
      <c r="HKS3" s="74"/>
      <c r="HKT3" s="74"/>
      <c r="HKU3" s="74"/>
      <c r="HKV3" s="74"/>
      <c r="HKW3" s="74"/>
      <c r="HKX3" s="74"/>
      <c r="HKY3" s="74"/>
      <c r="HKZ3" s="74"/>
      <c r="HLA3" s="74"/>
      <c r="HLB3" s="74"/>
      <c r="HLC3" s="74"/>
      <c r="HLD3" s="74"/>
      <c r="HLE3" s="74"/>
      <c r="HLF3" s="74"/>
      <c r="HLG3" s="74"/>
      <c r="HLH3" s="74"/>
      <c r="HLI3" s="74"/>
      <c r="HLJ3" s="74"/>
      <c r="HLK3" s="74"/>
      <c r="HLL3" s="74"/>
      <c r="HLM3" s="74"/>
      <c r="HLN3" s="74"/>
      <c r="HLO3" s="74"/>
      <c r="HLP3" s="74"/>
      <c r="HLQ3" s="74"/>
      <c r="HLR3" s="74"/>
      <c r="HLS3" s="74"/>
      <c r="HLT3" s="74"/>
      <c r="HLU3" s="74"/>
      <c r="HLV3" s="74"/>
      <c r="HLW3" s="74"/>
      <c r="HLX3" s="74"/>
      <c r="HLY3" s="74"/>
      <c r="HLZ3" s="74"/>
      <c r="HMA3" s="74"/>
      <c r="HMB3" s="74"/>
      <c r="HMC3" s="74"/>
      <c r="HMD3" s="74"/>
      <c r="HME3" s="74"/>
      <c r="HMF3" s="74"/>
      <c r="HMG3" s="74"/>
      <c r="HMH3" s="74"/>
      <c r="HMI3" s="74"/>
      <c r="HMJ3" s="74"/>
      <c r="HMK3" s="74"/>
      <c r="HML3" s="74"/>
      <c r="HMM3" s="74"/>
      <c r="HMN3" s="74"/>
      <c r="HMO3" s="74"/>
      <c r="HMP3" s="74"/>
      <c r="HMQ3" s="74"/>
      <c r="HMR3" s="74"/>
      <c r="HMS3" s="74"/>
      <c r="HMT3" s="74"/>
      <c r="HMU3" s="74"/>
      <c r="HMV3" s="74"/>
      <c r="HMW3" s="74"/>
      <c r="HMX3" s="74"/>
      <c r="HMY3" s="74"/>
      <c r="HMZ3" s="74"/>
      <c r="HNA3" s="74"/>
      <c r="HNB3" s="74"/>
      <c r="HNC3" s="74"/>
      <c r="HND3" s="74"/>
      <c r="HNE3" s="74"/>
      <c r="HNF3" s="74"/>
      <c r="HNG3" s="74"/>
      <c r="HNH3" s="74"/>
      <c r="HNI3" s="74"/>
      <c r="HNJ3" s="74"/>
      <c r="HNK3" s="74"/>
      <c r="HNL3" s="74"/>
      <c r="HNM3" s="74"/>
      <c r="HNN3" s="74"/>
      <c r="HNO3" s="74"/>
      <c r="HNP3" s="74"/>
      <c r="HNQ3" s="74"/>
      <c r="HNR3" s="74"/>
      <c r="HNS3" s="74"/>
      <c r="HNT3" s="74"/>
      <c r="HNU3" s="74"/>
      <c r="HNV3" s="74"/>
      <c r="HNW3" s="74"/>
      <c r="HNX3" s="74"/>
      <c r="HNY3" s="74"/>
      <c r="HNZ3" s="74"/>
      <c r="HOA3" s="74"/>
      <c r="HOB3" s="74"/>
      <c r="HOC3" s="74"/>
      <c r="HOD3" s="74"/>
      <c r="HOE3" s="74"/>
      <c r="HOF3" s="74"/>
      <c r="HOG3" s="74"/>
      <c r="HOH3" s="74"/>
      <c r="HOI3" s="74"/>
      <c r="HOJ3" s="74"/>
      <c r="HOK3" s="74"/>
      <c r="HOL3" s="74"/>
      <c r="HOM3" s="74"/>
      <c r="HON3" s="74"/>
      <c r="HOO3" s="74"/>
      <c r="HOP3" s="74"/>
      <c r="HOQ3" s="74"/>
      <c r="HOR3" s="74"/>
      <c r="HOS3" s="74"/>
      <c r="HOT3" s="74"/>
      <c r="HOU3" s="74"/>
      <c r="HOV3" s="74"/>
      <c r="HOW3" s="74"/>
      <c r="HOX3" s="74"/>
      <c r="HOY3" s="74"/>
      <c r="HOZ3" s="74"/>
      <c r="HPA3" s="74"/>
      <c r="HPB3" s="74"/>
      <c r="HPC3" s="74"/>
      <c r="HPD3" s="74"/>
      <c r="HPE3" s="74"/>
      <c r="HPF3" s="74"/>
      <c r="HPG3" s="74"/>
      <c r="HPH3" s="74"/>
      <c r="HPI3" s="74"/>
      <c r="HPJ3" s="74"/>
      <c r="HPK3" s="74"/>
      <c r="HPL3" s="74"/>
      <c r="HPM3" s="74"/>
      <c r="HPN3" s="74"/>
      <c r="HPO3" s="74"/>
      <c r="HPP3" s="74"/>
      <c r="HPQ3" s="74"/>
      <c r="HPR3" s="74"/>
      <c r="HPS3" s="74"/>
      <c r="HPT3" s="74"/>
      <c r="HPU3" s="74"/>
      <c r="HPV3" s="74"/>
      <c r="HPW3" s="74"/>
      <c r="HPX3" s="74"/>
      <c r="HPY3" s="74"/>
      <c r="HPZ3" s="74"/>
      <c r="HQA3" s="74"/>
      <c r="HQB3" s="74"/>
      <c r="HQC3" s="74"/>
      <c r="HQD3" s="74"/>
      <c r="HQE3" s="74"/>
      <c r="HQF3" s="74"/>
      <c r="HQG3" s="74"/>
      <c r="HQH3" s="74"/>
      <c r="HQI3" s="74"/>
      <c r="HQJ3" s="74"/>
      <c r="HQK3" s="74"/>
      <c r="HQL3" s="74"/>
      <c r="HQM3" s="74"/>
      <c r="HQN3" s="74"/>
      <c r="HQO3" s="74"/>
      <c r="HQP3" s="74"/>
      <c r="HQQ3" s="74"/>
      <c r="HQR3" s="74"/>
      <c r="HQS3" s="74"/>
      <c r="HQT3" s="74"/>
      <c r="HQU3" s="74"/>
      <c r="HQV3" s="74"/>
      <c r="HQW3" s="74"/>
      <c r="HQX3" s="74"/>
      <c r="HQY3" s="74"/>
      <c r="HQZ3" s="74"/>
      <c r="HRA3" s="74"/>
      <c r="HRB3" s="74"/>
      <c r="HRC3" s="74"/>
      <c r="HRD3" s="74"/>
      <c r="HRE3" s="74"/>
      <c r="HRF3" s="74"/>
      <c r="HRG3" s="74"/>
      <c r="HRH3" s="74"/>
      <c r="HRI3" s="74"/>
      <c r="HRJ3" s="74"/>
      <c r="HRK3" s="74"/>
      <c r="HRL3" s="74"/>
      <c r="HRM3" s="74"/>
      <c r="HRN3" s="74"/>
      <c r="HRO3" s="74"/>
      <c r="HRP3" s="74"/>
      <c r="HRQ3" s="74"/>
      <c r="HRR3" s="74"/>
      <c r="HRS3" s="74"/>
      <c r="HRT3" s="74"/>
      <c r="HRU3" s="74"/>
      <c r="HRV3" s="74"/>
      <c r="HRW3" s="74"/>
      <c r="HRX3" s="74"/>
      <c r="HRY3" s="74"/>
      <c r="HRZ3" s="74"/>
      <c r="HSA3" s="74"/>
      <c r="HSB3" s="74"/>
      <c r="HSC3" s="74"/>
      <c r="HSD3" s="74"/>
      <c r="HSE3" s="74"/>
      <c r="HSF3" s="74"/>
      <c r="HSG3" s="74"/>
      <c r="HSH3" s="74"/>
      <c r="HSI3" s="74"/>
      <c r="HSJ3" s="74"/>
      <c r="HSK3" s="74"/>
      <c r="HSL3" s="74"/>
      <c r="HSM3" s="74"/>
      <c r="HSN3" s="74"/>
      <c r="HSO3" s="74"/>
      <c r="HSP3" s="74"/>
      <c r="HSQ3" s="74"/>
      <c r="HSR3" s="74"/>
      <c r="HSS3" s="74"/>
      <c r="HST3" s="74"/>
      <c r="HSU3" s="74"/>
      <c r="HSV3" s="74"/>
      <c r="HSW3" s="74"/>
      <c r="HSX3" s="74"/>
      <c r="HSY3" s="74"/>
      <c r="HSZ3" s="74"/>
      <c r="HTA3" s="74"/>
      <c r="HTB3" s="74"/>
      <c r="HTC3" s="74"/>
      <c r="HTD3" s="74"/>
      <c r="HTE3" s="74"/>
      <c r="HTF3" s="74"/>
      <c r="HTG3" s="74"/>
      <c r="HTH3" s="74"/>
      <c r="HTI3" s="74"/>
      <c r="HTJ3" s="74"/>
      <c r="HTK3" s="74"/>
      <c r="HTL3" s="74"/>
      <c r="HTM3" s="74"/>
      <c r="HTN3" s="74"/>
      <c r="HTO3" s="74"/>
      <c r="HTP3" s="74"/>
      <c r="HTQ3" s="74"/>
      <c r="HTR3" s="74"/>
      <c r="HTS3" s="74"/>
      <c r="HTT3" s="74"/>
      <c r="HTU3" s="74"/>
      <c r="HTV3" s="74"/>
      <c r="HTW3" s="74"/>
      <c r="HTX3" s="74"/>
      <c r="HTY3" s="74"/>
      <c r="HTZ3" s="74"/>
      <c r="HUA3" s="74"/>
      <c r="HUB3" s="74"/>
      <c r="HUC3" s="74"/>
      <c r="HUD3" s="74"/>
      <c r="HUE3" s="74"/>
      <c r="HUF3" s="74"/>
      <c r="HUG3" s="74"/>
      <c r="HUH3" s="74"/>
      <c r="HUI3" s="74"/>
      <c r="HUJ3" s="74"/>
      <c r="HUK3" s="74"/>
      <c r="HUL3" s="74"/>
      <c r="HUM3" s="74"/>
      <c r="HUN3" s="74"/>
      <c r="HUO3" s="74"/>
      <c r="HUP3" s="74"/>
      <c r="HUQ3" s="74"/>
      <c r="HUR3" s="74"/>
      <c r="HUS3" s="74"/>
      <c r="HUT3" s="74"/>
      <c r="HUU3" s="74"/>
      <c r="HUV3" s="74"/>
      <c r="HUW3" s="74"/>
      <c r="HUX3" s="74"/>
      <c r="HUY3" s="74"/>
      <c r="HUZ3" s="74"/>
      <c r="HVA3" s="74"/>
      <c r="HVB3" s="74"/>
      <c r="HVC3" s="74"/>
      <c r="HVD3" s="74"/>
      <c r="HVE3" s="74"/>
      <c r="HVF3" s="74"/>
      <c r="HVG3" s="74"/>
      <c r="HVH3" s="74"/>
      <c r="HVI3" s="74"/>
      <c r="HVJ3" s="74"/>
      <c r="HVK3" s="74"/>
      <c r="HVL3" s="74"/>
      <c r="HVM3" s="74"/>
      <c r="HVN3" s="74"/>
      <c r="HVO3" s="74"/>
      <c r="HVP3" s="74"/>
      <c r="HVQ3" s="74"/>
      <c r="HVR3" s="74"/>
      <c r="HVS3" s="74"/>
      <c r="HVT3" s="74"/>
      <c r="HVU3" s="74"/>
      <c r="HVV3" s="74"/>
      <c r="HVW3" s="74"/>
      <c r="HVX3" s="74"/>
      <c r="HVY3" s="74"/>
      <c r="HVZ3" s="74"/>
      <c r="HWA3" s="74"/>
      <c r="HWB3" s="74"/>
      <c r="HWC3" s="74"/>
      <c r="HWD3" s="74"/>
      <c r="HWE3" s="74"/>
      <c r="HWF3" s="74"/>
      <c r="HWG3" s="74"/>
      <c r="HWH3" s="74"/>
      <c r="HWI3" s="74"/>
      <c r="HWJ3" s="74"/>
      <c r="HWK3" s="74"/>
      <c r="HWL3" s="74"/>
      <c r="HWM3" s="74"/>
      <c r="HWN3" s="74"/>
      <c r="HWO3" s="74"/>
      <c r="HWP3" s="74"/>
      <c r="HWQ3" s="74"/>
      <c r="HWR3" s="74"/>
      <c r="HWS3" s="74"/>
      <c r="HWT3" s="74"/>
      <c r="HWU3" s="74"/>
      <c r="HWV3" s="74"/>
      <c r="HWW3" s="74"/>
      <c r="HWX3" s="74"/>
      <c r="HWY3" s="74"/>
      <c r="HWZ3" s="74"/>
      <c r="HXA3" s="74"/>
      <c r="HXB3" s="74"/>
      <c r="HXC3" s="74"/>
      <c r="HXD3" s="74"/>
      <c r="HXE3" s="74"/>
      <c r="HXF3" s="74"/>
      <c r="HXG3" s="74"/>
      <c r="HXH3" s="74"/>
      <c r="HXI3" s="74"/>
      <c r="HXJ3" s="74"/>
      <c r="HXK3" s="74"/>
      <c r="HXL3" s="74"/>
      <c r="HXM3" s="74"/>
      <c r="HXN3" s="74"/>
      <c r="HXO3" s="74"/>
      <c r="HXP3" s="74"/>
      <c r="HXQ3" s="74"/>
      <c r="HXR3" s="74"/>
      <c r="HXS3" s="74"/>
      <c r="HXT3" s="74"/>
      <c r="HXU3" s="74"/>
      <c r="HXV3" s="74"/>
      <c r="HXW3" s="74"/>
      <c r="HXX3" s="74"/>
      <c r="HXY3" s="74"/>
      <c r="HXZ3" s="74"/>
      <c r="HYA3" s="74"/>
      <c r="HYB3" s="74"/>
      <c r="HYC3" s="74"/>
      <c r="HYD3" s="74"/>
      <c r="HYE3" s="74"/>
      <c r="HYF3" s="74"/>
      <c r="HYG3" s="74"/>
      <c r="HYH3" s="74"/>
      <c r="HYI3" s="74"/>
      <c r="HYJ3" s="74"/>
      <c r="HYK3" s="74"/>
      <c r="HYL3" s="74"/>
      <c r="HYM3" s="74"/>
      <c r="HYN3" s="74"/>
      <c r="HYO3" s="74"/>
      <c r="HYP3" s="74"/>
      <c r="HYQ3" s="74"/>
      <c r="HYR3" s="74"/>
      <c r="HYS3" s="74"/>
      <c r="HYT3" s="74"/>
      <c r="HYU3" s="74"/>
      <c r="HYV3" s="74"/>
      <c r="HYW3" s="74"/>
      <c r="HYX3" s="74"/>
      <c r="HYY3" s="74"/>
      <c r="HYZ3" s="74"/>
      <c r="HZA3" s="74"/>
      <c r="HZB3" s="74"/>
      <c r="HZC3" s="74"/>
      <c r="HZD3" s="74"/>
      <c r="HZE3" s="74"/>
      <c r="HZF3" s="74"/>
      <c r="HZG3" s="74"/>
      <c r="HZH3" s="74"/>
      <c r="HZI3" s="74"/>
      <c r="HZJ3" s="74"/>
      <c r="HZK3" s="74"/>
      <c r="HZL3" s="74"/>
      <c r="HZM3" s="74"/>
      <c r="HZN3" s="74"/>
      <c r="HZO3" s="74"/>
      <c r="HZP3" s="74"/>
      <c r="HZQ3" s="74"/>
      <c r="HZR3" s="74"/>
      <c r="HZS3" s="74"/>
      <c r="HZT3" s="74"/>
      <c r="HZU3" s="74"/>
      <c r="HZV3" s="74"/>
      <c r="HZW3" s="74"/>
      <c r="HZX3" s="74"/>
      <c r="HZY3" s="74"/>
      <c r="HZZ3" s="74"/>
      <c r="IAA3" s="74"/>
      <c r="IAB3" s="74"/>
      <c r="IAC3" s="74"/>
      <c r="IAD3" s="74"/>
      <c r="IAE3" s="74"/>
      <c r="IAF3" s="74"/>
      <c r="IAG3" s="74"/>
      <c r="IAH3" s="74"/>
      <c r="IAI3" s="74"/>
      <c r="IAJ3" s="74"/>
      <c r="IAK3" s="74"/>
      <c r="IAL3" s="74"/>
      <c r="IAM3" s="74"/>
      <c r="IAN3" s="74"/>
      <c r="IAO3" s="74"/>
      <c r="IAP3" s="74"/>
      <c r="IAQ3" s="74"/>
      <c r="IAR3" s="74"/>
      <c r="IAS3" s="74"/>
      <c r="IAT3" s="74"/>
      <c r="IAU3" s="74"/>
      <c r="IAV3" s="74"/>
      <c r="IAW3" s="74"/>
      <c r="IAX3" s="74"/>
      <c r="IAY3" s="74"/>
      <c r="IAZ3" s="74"/>
      <c r="IBA3" s="74"/>
      <c r="IBB3" s="74"/>
      <c r="IBC3" s="74"/>
      <c r="IBD3" s="74"/>
      <c r="IBE3" s="74"/>
      <c r="IBF3" s="74"/>
      <c r="IBG3" s="74"/>
      <c r="IBH3" s="74"/>
      <c r="IBI3" s="74"/>
      <c r="IBJ3" s="74"/>
      <c r="IBK3" s="74"/>
      <c r="IBL3" s="74"/>
      <c r="IBM3" s="74"/>
      <c r="IBN3" s="74"/>
      <c r="IBO3" s="74"/>
      <c r="IBP3" s="74"/>
      <c r="IBQ3" s="74"/>
      <c r="IBR3" s="74"/>
      <c r="IBS3" s="74"/>
      <c r="IBT3" s="74"/>
      <c r="IBU3" s="74"/>
      <c r="IBV3" s="74"/>
      <c r="IBW3" s="74"/>
      <c r="IBX3" s="74"/>
      <c r="IBY3" s="74"/>
      <c r="IBZ3" s="74"/>
      <c r="ICA3" s="74"/>
      <c r="ICB3" s="74"/>
      <c r="ICC3" s="74"/>
      <c r="ICD3" s="74"/>
      <c r="ICE3" s="74"/>
      <c r="ICF3" s="74"/>
      <c r="ICG3" s="74"/>
      <c r="ICH3" s="74"/>
      <c r="ICI3" s="74"/>
      <c r="ICJ3" s="74"/>
      <c r="ICK3" s="74"/>
      <c r="ICL3" s="74"/>
      <c r="ICM3" s="74"/>
      <c r="ICN3" s="74"/>
      <c r="ICO3" s="74"/>
      <c r="ICP3" s="74"/>
      <c r="ICQ3" s="74"/>
      <c r="ICR3" s="74"/>
      <c r="ICS3" s="74"/>
      <c r="ICT3" s="74"/>
      <c r="ICU3" s="74"/>
      <c r="ICV3" s="74"/>
      <c r="ICW3" s="74"/>
      <c r="ICX3" s="74"/>
      <c r="ICY3" s="74"/>
      <c r="ICZ3" s="74"/>
      <c r="IDA3" s="74"/>
      <c r="IDB3" s="74"/>
      <c r="IDC3" s="74"/>
      <c r="IDD3" s="74"/>
      <c r="IDE3" s="74"/>
      <c r="IDF3" s="74"/>
      <c r="IDG3" s="74"/>
      <c r="IDH3" s="74"/>
      <c r="IDI3" s="74"/>
      <c r="IDJ3" s="74"/>
      <c r="IDK3" s="74"/>
      <c r="IDL3" s="74"/>
      <c r="IDM3" s="74"/>
      <c r="IDN3" s="74"/>
      <c r="IDO3" s="74"/>
      <c r="IDP3" s="74"/>
      <c r="IDQ3" s="74"/>
      <c r="IDR3" s="74"/>
      <c r="IDS3" s="74"/>
      <c r="IDT3" s="74"/>
      <c r="IDU3" s="74"/>
      <c r="IDV3" s="74"/>
      <c r="IDW3" s="74"/>
      <c r="IDX3" s="74"/>
      <c r="IDY3" s="74"/>
      <c r="IDZ3" s="74"/>
      <c r="IEA3" s="74"/>
      <c r="IEB3" s="74"/>
      <c r="IEC3" s="74"/>
      <c r="IED3" s="74"/>
      <c r="IEE3" s="74"/>
      <c r="IEF3" s="74"/>
      <c r="IEG3" s="74"/>
      <c r="IEH3" s="74"/>
      <c r="IEI3" s="74"/>
      <c r="IEJ3" s="74"/>
      <c r="IEK3" s="74"/>
      <c r="IEL3" s="74"/>
      <c r="IEM3" s="74"/>
      <c r="IEN3" s="74"/>
      <c r="IEO3" s="74"/>
      <c r="IEP3" s="74"/>
      <c r="IEQ3" s="74"/>
      <c r="IER3" s="74"/>
      <c r="IES3" s="74"/>
      <c r="IET3" s="74"/>
      <c r="IEU3" s="74"/>
      <c r="IEV3" s="74"/>
      <c r="IEW3" s="74"/>
      <c r="IEX3" s="74"/>
      <c r="IEY3" s="74"/>
      <c r="IEZ3" s="74"/>
      <c r="IFA3" s="74"/>
      <c r="IFB3" s="74"/>
      <c r="IFC3" s="74"/>
      <c r="IFD3" s="74"/>
      <c r="IFE3" s="74"/>
      <c r="IFF3" s="74"/>
      <c r="IFG3" s="74"/>
      <c r="IFH3" s="74"/>
      <c r="IFI3" s="74"/>
      <c r="IFJ3" s="74"/>
      <c r="IFK3" s="74"/>
      <c r="IFL3" s="74"/>
      <c r="IFM3" s="74"/>
      <c r="IFN3" s="74"/>
      <c r="IFO3" s="74"/>
      <c r="IFP3" s="74"/>
      <c r="IFQ3" s="74"/>
      <c r="IFR3" s="74"/>
      <c r="IFS3" s="74"/>
      <c r="IFT3" s="74"/>
      <c r="IFU3" s="74"/>
      <c r="IFV3" s="74"/>
      <c r="IFW3" s="74"/>
      <c r="IFX3" s="74"/>
      <c r="IFY3" s="74"/>
      <c r="IFZ3" s="74"/>
      <c r="IGA3" s="74"/>
      <c r="IGB3" s="74"/>
      <c r="IGC3" s="74"/>
      <c r="IGD3" s="74"/>
      <c r="IGE3" s="74"/>
      <c r="IGF3" s="74"/>
      <c r="IGG3" s="74"/>
      <c r="IGH3" s="74"/>
      <c r="IGI3" s="74"/>
      <c r="IGJ3" s="74"/>
      <c r="IGK3" s="74"/>
      <c r="IGL3" s="74"/>
      <c r="IGM3" s="74"/>
      <c r="IGN3" s="74"/>
      <c r="IGO3" s="74"/>
      <c r="IGP3" s="74"/>
      <c r="IGQ3" s="74"/>
      <c r="IGR3" s="74"/>
      <c r="IGS3" s="74"/>
      <c r="IGT3" s="74"/>
      <c r="IGU3" s="74"/>
      <c r="IGV3" s="74"/>
      <c r="IGW3" s="74"/>
      <c r="IGX3" s="74"/>
      <c r="IGY3" s="74"/>
      <c r="IGZ3" s="74"/>
      <c r="IHA3" s="74"/>
      <c r="IHB3" s="74"/>
      <c r="IHC3" s="74"/>
      <c r="IHD3" s="74"/>
      <c r="IHE3" s="74"/>
      <c r="IHF3" s="74"/>
      <c r="IHG3" s="74"/>
      <c r="IHH3" s="74"/>
      <c r="IHI3" s="74"/>
      <c r="IHJ3" s="74"/>
      <c r="IHK3" s="74"/>
      <c r="IHL3" s="74"/>
      <c r="IHM3" s="74"/>
      <c r="IHN3" s="74"/>
      <c r="IHO3" s="74"/>
      <c r="IHP3" s="74"/>
      <c r="IHQ3" s="74"/>
      <c r="IHR3" s="74"/>
      <c r="IHS3" s="74"/>
      <c r="IHT3" s="74"/>
      <c r="IHU3" s="74"/>
      <c r="IHV3" s="74"/>
      <c r="IHW3" s="74"/>
      <c r="IHX3" s="74"/>
      <c r="IHY3" s="74"/>
      <c r="IHZ3" s="74"/>
      <c r="IIA3" s="74"/>
      <c r="IIB3" s="74"/>
      <c r="IIC3" s="74"/>
      <c r="IID3" s="74"/>
      <c r="IIE3" s="74"/>
      <c r="IIF3" s="74"/>
      <c r="IIG3" s="74"/>
      <c r="IIH3" s="74"/>
      <c r="III3" s="74"/>
      <c r="IIJ3" s="74"/>
      <c r="IIK3" s="74"/>
      <c r="IIL3" s="74"/>
      <c r="IIM3" s="74"/>
      <c r="IIN3" s="74"/>
      <c r="IIO3" s="74"/>
      <c r="IIP3" s="74"/>
      <c r="IIQ3" s="74"/>
      <c r="IIR3" s="74"/>
      <c r="IIS3" s="74"/>
      <c r="IIT3" s="74"/>
      <c r="IIU3" s="74"/>
      <c r="IIV3" s="74"/>
      <c r="IIW3" s="74"/>
      <c r="IIX3" s="74"/>
      <c r="IIY3" s="74"/>
      <c r="IIZ3" s="74"/>
      <c r="IJA3" s="74"/>
      <c r="IJB3" s="74"/>
      <c r="IJC3" s="74"/>
      <c r="IJD3" s="74"/>
      <c r="IJE3" s="74"/>
      <c r="IJF3" s="74"/>
      <c r="IJG3" s="74"/>
      <c r="IJH3" s="74"/>
      <c r="IJI3" s="74"/>
      <c r="IJJ3" s="74"/>
      <c r="IJK3" s="74"/>
      <c r="IJL3" s="74"/>
      <c r="IJM3" s="74"/>
      <c r="IJN3" s="74"/>
      <c r="IJO3" s="74"/>
      <c r="IJP3" s="74"/>
      <c r="IJQ3" s="74"/>
      <c r="IJR3" s="74"/>
      <c r="IJS3" s="74"/>
      <c r="IJT3" s="74"/>
      <c r="IJU3" s="74"/>
      <c r="IJV3" s="74"/>
      <c r="IJW3" s="74"/>
      <c r="IJX3" s="74"/>
      <c r="IJY3" s="74"/>
      <c r="IJZ3" s="74"/>
      <c r="IKA3" s="74"/>
      <c r="IKB3" s="74"/>
      <c r="IKC3" s="74"/>
      <c r="IKD3" s="74"/>
      <c r="IKE3" s="74"/>
      <c r="IKF3" s="74"/>
      <c r="IKG3" s="74"/>
      <c r="IKH3" s="74"/>
      <c r="IKI3" s="74"/>
      <c r="IKJ3" s="74"/>
      <c r="IKK3" s="74"/>
      <c r="IKL3" s="74"/>
      <c r="IKM3" s="74"/>
      <c r="IKN3" s="74"/>
      <c r="IKO3" s="74"/>
      <c r="IKP3" s="74"/>
      <c r="IKQ3" s="74"/>
      <c r="IKR3" s="74"/>
      <c r="IKS3" s="74"/>
      <c r="IKT3" s="74"/>
      <c r="IKU3" s="74"/>
      <c r="IKV3" s="74"/>
      <c r="IKW3" s="74"/>
      <c r="IKX3" s="74"/>
      <c r="IKY3" s="74"/>
      <c r="IKZ3" s="74"/>
      <c r="ILA3" s="74"/>
      <c r="ILB3" s="74"/>
      <c r="ILC3" s="74"/>
      <c r="ILD3" s="74"/>
      <c r="ILE3" s="74"/>
      <c r="ILF3" s="74"/>
      <c r="ILG3" s="74"/>
      <c r="ILH3" s="74"/>
      <c r="ILI3" s="74"/>
      <c r="ILJ3" s="74"/>
      <c r="ILK3" s="74"/>
      <c r="ILL3" s="74"/>
      <c r="ILM3" s="74"/>
      <c r="ILN3" s="74"/>
      <c r="ILO3" s="74"/>
      <c r="ILP3" s="74"/>
      <c r="ILQ3" s="74"/>
      <c r="ILR3" s="74"/>
      <c r="ILS3" s="74"/>
      <c r="ILT3" s="74"/>
      <c r="ILU3" s="74"/>
      <c r="ILV3" s="74"/>
      <c r="ILW3" s="74"/>
      <c r="ILX3" s="74"/>
      <c r="ILY3" s="74"/>
      <c r="ILZ3" s="74"/>
      <c r="IMA3" s="74"/>
      <c r="IMB3" s="74"/>
      <c r="IMC3" s="74"/>
      <c r="IMD3" s="74"/>
      <c r="IME3" s="74"/>
      <c r="IMF3" s="74"/>
      <c r="IMG3" s="74"/>
      <c r="IMH3" s="74"/>
      <c r="IMI3" s="74"/>
      <c r="IMJ3" s="74"/>
      <c r="IMK3" s="74"/>
      <c r="IML3" s="74"/>
      <c r="IMM3" s="74"/>
      <c r="IMN3" s="74"/>
      <c r="IMO3" s="74"/>
      <c r="IMP3" s="74"/>
      <c r="IMQ3" s="74"/>
      <c r="IMR3" s="74"/>
      <c r="IMS3" s="74"/>
      <c r="IMT3" s="74"/>
      <c r="IMU3" s="74"/>
      <c r="IMV3" s="74"/>
      <c r="IMW3" s="74"/>
      <c r="IMX3" s="74"/>
      <c r="IMY3" s="74"/>
      <c r="IMZ3" s="74"/>
      <c r="INA3" s="74"/>
      <c r="INB3" s="74"/>
      <c r="INC3" s="74"/>
      <c r="IND3" s="74"/>
      <c r="INE3" s="74"/>
      <c r="INF3" s="74"/>
      <c r="ING3" s="74"/>
      <c r="INH3" s="74"/>
      <c r="INI3" s="74"/>
      <c r="INJ3" s="74"/>
      <c r="INK3" s="74"/>
      <c r="INL3" s="74"/>
      <c r="INM3" s="74"/>
      <c r="INN3" s="74"/>
      <c r="INO3" s="74"/>
      <c r="INP3" s="74"/>
      <c r="INQ3" s="74"/>
      <c r="INR3" s="74"/>
      <c r="INS3" s="74"/>
      <c r="INT3" s="74"/>
      <c r="INU3" s="74"/>
      <c r="INV3" s="74"/>
      <c r="INW3" s="74"/>
      <c r="INX3" s="74"/>
      <c r="INY3" s="74"/>
      <c r="INZ3" s="74"/>
      <c r="IOA3" s="74"/>
      <c r="IOB3" s="74"/>
      <c r="IOC3" s="74"/>
      <c r="IOD3" s="74"/>
      <c r="IOE3" s="74"/>
      <c r="IOF3" s="74"/>
      <c r="IOG3" s="74"/>
      <c r="IOH3" s="74"/>
      <c r="IOI3" s="74"/>
      <c r="IOJ3" s="74"/>
      <c r="IOK3" s="74"/>
      <c r="IOL3" s="74"/>
      <c r="IOM3" s="74"/>
      <c r="ION3" s="74"/>
      <c r="IOO3" s="74"/>
      <c r="IOP3" s="74"/>
      <c r="IOQ3" s="74"/>
      <c r="IOR3" s="74"/>
      <c r="IOS3" s="74"/>
      <c r="IOT3" s="74"/>
      <c r="IOU3" s="74"/>
      <c r="IOV3" s="74"/>
      <c r="IOW3" s="74"/>
      <c r="IOX3" s="74"/>
      <c r="IOY3" s="74"/>
      <c r="IOZ3" s="74"/>
      <c r="IPA3" s="74"/>
      <c r="IPB3" s="74"/>
      <c r="IPC3" s="74"/>
      <c r="IPD3" s="74"/>
      <c r="IPE3" s="74"/>
      <c r="IPF3" s="74"/>
      <c r="IPG3" s="74"/>
      <c r="IPH3" s="74"/>
      <c r="IPI3" s="74"/>
      <c r="IPJ3" s="74"/>
      <c r="IPK3" s="74"/>
      <c r="IPL3" s="74"/>
      <c r="IPM3" s="74"/>
      <c r="IPN3" s="74"/>
      <c r="IPO3" s="74"/>
      <c r="IPP3" s="74"/>
      <c r="IPQ3" s="74"/>
      <c r="IPR3" s="74"/>
      <c r="IPS3" s="74"/>
      <c r="IPT3" s="74"/>
      <c r="IPU3" s="74"/>
      <c r="IPV3" s="74"/>
      <c r="IPW3" s="74"/>
      <c r="IPX3" s="74"/>
      <c r="IPY3" s="74"/>
      <c r="IPZ3" s="74"/>
      <c r="IQA3" s="74"/>
      <c r="IQB3" s="74"/>
      <c r="IQC3" s="74"/>
      <c r="IQD3" s="74"/>
      <c r="IQE3" s="74"/>
      <c r="IQF3" s="74"/>
      <c r="IQG3" s="74"/>
      <c r="IQH3" s="74"/>
      <c r="IQI3" s="74"/>
      <c r="IQJ3" s="74"/>
      <c r="IQK3" s="74"/>
      <c r="IQL3" s="74"/>
      <c r="IQM3" s="74"/>
      <c r="IQN3" s="74"/>
      <c r="IQO3" s="74"/>
      <c r="IQP3" s="74"/>
      <c r="IQQ3" s="74"/>
      <c r="IQR3" s="74"/>
      <c r="IQS3" s="74"/>
      <c r="IQT3" s="74"/>
      <c r="IQU3" s="74"/>
      <c r="IQV3" s="74"/>
      <c r="IQW3" s="74"/>
      <c r="IQX3" s="74"/>
      <c r="IQY3" s="74"/>
      <c r="IQZ3" s="74"/>
      <c r="IRA3" s="74"/>
      <c r="IRB3" s="74"/>
      <c r="IRC3" s="74"/>
      <c r="IRD3" s="74"/>
      <c r="IRE3" s="74"/>
      <c r="IRF3" s="74"/>
      <c r="IRG3" s="74"/>
      <c r="IRH3" s="74"/>
      <c r="IRI3" s="74"/>
      <c r="IRJ3" s="74"/>
      <c r="IRK3" s="74"/>
      <c r="IRL3" s="74"/>
      <c r="IRM3" s="74"/>
      <c r="IRN3" s="74"/>
      <c r="IRO3" s="74"/>
      <c r="IRP3" s="74"/>
      <c r="IRQ3" s="74"/>
      <c r="IRR3" s="74"/>
      <c r="IRS3" s="74"/>
      <c r="IRT3" s="74"/>
      <c r="IRU3" s="74"/>
      <c r="IRV3" s="74"/>
      <c r="IRW3" s="74"/>
      <c r="IRX3" s="74"/>
      <c r="IRY3" s="74"/>
      <c r="IRZ3" s="74"/>
      <c r="ISA3" s="74"/>
      <c r="ISB3" s="74"/>
      <c r="ISC3" s="74"/>
      <c r="ISD3" s="74"/>
      <c r="ISE3" s="74"/>
      <c r="ISF3" s="74"/>
      <c r="ISG3" s="74"/>
      <c r="ISH3" s="74"/>
      <c r="ISI3" s="74"/>
      <c r="ISJ3" s="74"/>
      <c r="ISK3" s="74"/>
      <c r="ISL3" s="74"/>
      <c r="ISM3" s="74"/>
      <c r="ISN3" s="74"/>
      <c r="ISO3" s="74"/>
      <c r="ISP3" s="74"/>
      <c r="ISQ3" s="74"/>
      <c r="ISR3" s="74"/>
      <c r="ISS3" s="74"/>
      <c r="IST3" s="74"/>
      <c r="ISU3" s="74"/>
      <c r="ISV3" s="74"/>
      <c r="ISW3" s="74"/>
      <c r="ISX3" s="74"/>
      <c r="ISY3" s="74"/>
      <c r="ISZ3" s="74"/>
      <c r="ITA3" s="74"/>
      <c r="ITB3" s="74"/>
      <c r="ITC3" s="74"/>
      <c r="ITD3" s="74"/>
      <c r="ITE3" s="74"/>
      <c r="ITF3" s="74"/>
      <c r="ITG3" s="74"/>
      <c r="ITH3" s="74"/>
      <c r="ITI3" s="74"/>
      <c r="ITJ3" s="74"/>
      <c r="ITK3" s="74"/>
      <c r="ITL3" s="74"/>
      <c r="ITM3" s="74"/>
      <c r="ITN3" s="74"/>
      <c r="ITO3" s="74"/>
      <c r="ITP3" s="74"/>
      <c r="ITQ3" s="74"/>
      <c r="ITR3" s="74"/>
      <c r="ITS3" s="74"/>
      <c r="ITT3" s="74"/>
      <c r="ITU3" s="74"/>
      <c r="ITV3" s="74"/>
      <c r="ITW3" s="74"/>
      <c r="ITX3" s="74"/>
      <c r="ITY3" s="74"/>
      <c r="ITZ3" s="74"/>
      <c r="IUA3" s="74"/>
      <c r="IUB3" s="74"/>
      <c r="IUC3" s="74"/>
      <c r="IUD3" s="74"/>
      <c r="IUE3" s="74"/>
      <c r="IUF3" s="74"/>
      <c r="IUG3" s="74"/>
      <c r="IUH3" s="74"/>
      <c r="IUI3" s="74"/>
      <c r="IUJ3" s="74"/>
      <c r="IUK3" s="74"/>
      <c r="IUL3" s="74"/>
      <c r="IUM3" s="74"/>
      <c r="IUN3" s="74"/>
      <c r="IUO3" s="74"/>
      <c r="IUP3" s="74"/>
      <c r="IUQ3" s="74"/>
      <c r="IUR3" s="74"/>
      <c r="IUS3" s="74"/>
      <c r="IUT3" s="74"/>
      <c r="IUU3" s="74"/>
      <c r="IUV3" s="74"/>
      <c r="IUW3" s="74"/>
      <c r="IUX3" s="74"/>
      <c r="IUY3" s="74"/>
      <c r="IUZ3" s="74"/>
      <c r="IVA3" s="74"/>
      <c r="IVB3" s="74"/>
      <c r="IVC3" s="74"/>
      <c r="IVD3" s="74"/>
      <c r="IVE3" s="74"/>
      <c r="IVF3" s="74"/>
      <c r="IVG3" s="74"/>
      <c r="IVH3" s="74"/>
      <c r="IVI3" s="74"/>
      <c r="IVJ3" s="74"/>
      <c r="IVK3" s="74"/>
      <c r="IVL3" s="74"/>
      <c r="IVM3" s="74"/>
      <c r="IVN3" s="74"/>
      <c r="IVO3" s="74"/>
      <c r="IVP3" s="74"/>
      <c r="IVQ3" s="74"/>
      <c r="IVR3" s="74"/>
      <c r="IVS3" s="74"/>
      <c r="IVT3" s="74"/>
      <c r="IVU3" s="74"/>
      <c r="IVV3" s="74"/>
      <c r="IVW3" s="74"/>
      <c r="IVX3" s="74"/>
      <c r="IVY3" s="74"/>
      <c r="IVZ3" s="74"/>
      <c r="IWA3" s="74"/>
      <c r="IWB3" s="74"/>
      <c r="IWC3" s="74"/>
      <c r="IWD3" s="74"/>
      <c r="IWE3" s="74"/>
      <c r="IWF3" s="74"/>
      <c r="IWG3" s="74"/>
      <c r="IWH3" s="74"/>
      <c r="IWI3" s="74"/>
      <c r="IWJ3" s="74"/>
      <c r="IWK3" s="74"/>
      <c r="IWL3" s="74"/>
      <c r="IWM3" s="74"/>
      <c r="IWN3" s="74"/>
      <c r="IWO3" s="74"/>
      <c r="IWP3" s="74"/>
      <c r="IWQ3" s="74"/>
      <c r="IWR3" s="74"/>
      <c r="IWS3" s="74"/>
      <c r="IWT3" s="74"/>
      <c r="IWU3" s="74"/>
      <c r="IWV3" s="74"/>
      <c r="IWW3" s="74"/>
      <c r="IWX3" s="74"/>
      <c r="IWY3" s="74"/>
      <c r="IWZ3" s="74"/>
      <c r="IXA3" s="74"/>
      <c r="IXB3" s="74"/>
      <c r="IXC3" s="74"/>
      <c r="IXD3" s="74"/>
      <c r="IXE3" s="74"/>
      <c r="IXF3" s="74"/>
      <c r="IXG3" s="74"/>
      <c r="IXH3" s="74"/>
      <c r="IXI3" s="74"/>
      <c r="IXJ3" s="74"/>
      <c r="IXK3" s="74"/>
      <c r="IXL3" s="74"/>
      <c r="IXM3" s="74"/>
      <c r="IXN3" s="74"/>
      <c r="IXO3" s="74"/>
      <c r="IXP3" s="74"/>
      <c r="IXQ3" s="74"/>
      <c r="IXR3" s="74"/>
      <c r="IXS3" s="74"/>
      <c r="IXT3" s="74"/>
      <c r="IXU3" s="74"/>
      <c r="IXV3" s="74"/>
      <c r="IXW3" s="74"/>
      <c r="IXX3" s="74"/>
      <c r="IXY3" s="74"/>
      <c r="IXZ3" s="74"/>
      <c r="IYA3" s="74"/>
      <c r="IYB3" s="74"/>
      <c r="IYC3" s="74"/>
      <c r="IYD3" s="74"/>
      <c r="IYE3" s="74"/>
      <c r="IYF3" s="74"/>
      <c r="IYG3" s="74"/>
      <c r="IYH3" s="74"/>
      <c r="IYI3" s="74"/>
      <c r="IYJ3" s="74"/>
      <c r="IYK3" s="74"/>
      <c r="IYL3" s="74"/>
      <c r="IYM3" s="74"/>
      <c r="IYN3" s="74"/>
      <c r="IYO3" s="74"/>
      <c r="IYP3" s="74"/>
      <c r="IYQ3" s="74"/>
      <c r="IYR3" s="74"/>
      <c r="IYS3" s="74"/>
      <c r="IYT3" s="74"/>
      <c r="IYU3" s="74"/>
      <c r="IYV3" s="74"/>
      <c r="IYW3" s="74"/>
      <c r="IYX3" s="74"/>
      <c r="IYY3" s="74"/>
      <c r="IYZ3" s="74"/>
      <c r="IZA3" s="74"/>
      <c r="IZB3" s="74"/>
      <c r="IZC3" s="74"/>
      <c r="IZD3" s="74"/>
      <c r="IZE3" s="74"/>
      <c r="IZF3" s="74"/>
      <c r="IZG3" s="74"/>
      <c r="IZH3" s="74"/>
      <c r="IZI3" s="74"/>
      <c r="IZJ3" s="74"/>
      <c r="IZK3" s="74"/>
      <c r="IZL3" s="74"/>
      <c r="IZM3" s="74"/>
      <c r="IZN3" s="74"/>
      <c r="IZO3" s="74"/>
      <c r="IZP3" s="74"/>
      <c r="IZQ3" s="74"/>
      <c r="IZR3" s="74"/>
      <c r="IZS3" s="74"/>
      <c r="IZT3" s="74"/>
      <c r="IZU3" s="74"/>
      <c r="IZV3" s="74"/>
      <c r="IZW3" s="74"/>
      <c r="IZX3" s="74"/>
      <c r="IZY3" s="74"/>
      <c r="IZZ3" s="74"/>
      <c r="JAA3" s="74"/>
      <c r="JAB3" s="74"/>
      <c r="JAC3" s="74"/>
      <c r="JAD3" s="74"/>
      <c r="JAE3" s="74"/>
      <c r="JAF3" s="74"/>
      <c r="JAG3" s="74"/>
      <c r="JAH3" s="74"/>
      <c r="JAI3" s="74"/>
      <c r="JAJ3" s="74"/>
      <c r="JAK3" s="74"/>
      <c r="JAL3" s="74"/>
      <c r="JAM3" s="74"/>
      <c r="JAN3" s="74"/>
      <c r="JAO3" s="74"/>
      <c r="JAP3" s="74"/>
      <c r="JAQ3" s="74"/>
      <c r="JAR3" s="74"/>
      <c r="JAS3" s="74"/>
      <c r="JAT3" s="74"/>
      <c r="JAU3" s="74"/>
      <c r="JAV3" s="74"/>
      <c r="JAW3" s="74"/>
      <c r="JAX3" s="74"/>
      <c r="JAY3" s="74"/>
      <c r="JAZ3" s="74"/>
      <c r="JBA3" s="74"/>
      <c r="JBB3" s="74"/>
      <c r="JBC3" s="74"/>
      <c r="JBD3" s="74"/>
      <c r="JBE3" s="74"/>
      <c r="JBF3" s="74"/>
      <c r="JBG3" s="74"/>
      <c r="JBH3" s="74"/>
      <c r="JBI3" s="74"/>
      <c r="JBJ3" s="74"/>
      <c r="JBK3" s="74"/>
      <c r="JBL3" s="74"/>
      <c r="JBM3" s="74"/>
      <c r="JBN3" s="74"/>
      <c r="JBO3" s="74"/>
      <c r="JBP3" s="74"/>
      <c r="JBQ3" s="74"/>
      <c r="JBR3" s="74"/>
      <c r="JBS3" s="74"/>
      <c r="JBT3" s="74"/>
      <c r="JBU3" s="74"/>
      <c r="JBV3" s="74"/>
      <c r="JBW3" s="74"/>
      <c r="JBX3" s="74"/>
      <c r="JBY3" s="74"/>
      <c r="JBZ3" s="74"/>
      <c r="JCA3" s="74"/>
      <c r="JCB3" s="74"/>
      <c r="JCC3" s="74"/>
      <c r="JCD3" s="74"/>
      <c r="JCE3" s="74"/>
      <c r="JCF3" s="74"/>
      <c r="JCG3" s="74"/>
      <c r="JCH3" s="74"/>
      <c r="JCI3" s="74"/>
      <c r="JCJ3" s="74"/>
      <c r="JCK3" s="74"/>
      <c r="JCL3" s="74"/>
      <c r="JCM3" s="74"/>
      <c r="JCN3" s="74"/>
      <c r="JCO3" s="74"/>
      <c r="JCP3" s="74"/>
      <c r="JCQ3" s="74"/>
      <c r="JCR3" s="74"/>
      <c r="JCS3" s="74"/>
      <c r="JCT3" s="74"/>
      <c r="JCU3" s="74"/>
      <c r="JCV3" s="74"/>
      <c r="JCW3" s="74"/>
      <c r="JCX3" s="74"/>
      <c r="JCY3" s="74"/>
      <c r="JCZ3" s="74"/>
      <c r="JDA3" s="74"/>
      <c r="JDB3" s="74"/>
      <c r="JDC3" s="74"/>
      <c r="JDD3" s="74"/>
      <c r="JDE3" s="74"/>
      <c r="JDF3" s="74"/>
      <c r="JDG3" s="74"/>
      <c r="JDH3" s="74"/>
      <c r="JDI3" s="74"/>
      <c r="JDJ3" s="74"/>
      <c r="JDK3" s="74"/>
      <c r="JDL3" s="74"/>
      <c r="JDM3" s="74"/>
      <c r="JDN3" s="74"/>
      <c r="JDO3" s="74"/>
      <c r="JDP3" s="74"/>
      <c r="JDQ3" s="74"/>
      <c r="JDR3" s="74"/>
      <c r="JDS3" s="74"/>
      <c r="JDT3" s="74"/>
      <c r="JDU3" s="74"/>
      <c r="JDV3" s="74"/>
      <c r="JDW3" s="74"/>
      <c r="JDX3" s="74"/>
      <c r="JDY3" s="74"/>
      <c r="JDZ3" s="74"/>
      <c r="JEA3" s="74"/>
      <c r="JEB3" s="74"/>
      <c r="JEC3" s="74"/>
      <c r="JED3" s="74"/>
      <c r="JEE3" s="74"/>
      <c r="JEF3" s="74"/>
      <c r="JEG3" s="74"/>
      <c r="JEH3" s="74"/>
      <c r="JEI3" s="74"/>
      <c r="JEJ3" s="74"/>
      <c r="JEK3" s="74"/>
      <c r="JEL3" s="74"/>
      <c r="JEM3" s="74"/>
      <c r="JEN3" s="74"/>
      <c r="JEO3" s="74"/>
      <c r="JEP3" s="74"/>
      <c r="JEQ3" s="74"/>
      <c r="JER3" s="74"/>
      <c r="JES3" s="74"/>
      <c r="JET3" s="74"/>
      <c r="JEU3" s="74"/>
      <c r="JEV3" s="74"/>
      <c r="JEW3" s="74"/>
      <c r="JEX3" s="74"/>
      <c r="JEY3" s="74"/>
      <c r="JEZ3" s="74"/>
      <c r="JFA3" s="74"/>
      <c r="JFB3" s="74"/>
      <c r="JFC3" s="74"/>
      <c r="JFD3" s="74"/>
      <c r="JFE3" s="74"/>
      <c r="JFF3" s="74"/>
      <c r="JFG3" s="74"/>
      <c r="JFH3" s="74"/>
      <c r="JFI3" s="74"/>
      <c r="JFJ3" s="74"/>
      <c r="JFK3" s="74"/>
      <c r="JFL3" s="74"/>
      <c r="JFM3" s="74"/>
      <c r="JFN3" s="74"/>
      <c r="JFO3" s="74"/>
      <c r="JFP3" s="74"/>
      <c r="JFQ3" s="74"/>
      <c r="JFR3" s="74"/>
      <c r="JFS3" s="74"/>
      <c r="JFT3" s="74"/>
      <c r="JFU3" s="74"/>
      <c r="JFV3" s="74"/>
      <c r="JFW3" s="74"/>
      <c r="JFX3" s="74"/>
      <c r="JFY3" s="74"/>
      <c r="JFZ3" s="74"/>
      <c r="JGA3" s="74"/>
      <c r="JGB3" s="74"/>
      <c r="JGC3" s="74"/>
      <c r="JGD3" s="74"/>
      <c r="JGE3" s="74"/>
      <c r="JGF3" s="74"/>
      <c r="JGG3" s="74"/>
      <c r="JGH3" s="74"/>
      <c r="JGI3" s="74"/>
      <c r="JGJ3" s="74"/>
      <c r="JGK3" s="74"/>
      <c r="JGL3" s="74"/>
      <c r="JGM3" s="74"/>
      <c r="JGN3" s="74"/>
      <c r="JGO3" s="74"/>
      <c r="JGP3" s="74"/>
      <c r="JGQ3" s="74"/>
      <c r="JGR3" s="74"/>
      <c r="JGS3" s="74"/>
      <c r="JGT3" s="74"/>
      <c r="JGU3" s="74"/>
      <c r="JGV3" s="74"/>
      <c r="JGW3" s="74"/>
      <c r="JGX3" s="74"/>
      <c r="JGY3" s="74"/>
      <c r="JGZ3" s="74"/>
      <c r="JHA3" s="74"/>
      <c r="JHB3" s="74"/>
      <c r="JHC3" s="74"/>
      <c r="JHD3" s="74"/>
      <c r="JHE3" s="74"/>
      <c r="JHF3" s="74"/>
      <c r="JHG3" s="74"/>
      <c r="JHH3" s="74"/>
      <c r="JHI3" s="74"/>
      <c r="JHJ3" s="74"/>
      <c r="JHK3" s="74"/>
      <c r="JHL3" s="74"/>
      <c r="JHM3" s="74"/>
      <c r="JHN3" s="74"/>
      <c r="JHO3" s="74"/>
      <c r="JHP3" s="74"/>
      <c r="JHQ3" s="74"/>
      <c r="JHR3" s="74"/>
      <c r="JHS3" s="74"/>
      <c r="JHT3" s="74"/>
      <c r="JHU3" s="74"/>
      <c r="JHV3" s="74"/>
      <c r="JHW3" s="74"/>
      <c r="JHX3" s="74"/>
      <c r="JHY3" s="74"/>
      <c r="JHZ3" s="74"/>
      <c r="JIA3" s="74"/>
      <c r="JIB3" s="74"/>
      <c r="JIC3" s="74"/>
      <c r="JID3" s="74"/>
      <c r="JIE3" s="74"/>
      <c r="JIF3" s="74"/>
      <c r="JIG3" s="74"/>
      <c r="JIH3" s="74"/>
      <c r="JII3" s="74"/>
      <c r="JIJ3" s="74"/>
      <c r="JIK3" s="74"/>
      <c r="JIL3" s="74"/>
      <c r="JIM3" s="74"/>
      <c r="JIN3" s="74"/>
      <c r="JIO3" s="74"/>
      <c r="JIP3" s="74"/>
      <c r="JIQ3" s="74"/>
      <c r="JIR3" s="74"/>
      <c r="JIS3" s="74"/>
      <c r="JIT3" s="74"/>
      <c r="JIU3" s="74"/>
      <c r="JIV3" s="74"/>
      <c r="JIW3" s="74"/>
      <c r="JIX3" s="74"/>
      <c r="JIY3" s="74"/>
      <c r="JIZ3" s="74"/>
      <c r="JJA3" s="74"/>
      <c r="JJB3" s="74"/>
      <c r="JJC3" s="74"/>
      <c r="JJD3" s="74"/>
      <c r="JJE3" s="74"/>
      <c r="JJF3" s="74"/>
      <c r="JJG3" s="74"/>
      <c r="JJH3" s="74"/>
      <c r="JJI3" s="74"/>
      <c r="JJJ3" s="74"/>
      <c r="JJK3" s="74"/>
      <c r="JJL3" s="74"/>
      <c r="JJM3" s="74"/>
      <c r="JJN3" s="74"/>
      <c r="JJO3" s="74"/>
      <c r="JJP3" s="74"/>
      <c r="JJQ3" s="74"/>
      <c r="JJR3" s="74"/>
      <c r="JJS3" s="74"/>
      <c r="JJT3" s="74"/>
      <c r="JJU3" s="74"/>
      <c r="JJV3" s="74"/>
      <c r="JJW3" s="74"/>
      <c r="JJX3" s="74"/>
      <c r="JJY3" s="74"/>
      <c r="JJZ3" s="74"/>
      <c r="JKA3" s="74"/>
      <c r="JKB3" s="74"/>
      <c r="JKC3" s="74"/>
      <c r="JKD3" s="74"/>
      <c r="JKE3" s="74"/>
      <c r="JKF3" s="74"/>
      <c r="JKG3" s="74"/>
      <c r="JKH3" s="74"/>
      <c r="JKI3" s="74"/>
      <c r="JKJ3" s="74"/>
      <c r="JKK3" s="74"/>
      <c r="JKL3" s="74"/>
      <c r="JKM3" s="74"/>
      <c r="JKN3" s="74"/>
      <c r="JKO3" s="74"/>
      <c r="JKP3" s="74"/>
      <c r="JKQ3" s="74"/>
      <c r="JKR3" s="74"/>
      <c r="JKS3" s="74"/>
      <c r="JKT3" s="74"/>
      <c r="JKU3" s="74"/>
      <c r="JKV3" s="74"/>
      <c r="JKW3" s="74"/>
      <c r="JKX3" s="74"/>
      <c r="JKY3" s="74"/>
      <c r="JKZ3" s="74"/>
      <c r="JLA3" s="74"/>
      <c r="JLB3" s="74"/>
      <c r="JLC3" s="74"/>
      <c r="JLD3" s="74"/>
      <c r="JLE3" s="74"/>
      <c r="JLF3" s="74"/>
      <c r="JLG3" s="74"/>
      <c r="JLH3" s="74"/>
      <c r="JLI3" s="74"/>
      <c r="JLJ3" s="74"/>
      <c r="JLK3" s="74"/>
      <c r="JLL3" s="74"/>
      <c r="JLM3" s="74"/>
      <c r="JLN3" s="74"/>
      <c r="JLO3" s="74"/>
      <c r="JLP3" s="74"/>
      <c r="JLQ3" s="74"/>
      <c r="JLR3" s="74"/>
      <c r="JLS3" s="74"/>
      <c r="JLT3" s="74"/>
      <c r="JLU3" s="74"/>
      <c r="JLV3" s="74"/>
      <c r="JLW3" s="74"/>
      <c r="JLX3" s="74"/>
      <c r="JLY3" s="74"/>
      <c r="JLZ3" s="74"/>
      <c r="JMA3" s="74"/>
      <c r="JMB3" s="74"/>
      <c r="JMC3" s="74"/>
      <c r="JMD3" s="74"/>
      <c r="JME3" s="74"/>
      <c r="JMF3" s="74"/>
      <c r="JMG3" s="74"/>
      <c r="JMH3" s="74"/>
      <c r="JMI3" s="74"/>
      <c r="JMJ3" s="74"/>
      <c r="JMK3" s="74"/>
      <c r="JML3" s="74"/>
      <c r="JMM3" s="74"/>
      <c r="JMN3" s="74"/>
      <c r="JMO3" s="74"/>
      <c r="JMP3" s="74"/>
      <c r="JMQ3" s="74"/>
      <c r="JMR3" s="74"/>
      <c r="JMS3" s="74"/>
      <c r="JMT3" s="74"/>
      <c r="JMU3" s="74"/>
      <c r="JMV3" s="74"/>
      <c r="JMW3" s="74"/>
      <c r="JMX3" s="74"/>
      <c r="JMY3" s="74"/>
      <c r="JMZ3" s="74"/>
      <c r="JNA3" s="74"/>
      <c r="JNB3" s="74"/>
      <c r="JNC3" s="74"/>
      <c r="JND3" s="74"/>
      <c r="JNE3" s="74"/>
      <c r="JNF3" s="74"/>
      <c r="JNG3" s="74"/>
      <c r="JNH3" s="74"/>
      <c r="JNI3" s="74"/>
      <c r="JNJ3" s="74"/>
      <c r="JNK3" s="74"/>
      <c r="JNL3" s="74"/>
      <c r="JNM3" s="74"/>
      <c r="JNN3" s="74"/>
      <c r="JNO3" s="74"/>
      <c r="JNP3" s="74"/>
      <c r="JNQ3" s="74"/>
      <c r="JNR3" s="74"/>
      <c r="JNS3" s="74"/>
      <c r="JNT3" s="74"/>
      <c r="JNU3" s="74"/>
      <c r="JNV3" s="74"/>
      <c r="JNW3" s="74"/>
      <c r="JNX3" s="74"/>
      <c r="JNY3" s="74"/>
      <c r="JNZ3" s="74"/>
      <c r="JOA3" s="74"/>
      <c r="JOB3" s="74"/>
      <c r="JOC3" s="74"/>
      <c r="JOD3" s="74"/>
      <c r="JOE3" s="74"/>
      <c r="JOF3" s="74"/>
      <c r="JOG3" s="74"/>
      <c r="JOH3" s="74"/>
      <c r="JOI3" s="74"/>
      <c r="JOJ3" s="74"/>
      <c r="JOK3" s="74"/>
      <c r="JOL3" s="74"/>
      <c r="JOM3" s="74"/>
      <c r="JON3" s="74"/>
      <c r="JOO3" s="74"/>
      <c r="JOP3" s="74"/>
      <c r="JOQ3" s="74"/>
      <c r="JOR3" s="74"/>
      <c r="JOS3" s="74"/>
      <c r="JOT3" s="74"/>
      <c r="JOU3" s="74"/>
      <c r="JOV3" s="74"/>
      <c r="JOW3" s="74"/>
      <c r="JOX3" s="74"/>
      <c r="JOY3" s="74"/>
      <c r="JOZ3" s="74"/>
      <c r="JPA3" s="74"/>
      <c r="JPB3" s="74"/>
      <c r="JPC3" s="74"/>
      <c r="JPD3" s="74"/>
      <c r="JPE3" s="74"/>
      <c r="JPF3" s="74"/>
      <c r="JPG3" s="74"/>
      <c r="JPH3" s="74"/>
      <c r="JPI3" s="74"/>
      <c r="JPJ3" s="74"/>
      <c r="JPK3" s="74"/>
      <c r="JPL3" s="74"/>
      <c r="JPM3" s="74"/>
      <c r="JPN3" s="74"/>
      <c r="JPO3" s="74"/>
      <c r="JPP3" s="74"/>
      <c r="JPQ3" s="74"/>
      <c r="JPR3" s="74"/>
      <c r="JPS3" s="74"/>
      <c r="JPT3" s="74"/>
      <c r="JPU3" s="74"/>
      <c r="JPV3" s="74"/>
      <c r="JPW3" s="74"/>
      <c r="JPX3" s="74"/>
      <c r="JPY3" s="74"/>
      <c r="JPZ3" s="74"/>
      <c r="JQA3" s="74"/>
      <c r="JQB3" s="74"/>
      <c r="JQC3" s="74"/>
      <c r="JQD3" s="74"/>
      <c r="JQE3" s="74"/>
      <c r="JQF3" s="74"/>
      <c r="JQG3" s="74"/>
      <c r="JQH3" s="74"/>
      <c r="JQI3" s="74"/>
      <c r="JQJ3" s="74"/>
      <c r="JQK3" s="74"/>
      <c r="JQL3" s="74"/>
      <c r="JQM3" s="74"/>
      <c r="JQN3" s="74"/>
      <c r="JQO3" s="74"/>
      <c r="JQP3" s="74"/>
      <c r="JQQ3" s="74"/>
      <c r="JQR3" s="74"/>
      <c r="JQS3" s="74"/>
      <c r="JQT3" s="74"/>
      <c r="JQU3" s="74"/>
      <c r="JQV3" s="74"/>
      <c r="JQW3" s="74"/>
      <c r="JQX3" s="74"/>
      <c r="JQY3" s="74"/>
      <c r="JQZ3" s="74"/>
      <c r="JRA3" s="74"/>
      <c r="JRB3" s="74"/>
      <c r="JRC3" s="74"/>
      <c r="JRD3" s="74"/>
      <c r="JRE3" s="74"/>
      <c r="JRF3" s="74"/>
      <c r="JRG3" s="74"/>
      <c r="JRH3" s="74"/>
      <c r="JRI3" s="74"/>
      <c r="JRJ3" s="74"/>
      <c r="JRK3" s="74"/>
      <c r="JRL3" s="74"/>
      <c r="JRM3" s="74"/>
      <c r="JRN3" s="74"/>
      <c r="JRO3" s="74"/>
      <c r="JRP3" s="74"/>
      <c r="JRQ3" s="74"/>
      <c r="JRR3" s="74"/>
      <c r="JRS3" s="74"/>
      <c r="JRT3" s="74"/>
      <c r="JRU3" s="74"/>
      <c r="JRV3" s="74"/>
      <c r="JRW3" s="74"/>
      <c r="JRX3" s="74"/>
      <c r="JRY3" s="74"/>
      <c r="JRZ3" s="74"/>
      <c r="JSA3" s="74"/>
      <c r="JSB3" s="74"/>
      <c r="JSC3" s="74"/>
      <c r="JSD3" s="74"/>
      <c r="JSE3" s="74"/>
      <c r="JSF3" s="74"/>
      <c r="JSG3" s="74"/>
      <c r="JSH3" s="74"/>
      <c r="JSI3" s="74"/>
      <c r="JSJ3" s="74"/>
      <c r="JSK3" s="74"/>
      <c r="JSL3" s="74"/>
      <c r="JSM3" s="74"/>
      <c r="JSN3" s="74"/>
      <c r="JSO3" s="74"/>
      <c r="JSP3" s="74"/>
      <c r="JSQ3" s="74"/>
      <c r="JSR3" s="74"/>
      <c r="JSS3" s="74"/>
      <c r="JST3" s="74"/>
      <c r="JSU3" s="74"/>
      <c r="JSV3" s="74"/>
      <c r="JSW3" s="74"/>
      <c r="JSX3" s="74"/>
      <c r="JSY3" s="74"/>
      <c r="JSZ3" s="74"/>
      <c r="JTA3" s="74"/>
      <c r="JTB3" s="74"/>
      <c r="JTC3" s="74"/>
      <c r="JTD3" s="74"/>
      <c r="JTE3" s="74"/>
      <c r="JTF3" s="74"/>
      <c r="JTG3" s="74"/>
      <c r="JTH3" s="74"/>
      <c r="JTI3" s="74"/>
      <c r="JTJ3" s="74"/>
      <c r="JTK3" s="74"/>
      <c r="JTL3" s="74"/>
      <c r="JTM3" s="74"/>
      <c r="JTN3" s="74"/>
      <c r="JTO3" s="74"/>
      <c r="JTP3" s="74"/>
      <c r="JTQ3" s="74"/>
      <c r="JTR3" s="74"/>
      <c r="JTS3" s="74"/>
      <c r="JTT3" s="74"/>
      <c r="JTU3" s="74"/>
      <c r="JTV3" s="74"/>
      <c r="JTW3" s="74"/>
      <c r="JTX3" s="74"/>
      <c r="JTY3" s="74"/>
      <c r="JTZ3" s="74"/>
      <c r="JUA3" s="74"/>
      <c r="JUB3" s="74"/>
      <c r="JUC3" s="74"/>
      <c r="JUD3" s="74"/>
      <c r="JUE3" s="74"/>
      <c r="JUF3" s="74"/>
      <c r="JUG3" s="74"/>
      <c r="JUH3" s="74"/>
      <c r="JUI3" s="74"/>
      <c r="JUJ3" s="74"/>
      <c r="JUK3" s="74"/>
      <c r="JUL3" s="74"/>
      <c r="JUM3" s="74"/>
      <c r="JUN3" s="74"/>
      <c r="JUO3" s="74"/>
      <c r="JUP3" s="74"/>
      <c r="JUQ3" s="74"/>
      <c r="JUR3" s="74"/>
      <c r="JUS3" s="74"/>
      <c r="JUT3" s="74"/>
      <c r="JUU3" s="74"/>
      <c r="JUV3" s="74"/>
      <c r="JUW3" s="74"/>
      <c r="JUX3" s="74"/>
      <c r="JUY3" s="74"/>
      <c r="JUZ3" s="74"/>
      <c r="JVA3" s="74"/>
      <c r="JVB3" s="74"/>
      <c r="JVC3" s="74"/>
      <c r="JVD3" s="74"/>
      <c r="JVE3" s="74"/>
      <c r="JVF3" s="74"/>
      <c r="JVG3" s="74"/>
      <c r="JVH3" s="74"/>
      <c r="JVI3" s="74"/>
      <c r="JVJ3" s="74"/>
      <c r="JVK3" s="74"/>
      <c r="JVL3" s="74"/>
      <c r="JVM3" s="74"/>
      <c r="JVN3" s="74"/>
      <c r="JVO3" s="74"/>
      <c r="JVP3" s="74"/>
      <c r="JVQ3" s="74"/>
      <c r="JVR3" s="74"/>
      <c r="JVS3" s="74"/>
      <c r="JVT3" s="74"/>
      <c r="JVU3" s="74"/>
      <c r="JVV3" s="74"/>
      <c r="JVW3" s="74"/>
      <c r="JVX3" s="74"/>
      <c r="JVY3" s="74"/>
      <c r="JVZ3" s="74"/>
      <c r="JWA3" s="74"/>
      <c r="JWB3" s="74"/>
      <c r="JWC3" s="74"/>
      <c r="JWD3" s="74"/>
      <c r="JWE3" s="74"/>
      <c r="JWF3" s="74"/>
      <c r="JWG3" s="74"/>
      <c r="JWH3" s="74"/>
      <c r="JWI3" s="74"/>
      <c r="JWJ3" s="74"/>
      <c r="JWK3" s="74"/>
      <c r="JWL3" s="74"/>
      <c r="JWM3" s="74"/>
      <c r="JWN3" s="74"/>
      <c r="JWO3" s="74"/>
      <c r="JWP3" s="74"/>
      <c r="JWQ3" s="74"/>
      <c r="JWR3" s="74"/>
      <c r="JWS3" s="74"/>
      <c r="JWT3" s="74"/>
      <c r="JWU3" s="74"/>
      <c r="JWV3" s="74"/>
      <c r="JWW3" s="74"/>
      <c r="JWX3" s="74"/>
      <c r="JWY3" s="74"/>
      <c r="JWZ3" s="74"/>
      <c r="JXA3" s="74"/>
      <c r="JXB3" s="74"/>
      <c r="JXC3" s="74"/>
      <c r="JXD3" s="74"/>
      <c r="JXE3" s="74"/>
      <c r="JXF3" s="74"/>
      <c r="JXG3" s="74"/>
      <c r="JXH3" s="74"/>
      <c r="JXI3" s="74"/>
      <c r="JXJ3" s="74"/>
      <c r="JXK3" s="74"/>
      <c r="JXL3" s="74"/>
      <c r="JXM3" s="74"/>
      <c r="JXN3" s="74"/>
      <c r="JXO3" s="74"/>
      <c r="JXP3" s="74"/>
      <c r="JXQ3" s="74"/>
      <c r="JXR3" s="74"/>
      <c r="JXS3" s="74"/>
      <c r="JXT3" s="74"/>
      <c r="JXU3" s="74"/>
      <c r="JXV3" s="74"/>
      <c r="JXW3" s="74"/>
      <c r="JXX3" s="74"/>
      <c r="JXY3" s="74"/>
      <c r="JXZ3" s="74"/>
      <c r="JYA3" s="74"/>
      <c r="JYB3" s="74"/>
      <c r="JYC3" s="74"/>
      <c r="JYD3" s="74"/>
      <c r="JYE3" s="74"/>
      <c r="JYF3" s="74"/>
      <c r="JYG3" s="74"/>
      <c r="JYH3" s="74"/>
      <c r="JYI3" s="74"/>
      <c r="JYJ3" s="74"/>
      <c r="JYK3" s="74"/>
      <c r="JYL3" s="74"/>
      <c r="JYM3" s="74"/>
      <c r="JYN3" s="74"/>
      <c r="JYO3" s="74"/>
      <c r="JYP3" s="74"/>
      <c r="JYQ3" s="74"/>
      <c r="JYR3" s="74"/>
      <c r="JYS3" s="74"/>
      <c r="JYT3" s="74"/>
      <c r="JYU3" s="74"/>
      <c r="JYV3" s="74"/>
      <c r="JYW3" s="74"/>
      <c r="JYX3" s="74"/>
      <c r="JYY3" s="74"/>
      <c r="JYZ3" s="74"/>
      <c r="JZA3" s="74"/>
      <c r="JZB3" s="74"/>
      <c r="JZC3" s="74"/>
      <c r="JZD3" s="74"/>
      <c r="JZE3" s="74"/>
      <c r="JZF3" s="74"/>
      <c r="JZG3" s="74"/>
      <c r="JZH3" s="74"/>
      <c r="JZI3" s="74"/>
      <c r="JZJ3" s="74"/>
      <c r="JZK3" s="74"/>
      <c r="JZL3" s="74"/>
      <c r="JZM3" s="74"/>
      <c r="JZN3" s="74"/>
      <c r="JZO3" s="74"/>
      <c r="JZP3" s="74"/>
      <c r="JZQ3" s="74"/>
      <c r="JZR3" s="74"/>
      <c r="JZS3" s="74"/>
      <c r="JZT3" s="74"/>
      <c r="JZU3" s="74"/>
      <c r="JZV3" s="74"/>
      <c r="JZW3" s="74"/>
      <c r="JZX3" s="74"/>
      <c r="JZY3" s="74"/>
      <c r="JZZ3" s="74"/>
      <c r="KAA3" s="74"/>
      <c r="KAB3" s="74"/>
      <c r="KAC3" s="74"/>
      <c r="KAD3" s="74"/>
      <c r="KAE3" s="74"/>
      <c r="KAF3" s="74"/>
      <c r="KAG3" s="74"/>
      <c r="KAH3" s="74"/>
      <c r="KAI3" s="74"/>
      <c r="KAJ3" s="74"/>
      <c r="KAK3" s="74"/>
      <c r="KAL3" s="74"/>
      <c r="KAM3" s="74"/>
      <c r="KAN3" s="74"/>
      <c r="KAO3" s="74"/>
      <c r="KAP3" s="74"/>
      <c r="KAQ3" s="74"/>
      <c r="KAR3" s="74"/>
      <c r="KAS3" s="74"/>
      <c r="KAT3" s="74"/>
      <c r="KAU3" s="74"/>
      <c r="KAV3" s="74"/>
      <c r="KAW3" s="74"/>
      <c r="KAX3" s="74"/>
      <c r="KAY3" s="74"/>
      <c r="KAZ3" s="74"/>
      <c r="KBA3" s="74"/>
      <c r="KBB3" s="74"/>
      <c r="KBC3" s="74"/>
      <c r="KBD3" s="74"/>
      <c r="KBE3" s="74"/>
      <c r="KBF3" s="74"/>
      <c r="KBG3" s="74"/>
      <c r="KBH3" s="74"/>
      <c r="KBI3" s="74"/>
      <c r="KBJ3" s="74"/>
      <c r="KBK3" s="74"/>
      <c r="KBL3" s="74"/>
      <c r="KBM3" s="74"/>
      <c r="KBN3" s="74"/>
      <c r="KBO3" s="74"/>
      <c r="KBP3" s="74"/>
      <c r="KBQ3" s="74"/>
      <c r="KBR3" s="74"/>
      <c r="KBS3" s="74"/>
      <c r="KBT3" s="74"/>
      <c r="KBU3" s="74"/>
      <c r="KBV3" s="74"/>
      <c r="KBW3" s="74"/>
      <c r="KBX3" s="74"/>
      <c r="KBY3" s="74"/>
      <c r="KBZ3" s="74"/>
      <c r="KCA3" s="74"/>
      <c r="KCB3" s="74"/>
      <c r="KCC3" s="74"/>
      <c r="KCD3" s="74"/>
      <c r="KCE3" s="74"/>
      <c r="KCF3" s="74"/>
      <c r="KCG3" s="74"/>
      <c r="KCH3" s="74"/>
      <c r="KCI3" s="74"/>
      <c r="KCJ3" s="74"/>
      <c r="KCK3" s="74"/>
      <c r="KCL3" s="74"/>
      <c r="KCM3" s="74"/>
      <c r="KCN3" s="74"/>
      <c r="KCO3" s="74"/>
      <c r="KCP3" s="74"/>
      <c r="KCQ3" s="74"/>
      <c r="KCR3" s="74"/>
      <c r="KCS3" s="74"/>
      <c r="KCT3" s="74"/>
      <c r="KCU3" s="74"/>
      <c r="KCV3" s="74"/>
      <c r="KCW3" s="74"/>
      <c r="KCX3" s="74"/>
      <c r="KCY3" s="74"/>
      <c r="KCZ3" s="74"/>
      <c r="KDA3" s="74"/>
      <c r="KDB3" s="74"/>
      <c r="KDC3" s="74"/>
      <c r="KDD3" s="74"/>
      <c r="KDE3" s="74"/>
      <c r="KDF3" s="74"/>
      <c r="KDG3" s="74"/>
      <c r="KDH3" s="74"/>
      <c r="KDI3" s="74"/>
      <c r="KDJ3" s="74"/>
      <c r="KDK3" s="74"/>
      <c r="KDL3" s="74"/>
      <c r="KDM3" s="74"/>
      <c r="KDN3" s="74"/>
      <c r="KDO3" s="74"/>
      <c r="KDP3" s="74"/>
      <c r="KDQ3" s="74"/>
      <c r="KDR3" s="74"/>
      <c r="KDS3" s="74"/>
      <c r="KDT3" s="74"/>
      <c r="KDU3" s="74"/>
      <c r="KDV3" s="74"/>
      <c r="KDW3" s="74"/>
      <c r="KDX3" s="74"/>
      <c r="KDY3" s="74"/>
      <c r="KDZ3" s="74"/>
      <c r="KEA3" s="74"/>
      <c r="KEB3" s="74"/>
      <c r="KEC3" s="74"/>
      <c r="KED3" s="74"/>
      <c r="KEE3" s="74"/>
      <c r="KEF3" s="74"/>
      <c r="KEG3" s="74"/>
      <c r="KEH3" s="74"/>
      <c r="KEI3" s="74"/>
      <c r="KEJ3" s="74"/>
      <c r="KEK3" s="74"/>
      <c r="KEL3" s="74"/>
      <c r="KEM3" s="74"/>
      <c r="KEN3" s="74"/>
      <c r="KEO3" s="74"/>
      <c r="KEP3" s="74"/>
      <c r="KEQ3" s="74"/>
      <c r="KER3" s="74"/>
      <c r="KES3" s="74"/>
      <c r="KET3" s="74"/>
      <c r="KEU3" s="74"/>
      <c r="KEV3" s="74"/>
      <c r="KEW3" s="74"/>
      <c r="KEX3" s="74"/>
      <c r="KEY3" s="74"/>
      <c r="KEZ3" s="74"/>
      <c r="KFA3" s="74"/>
      <c r="KFB3" s="74"/>
      <c r="KFC3" s="74"/>
      <c r="KFD3" s="74"/>
      <c r="KFE3" s="74"/>
      <c r="KFF3" s="74"/>
      <c r="KFG3" s="74"/>
      <c r="KFH3" s="74"/>
      <c r="KFI3" s="74"/>
      <c r="KFJ3" s="74"/>
      <c r="KFK3" s="74"/>
      <c r="KFL3" s="74"/>
      <c r="KFM3" s="74"/>
      <c r="KFN3" s="74"/>
      <c r="KFO3" s="74"/>
      <c r="KFP3" s="74"/>
      <c r="KFQ3" s="74"/>
      <c r="KFR3" s="74"/>
      <c r="KFS3" s="74"/>
      <c r="KFT3" s="74"/>
      <c r="KFU3" s="74"/>
      <c r="KFV3" s="74"/>
      <c r="KFW3" s="74"/>
      <c r="KFX3" s="74"/>
      <c r="KFY3" s="74"/>
      <c r="KFZ3" s="74"/>
      <c r="KGA3" s="74"/>
      <c r="KGB3" s="74"/>
      <c r="KGC3" s="74"/>
      <c r="KGD3" s="74"/>
      <c r="KGE3" s="74"/>
      <c r="KGF3" s="74"/>
      <c r="KGG3" s="74"/>
      <c r="KGH3" s="74"/>
      <c r="KGI3" s="74"/>
      <c r="KGJ3" s="74"/>
      <c r="KGK3" s="74"/>
      <c r="KGL3" s="74"/>
      <c r="KGM3" s="74"/>
      <c r="KGN3" s="74"/>
      <c r="KGO3" s="74"/>
      <c r="KGP3" s="74"/>
      <c r="KGQ3" s="74"/>
      <c r="KGR3" s="74"/>
      <c r="KGS3" s="74"/>
      <c r="KGT3" s="74"/>
      <c r="KGU3" s="74"/>
      <c r="KGV3" s="74"/>
      <c r="KGW3" s="74"/>
      <c r="KGX3" s="74"/>
      <c r="KGY3" s="74"/>
      <c r="KGZ3" s="74"/>
      <c r="KHA3" s="74"/>
      <c r="KHB3" s="74"/>
      <c r="KHC3" s="74"/>
      <c r="KHD3" s="74"/>
      <c r="KHE3" s="74"/>
      <c r="KHF3" s="74"/>
      <c r="KHG3" s="74"/>
      <c r="KHH3" s="74"/>
      <c r="KHI3" s="74"/>
      <c r="KHJ3" s="74"/>
      <c r="KHK3" s="74"/>
      <c r="KHL3" s="74"/>
      <c r="KHM3" s="74"/>
      <c r="KHN3" s="74"/>
      <c r="KHO3" s="74"/>
      <c r="KHP3" s="74"/>
      <c r="KHQ3" s="74"/>
      <c r="KHR3" s="74"/>
      <c r="KHS3" s="74"/>
      <c r="KHT3" s="74"/>
      <c r="KHU3" s="74"/>
      <c r="KHV3" s="74"/>
      <c r="KHW3" s="74"/>
      <c r="KHX3" s="74"/>
      <c r="KHY3" s="74"/>
      <c r="KHZ3" s="74"/>
      <c r="KIA3" s="74"/>
      <c r="KIB3" s="74"/>
      <c r="KIC3" s="74"/>
      <c r="KID3" s="74"/>
      <c r="KIE3" s="74"/>
      <c r="KIF3" s="74"/>
      <c r="KIG3" s="74"/>
      <c r="KIH3" s="74"/>
      <c r="KII3" s="74"/>
      <c r="KIJ3" s="74"/>
      <c r="KIK3" s="74"/>
      <c r="KIL3" s="74"/>
      <c r="KIM3" s="74"/>
      <c r="KIN3" s="74"/>
      <c r="KIO3" s="74"/>
      <c r="KIP3" s="74"/>
      <c r="KIQ3" s="74"/>
      <c r="KIR3" s="74"/>
      <c r="KIS3" s="74"/>
      <c r="KIT3" s="74"/>
      <c r="KIU3" s="74"/>
      <c r="KIV3" s="74"/>
      <c r="KIW3" s="74"/>
      <c r="KIX3" s="74"/>
      <c r="KIY3" s="74"/>
      <c r="KIZ3" s="74"/>
      <c r="KJA3" s="74"/>
      <c r="KJB3" s="74"/>
      <c r="KJC3" s="74"/>
      <c r="KJD3" s="74"/>
      <c r="KJE3" s="74"/>
      <c r="KJF3" s="74"/>
      <c r="KJG3" s="74"/>
      <c r="KJH3" s="74"/>
      <c r="KJI3" s="74"/>
      <c r="KJJ3" s="74"/>
      <c r="KJK3" s="74"/>
      <c r="KJL3" s="74"/>
      <c r="KJM3" s="74"/>
      <c r="KJN3" s="74"/>
      <c r="KJO3" s="74"/>
      <c r="KJP3" s="74"/>
      <c r="KJQ3" s="74"/>
      <c r="KJR3" s="74"/>
      <c r="KJS3" s="74"/>
      <c r="KJT3" s="74"/>
      <c r="KJU3" s="74"/>
      <c r="KJV3" s="74"/>
      <c r="KJW3" s="74"/>
      <c r="KJX3" s="74"/>
      <c r="KJY3" s="74"/>
      <c r="KJZ3" s="74"/>
      <c r="KKA3" s="74"/>
      <c r="KKB3" s="74"/>
      <c r="KKC3" s="74"/>
      <c r="KKD3" s="74"/>
      <c r="KKE3" s="74"/>
      <c r="KKF3" s="74"/>
      <c r="KKG3" s="74"/>
      <c r="KKH3" s="74"/>
      <c r="KKI3" s="74"/>
      <c r="KKJ3" s="74"/>
      <c r="KKK3" s="74"/>
      <c r="KKL3" s="74"/>
      <c r="KKM3" s="74"/>
      <c r="KKN3" s="74"/>
      <c r="KKO3" s="74"/>
      <c r="KKP3" s="74"/>
      <c r="KKQ3" s="74"/>
      <c r="KKR3" s="74"/>
      <c r="KKS3" s="74"/>
      <c r="KKT3" s="74"/>
      <c r="KKU3" s="74"/>
      <c r="KKV3" s="74"/>
      <c r="KKW3" s="74"/>
      <c r="KKX3" s="74"/>
      <c r="KKY3" s="74"/>
      <c r="KKZ3" s="74"/>
      <c r="KLA3" s="74"/>
      <c r="KLB3" s="74"/>
      <c r="KLC3" s="74"/>
      <c r="KLD3" s="74"/>
      <c r="KLE3" s="74"/>
      <c r="KLF3" s="74"/>
      <c r="KLG3" s="74"/>
      <c r="KLH3" s="74"/>
      <c r="KLI3" s="74"/>
      <c r="KLJ3" s="74"/>
      <c r="KLK3" s="74"/>
      <c r="KLL3" s="74"/>
      <c r="KLM3" s="74"/>
      <c r="KLN3" s="74"/>
      <c r="KLO3" s="74"/>
      <c r="KLP3" s="74"/>
      <c r="KLQ3" s="74"/>
      <c r="KLR3" s="74"/>
      <c r="KLS3" s="74"/>
      <c r="KLT3" s="74"/>
      <c r="KLU3" s="74"/>
      <c r="KLV3" s="74"/>
      <c r="KLW3" s="74"/>
      <c r="KLX3" s="74"/>
      <c r="KLY3" s="74"/>
      <c r="KLZ3" s="74"/>
      <c r="KMA3" s="74"/>
      <c r="KMB3" s="74"/>
      <c r="KMC3" s="74"/>
      <c r="KMD3" s="74"/>
      <c r="KME3" s="74"/>
      <c r="KMF3" s="74"/>
      <c r="KMG3" s="74"/>
      <c r="KMH3" s="74"/>
      <c r="KMI3" s="74"/>
      <c r="KMJ3" s="74"/>
      <c r="KMK3" s="74"/>
      <c r="KML3" s="74"/>
      <c r="KMM3" s="74"/>
      <c r="KMN3" s="74"/>
      <c r="KMO3" s="74"/>
      <c r="KMP3" s="74"/>
      <c r="KMQ3" s="74"/>
      <c r="KMR3" s="74"/>
      <c r="KMS3" s="74"/>
      <c r="KMT3" s="74"/>
      <c r="KMU3" s="74"/>
      <c r="KMV3" s="74"/>
      <c r="KMW3" s="74"/>
      <c r="KMX3" s="74"/>
      <c r="KMY3" s="74"/>
      <c r="KMZ3" s="74"/>
      <c r="KNA3" s="74"/>
      <c r="KNB3" s="74"/>
      <c r="KNC3" s="74"/>
      <c r="KND3" s="74"/>
      <c r="KNE3" s="74"/>
      <c r="KNF3" s="74"/>
      <c r="KNG3" s="74"/>
      <c r="KNH3" s="74"/>
      <c r="KNI3" s="74"/>
      <c r="KNJ3" s="74"/>
      <c r="KNK3" s="74"/>
      <c r="KNL3" s="74"/>
      <c r="KNM3" s="74"/>
      <c r="KNN3" s="74"/>
      <c r="KNO3" s="74"/>
      <c r="KNP3" s="74"/>
      <c r="KNQ3" s="74"/>
      <c r="KNR3" s="74"/>
      <c r="KNS3" s="74"/>
      <c r="KNT3" s="74"/>
      <c r="KNU3" s="74"/>
      <c r="KNV3" s="74"/>
      <c r="KNW3" s="74"/>
      <c r="KNX3" s="74"/>
      <c r="KNY3" s="74"/>
      <c r="KNZ3" s="74"/>
      <c r="KOA3" s="74"/>
      <c r="KOB3" s="74"/>
      <c r="KOC3" s="74"/>
      <c r="KOD3" s="74"/>
      <c r="KOE3" s="74"/>
      <c r="KOF3" s="74"/>
      <c r="KOG3" s="74"/>
      <c r="KOH3" s="74"/>
      <c r="KOI3" s="74"/>
      <c r="KOJ3" s="74"/>
      <c r="KOK3" s="74"/>
      <c r="KOL3" s="74"/>
      <c r="KOM3" s="74"/>
      <c r="KON3" s="74"/>
      <c r="KOO3" s="74"/>
      <c r="KOP3" s="74"/>
      <c r="KOQ3" s="74"/>
      <c r="KOR3" s="74"/>
      <c r="KOS3" s="74"/>
      <c r="KOT3" s="74"/>
      <c r="KOU3" s="74"/>
      <c r="KOV3" s="74"/>
      <c r="KOW3" s="74"/>
      <c r="KOX3" s="74"/>
      <c r="KOY3" s="74"/>
      <c r="KOZ3" s="74"/>
      <c r="KPA3" s="74"/>
      <c r="KPB3" s="74"/>
      <c r="KPC3" s="74"/>
      <c r="KPD3" s="74"/>
      <c r="KPE3" s="74"/>
      <c r="KPF3" s="74"/>
      <c r="KPG3" s="74"/>
      <c r="KPH3" s="74"/>
      <c r="KPI3" s="74"/>
      <c r="KPJ3" s="74"/>
      <c r="KPK3" s="74"/>
      <c r="KPL3" s="74"/>
      <c r="KPM3" s="74"/>
      <c r="KPN3" s="74"/>
      <c r="KPO3" s="74"/>
      <c r="KPP3" s="74"/>
      <c r="KPQ3" s="74"/>
      <c r="KPR3" s="74"/>
      <c r="KPS3" s="74"/>
      <c r="KPT3" s="74"/>
      <c r="KPU3" s="74"/>
      <c r="KPV3" s="74"/>
      <c r="KPW3" s="74"/>
      <c r="KPX3" s="74"/>
      <c r="KPY3" s="74"/>
      <c r="KPZ3" s="74"/>
      <c r="KQA3" s="74"/>
      <c r="KQB3" s="74"/>
      <c r="KQC3" s="74"/>
      <c r="KQD3" s="74"/>
      <c r="KQE3" s="74"/>
      <c r="KQF3" s="74"/>
      <c r="KQG3" s="74"/>
      <c r="KQH3" s="74"/>
      <c r="KQI3" s="74"/>
      <c r="KQJ3" s="74"/>
      <c r="KQK3" s="74"/>
      <c r="KQL3" s="74"/>
      <c r="KQM3" s="74"/>
      <c r="KQN3" s="74"/>
      <c r="KQO3" s="74"/>
      <c r="KQP3" s="74"/>
      <c r="KQQ3" s="74"/>
      <c r="KQR3" s="74"/>
      <c r="KQS3" s="74"/>
      <c r="KQT3" s="74"/>
      <c r="KQU3" s="74"/>
      <c r="KQV3" s="74"/>
      <c r="KQW3" s="74"/>
      <c r="KQX3" s="74"/>
      <c r="KQY3" s="74"/>
      <c r="KQZ3" s="74"/>
      <c r="KRA3" s="74"/>
      <c r="KRB3" s="74"/>
      <c r="KRC3" s="74"/>
      <c r="KRD3" s="74"/>
      <c r="KRE3" s="74"/>
      <c r="KRF3" s="74"/>
      <c r="KRG3" s="74"/>
      <c r="KRH3" s="74"/>
      <c r="KRI3" s="74"/>
      <c r="KRJ3" s="74"/>
      <c r="KRK3" s="74"/>
      <c r="KRL3" s="74"/>
      <c r="KRM3" s="74"/>
      <c r="KRN3" s="74"/>
      <c r="KRO3" s="74"/>
      <c r="KRP3" s="74"/>
      <c r="KRQ3" s="74"/>
      <c r="KRR3" s="74"/>
      <c r="KRS3" s="74"/>
      <c r="KRT3" s="74"/>
      <c r="KRU3" s="74"/>
      <c r="KRV3" s="74"/>
      <c r="KRW3" s="74"/>
      <c r="KRX3" s="74"/>
      <c r="KRY3" s="74"/>
      <c r="KRZ3" s="74"/>
      <c r="KSA3" s="74"/>
      <c r="KSB3" s="74"/>
      <c r="KSC3" s="74"/>
      <c r="KSD3" s="74"/>
      <c r="KSE3" s="74"/>
      <c r="KSF3" s="74"/>
      <c r="KSG3" s="74"/>
      <c r="KSH3" s="74"/>
      <c r="KSI3" s="74"/>
      <c r="KSJ3" s="74"/>
      <c r="KSK3" s="74"/>
      <c r="KSL3" s="74"/>
      <c r="KSM3" s="74"/>
      <c r="KSN3" s="74"/>
      <c r="KSO3" s="74"/>
      <c r="KSP3" s="74"/>
      <c r="KSQ3" s="74"/>
      <c r="KSR3" s="74"/>
      <c r="KSS3" s="74"/>
      <c r="KST3" s="74"/>
      <c r="KSU3" s="74"/>
      <c r="KSV3" s="74"/>
      <c r="KSW3" s="74"/>
      <c r="KSX3" s="74"/>
      <c r="KSY3" s="74"/>
      <c r="KSZ3" s="74"/>
      <c r="KTA3" s="74"/>
      <c r="KTB3" s="74"/>
      <c r="KTC3" s="74"/>
      <c r="KTD3" s="74"/>
      <c r="KTE3" s="74"/>
      <c r="KTF3" s="74"/>
      <c r="KTG3" s="74"/>
      <c r="KTH3" s="74"/>
      <c r="KTI3" s="74"/>
      <c r="KTJ3" s="74"/>
      <c r="KTK3" s="74"/>
      <c r="KTL3" s="74"/>
      <c r="KTM3" s="74"/>
      <c r="KTN3" s="74"/>
      <c r="KTO3" s="74"/>
      <c r="KTP3" s="74"/>
      <c r="KTQ3" s="74"/>
      <c r="KTR3" s="74"/>
      <c r="KTS3" s="74"/>
      <c r="KTT3" s="74"/>
      <c r="KTU3" s="74"/>
      <c r="KTV3" s="74"/>
      <c r="KTW3" s="74"/>
      <c r="KTX3" s="74"/>
      <c r="KTY3" s="74"/>
      <c r="KTZ3" s="74"/>
      <c r="KUA3" s="74"/>
      <c r="KUB3" s="74"/>
      <c r="KUC3" s="74"/>
      <c r="KUD3" s="74"/>
      <c r="KUE3" s="74"/>
      <c r="KUF3" s="74"/>
      <c r="KUG3" s="74"/>
      <c r="KUH3" s="74"/>
      <c r="KUI3" s="74"/>
      <c r="KUJ3" s="74"/>
      <c r="KUK3" s="74"/>
      <c r="KUL3" s="74"/>
      <c r="KUM3" s="74"/>
      <c r="KUN3" s="74"/>
      <c r="KUO3" s="74"/>
      <c r="KUP3" s="74"/>
      <c r="KUQ3" s="74"/>
      <c r="KUR3" s="74"/>
      <c r="KUS3" s="74"/>
      <c r="KUT3" s="74"/>
      <c r="KUU3" s="74"/>
      <c r="KUV3" s="74"/>
      <c r="KUW3" s="74"/>
      <c r="KUX3" s="74"/>
      <c r="KUY3" s="74"/>
      <c r="KUZ3" s="74"/>
      <c r="KVA3" s="74"/>
      <c r="KVB3" s="74"/>
      <c r="KVC3" s="74"/>
      <c r="KVD3" s="74"/>
      <c r="KVE3" s="74"/>
      <c r="KVF3" s="74"/>
      <c r="KVG3" s="74"/>
      <c r="KVH3" s="74"/>
      <c r="KVI3" s="74"/>
      <c r="KVJ3" s="74"/>
      <c r="KVK3" s="74"/>
      <c r="KVL3" s="74"/>
      <c r="KVM3" s="74"/>
      <c r="KVN3" s="74"/>
      <c r="KVO3" s="74"/>
      <c r="KVP3" s="74"/>
      <c r="KVQ3" s="74"/>
      <c r="KVR3" s="74"/>
      <c r="KVS3" s="74"/>
      <c r="KVT3" s="74"/>
      <c r="KVU3" s="74"/>
      <c r="KVV3" s="74"/>
      <c r="KVW3" s="74"/>
      <c r="KVX3" s="74"/>
      <c r="KVY3" s="74"/>
      <c r="KVZ3" s="74"/>
      <c r="KWA3" s="74"/>
      <c r="KWB3" s="74"/>
      <c r="KWC3" s="74"/>
      <c r="KWD3" s="74"/>
      <c r="KWE3" s="74"/>
      <c r="KWF3" s="74"/>
      <c r="KWG3" s="74"/>
      <c r="KWH3" s="74"/>
      <c r="KWI3" s="74"/>
      <c r="KWJ3" s="74"/>
      <c r="KWK3" s="74"/>
      <c r="KWL3" s="74"/>
      <c r="KWM3" s="74"/>
      <c r="KWN3" s="74"/>
      <c r="KWO3" s="74"/>
      <c r="KWP3" s="74"/>
      <c r="KWQ3" s="74"/>
      <c r="KWR3" s="74"/>
      <c r="KWS3" s="74"/>
      <c r="KWT3" s="74"/>
      <c r="KWU3" s="74"/>
      <c r="KWV3" s="74"/>
      <c r="KWW3" s="74"/>
      <c r="KWX3" s="74"/>
      <c r="KWY3" s="74"/>
      <c r="KWZ3" s="74"/>
      <c r="KXA3" s="74"/>
      <c r="KXB3" s="74"/>
      <c r="KXC3" s="74"/>
      <c r="KXD3" s="74"/>
      <c r="KXE3" s="74"/>
      <c r="KXF3" s="74"/>
      <c r="KXG3" s="74"/>
      <c r="KXH3" s="74"/>
      <c r="KXI3" s="74"/>
      <c r="KXJ3" s="74"/>
      <c r="KXK3" s="74"/>
      <c r="KXL3" s="74"/>
      <c r="KXM3" s="74"/>
      <c r="KXN3" s="74"/>
      <c r="KXO3" s="74"/>
      <c r="KXP3" s="74"/>
      <c r="KXQ3" s="74"/>
      <c r="KXR3" s="74"/>
      <c r="KXS3" s="74"/>
      <c r="KXT3" s="74"/>
      <c r="KXU3" s="74"/>
      <c r="KXV3" s="74"/>
      <c r="KXW3" s="74"/>
      <c r="KXX3" s="74"/>
      <c r="KXY3" s="74"/>
      <c r="KXZ3" s="74"/>
      <c r="KYA3" s="74"/>
      <c r="KYB3" s="74"/>
      <c r="KYC3" s="74"/>
      <c r="KYD3" s="74"/>
      <c r="KYE3" s="74"/>
      <c r="KYF3" s="74"/>
      <c r="KYG3" s="74"/>
      <c r="KYH3" s="74"/>
      <c r="KYI3" s="74"/>
      <c r="KYJ3" s="74"/>
      <c r="KYK3" s="74"/>
      <c r="KYL3" s="74"/>
      <c r="KYM3" s="74"/>
      <c r="KYN3" s="74"/>
      <c r="KYO3" s="74"/>
      <c r="KYP3" s="74"/>
      <c r="KYQ3" s="74"/>
      <c r="KYR3" s="74"/>
      <c r="KYS3" s="74"/>
      <c r="KYT3" s="74"/>
      <c r="KYU3" s="74"/>
      <c r="KYV3" s="74"/>
      <c r="KYW3" s="74"/>
      <c r="KYX3" s="74"/>
      <c r="KYY3" s="74"/>
      <c r="KYZ3" s="74"/>
      <c r="KZA3" s="74"/>
      <c r="KZB3" s="74"/>
      <c r="KZC3" s="74"/>
      <c r="KZD3" s="74"/>
      <c r="KZE3" s="74"/>
      <c r="KZF3" s="74"/>
      <c r="KZG3" s="74"/>
      <c r="KZH3" s="74"/>
      <c r="KZI3" s="74"/>
      <c r="KZJ3" s="74"/>
      <c r="KZK3" s="74"/>
      <c r="KZL3" s="74"/>
      <c r="KZM3" s="74"/>
      <c r="KZN3" s="74"/>
      <c r="KZO3" s="74"/>
      <c r="KZP3" s="74"/>
      <c r="KZQ3" s="74"/>
      <c r="KZR3" s="74"/>
      <c r="KZS3" s="74"/>
      <c r="KZT3" s="74"/>
      <c r="KZU3" s="74"/>
      <c r="KZV3" s="74"/>
      <c r="KZW3" s="74"/>
      <c r="KZX3" s="74"/>
      <c r="KZY3" s="74"/>
      <c r="KZZ3" s="74"/>
      <c r="LAA3" s="74"/>
      <c r="LAB3" s="74"/>
      <c r="LAC3" s="74"/>
      <c r="LAD3" s="74"/>
      <c r="LAE3" s="74"/>
      <c r="LAF3" s="74"/>
      <c r="LAG3" s="74"/>
      <c r="LAH3" s="74"/>
      <c r="LAI3" s="74"/>
      <c r="LAJ3" s="74"/>
      <c r="LAK3" s="74"/>
      <c r="LAL3" s="74"/>
      <c r="LAM3" s="74"/>
      <c r="LAN3" s="74"/>
      <c r="LAO3" s="74"/>
      <c r="LAP3" s="74"/>
      <c r="LAQ3" s="74"/>
      <c r="LAR3" s="74"/>
      <c r="LAS3" s="74"/>
      <c r="LAT3" s="74"/>
      <c r="LAU3" s="74"/>
      <c r="LAV3" s="74"/>
      <c r="LAW3" s="74"/>
      <c r="LAX3" s="74"/>
      <c r="LAY3" s="74"/>
      <c r="LAZ3" s="74"/>
      <c r="LBA3" s="74"/>
      <c r="LBB3" s="74"/>
      <c r="LBC3" s="74"/>
      <c r="LBD3" s="74"/>
      <c r="LBE3" s="74"/>
      <c r="LBF3" s="74"/>
      <c r="LBG3" s="74"/>
      <c r="LBH3" s="74"/>
      <c r="LBI3" s="74"/>
      <c r="LBJ3" s="74"/>
      <c r="LBK3" s="74"/>
      <c r="LBL3" s="74"/>
      <c r="LBM3" s="74"/>
      <c r="LBN3" s="74"/>
      <c r="LBO3" s="74"/>
      <c r="LBP3" s="74"/>
      <c r="LBQ3" s="74"/>
      <c r="LBR3" s="74"/>
      <c r="LBS3" s="74"/>
      <c r="LBT3" s="74"/>
      <c r="LBU3" s="74"/>
      <c r="LBV3" s="74"/>
      <c r="LBW3" s="74"/>
      <c r="LBX3" s="74"/>
      <c r="LBY3" s="74"/>
      <c r="LBZ3" s="74"/>
      <c r="LCA3" s="74"/>
      <c r="LCB3" s="74"/>
      <c r="LCC3" s="74"/>
      <c r="LCD3" s="74"/>
      <c r="LCE3" s="74"/>
      <c r="LCF3" s="74"/>
      <c r="LCG3" s="74"/>
      <c r="LCH3" s="74"/>
      <c r="LCI3" s="74"/>
      <c r="LCJ3" s="74"/>
      <c r="LCK3" s="74"/>
      <c r="LCL3" s="74"/>
      <c r="LCM3" s="74"/>
      <c r="LCN3" s="74"/>
      <c r="LCO3" s="74"/>
      <c r="LCP3" s="74"/>
      <c r="LCQ3" s="74"/>
      <c r="LCR3" s="74"/>
      <c r="LCS3" s="74"/>
      <c r="LCT3" s="74"/>
      <c r="LCU3" s="74"/>
      <c r="LCV3" s="74"/>
      <c r="LCW3" s="74"/>
      <c r="LCX3" s="74"/>
      <c r="LCY3" s="74"/>
      <c r="LCZ3" s="74"/>
      <c r="LDA3" s="74"/>
      <c r="LDB3" s="74"/>
      <c r="LDC3" s="74"/>
      <c r="LDD3" s="74"/>
      <c r="LDE3" s="74"/>
      <c r="LDF3" s="74"/>
      <c r="LDG3" s="74"/>
      <c r="LDH3" s="74"/>
      <c r="LDI3" s="74"/>
      <c r="LDJ3" s="74"/>
      <c r="LDK3" s="74"/>
      <c r="LDL3" s="74"/>
      <c r="LDM3" s="74"/>
      <c r="LDN3" s="74"/>
      <c r="LDO3" s="74"/>
      <c r="LDP3" s="74"/>
      <c r="LDQ3" s="74"/>
      <c r="LDR3" s="74"/>
      <c r="LDS3" s="74"/>
      <c r="LDT3" s="74"/>
      <c r="LDU3" s="74"/>
      <c r="LDV3" s="74"/>
      <c r="LDW3" s="74"/>
      <c r="LDX3" s="74"/>
      <c r="LDY3" s="74"/>
      <c r="LDZ3" s="74"/>
      <c r="LEA3" s="74"/>
      <c r="LEB3" s="74"/>
      <c r="LEC3" s="74"/>
      <c r="LED3" s="74"/>
      <c r="LEE3" s="74"/>
      <c r="LEF3" s="74"/>
      <c r="LEG3" s="74"/>
      <c r="LEH3" s="74"/>
      <c r="LEI3" s="74"/>
      <c r="LEJ3" s="74"/>
      <c r="LEK3" s="74"/>
      <c r="LEL3" s="74"/>
      <c r="LEM3" s="74"/>
      <c r="LEN3" s="74"/>
      <c r="LEO3" s="74"/>
      <c r="LEP3" s="74"/>
      <c r="LEQ3" s="74"/>
      <c r="LER3" s="74"/>
      <c r="LES3" s="74"/>
      <c r="LET3" s="74"/>
      <c r="LEU3" s="74"/>
      <c r="LEV3" s="74"/>
      <c r="LEW3" s="74"/>
      <c r="LEX3" s="74"/>
      <c r="LEY3" s="74"/>
      <c r="LEZ3" s="74"/>
      <c r="LFA3" s="74"/>
      <c r="LFB3" s="74"/>
      <c r="LFC3" s="74"/>
      <c r="LFD3" s="74"/>
      <c r="LFE3" s="74"/>
      <c r="LFF3" s="74"/>
      <c r="LFG3" s="74"/>
      <c r="LFH3" s="74"/>
      <c r="LFI3" s="74"/>
      <c r="LFJ3" s="74"/>
      <c r="LFK3" s="74"/>
      <c r="LFL3" s="74"/>
      <c r="LFM3" s="74"/>
      <c r="LFN3" s="74"/>
      <c r="LFO3" s="74"/>
      <c r="LFP3" s="74"/>
      <c r="LFQ3" s="74"/>
      <c r="LFR3" s="74"/>
      <c r="LFS3" s="74"/>
      <c r="LFT3" s="74"/>
      <c r="LFU3" s="74"/>
      <c r="LFV3" s="74"/>
      <c r="LFW3" s="74"/>
      <c r="LFX3" s="74"/>
      <c r="LFY3" s="74"/>
      <c r="LFZ3" s="74"/>
      <c r="LGA3" s="74"/>
      <c r="LGB3" s="74"/>
      <c r="LGC3" s="74"/>
      <c r="LGD3" s="74"/>
      <c r="LGE3" s="74"/>
      <c r="LGF3" s="74"/>
      <c r="LGG3" s="74"/>
      <c r="LGH3" s="74"/>
      <c r="LGI3" s="74"/>
      <c r="LGJ3" s="74"/>
      <c r="LGK3" s="74"/>
      <c r="LGL3" s="74"/>
      <c r="LGM3" s="74"/>
      <c r="LGN3" s="74"/>
      <c r="LGO3" s="74"/>
      <c r="LGP3" s="74"/>
      <c r="LGQ3" s="74"/>
      <c r="LGR3" s="74"/>
      <c r="LGS3" s="74"/>
      <c r="LGT3" s="74"/>
      <c r="LGU3" s="74"/>
      <c r="LGV3" s="74"/>
      <c r="LGW3" s="74"/>
      <c r="LGX3" s="74"/>
      <c r="LGY3" s="74"/>
      <c r="LGZ3" s="74"/>
      <c r="LHA3" s="74"/>
      <c r="LHB3" s="74"/>
      <c r="LHC3" s="74"/>
      <c r="LHD3" s="74"/>
      <c r="LHE3" s="74"/>
      <c r="LHF3" s="74"/>
      <c r="LHG3" s="74"/>
      <c r="LHH3" s="74"/>
      <c r="LHI3" s="74"/>
      <c r="LHJ3" s="74"/>
      <c r="LHK3" s="74"/>
      <c r="LHL3" s="74"/>
      <c r="LHM3" s="74"/>
      <c r="LHN3" s="74"/>
      <c r="LHO3" s="74"/>
      <c r="LHP3" s="74"/>
      <c r="LHQ3" s="74"/>
      <c r="LHR3" s="74"/>
      <c r="LHS3" s="74"/>
      <c r="LHT3" s="74"/>
      <c r="LHU3" s="74"/>
      <c r="LHV3" s="74"/>
      <c r="LHW3" s="74"/>
      <c r="LHX3" s="74"/>
      <c r="LHY3" s="74"/>
      <c r="LHZ3" s="74"/>
      <c r="LIA3" s="74"/>
      <c r="LIB3" s="74"/>
      <c r="LIC3" s="74"/>
      <c r="LID3" s="74"/>
      <c r="LIE3" s="74"/>
      <c r="LIF3" s="74"/>
      <c r="LIG3" s="74"/>
      <c r="LIH3" s="74"/>
      <c r="LII3" s="74"/>
      <c r="LIJ3" s="74"/>
      <c r="LIK3" s="74"/>
      <c r="LIL3" s="74"/>
      <c r="LIM3" s="74"/>
      <c r="LIN3" s="74"/>
      <c r="LIO3" s="74"/>
      <c r="LIP3" s="74"/>
      <c r="LIQ3" s="74"/>
      <c r="LIR3" s="74"/>
      <c r="LIS3" s="74"/>
      <c r="LIT3" s="74"/>
      <c r="LIU3" s="74"/>
      <c r="LIV3" s="74"/>
      <c r="LIW3" s="74"/>
      <c r="LIX3" s="74"/>
      <c r="LIY3" s="74"/>
      <c r="LIZ3" s="74"/>
      <c r="LJA3" s="74"/>
      <c r="LJB3" s="74"/>
      <c r="LJC3" s="74"/>
      <c r="LJD3" s="74"/>
      <c r="LJE3" s="74"/>
      <c r="LJF3" s="74"/>
      <c r="LJG3" s="74"/>
      <c r="LJH3" s="74"/>
      <c r="LJI3" s="74"/>
      <c r="LJJ3" s="74"/>
      <c r="LJK3" s="74"/>
      <c r="LJL3" s="74"/>
      <c r="LJM3" s="74"/>
      <c r="LJN3" s="74"/>
      <c r="LJO3" s="74"/>
      <c r="LJP3" s="74"/>
      <c r="LJQ3" s="74"/>
      <c r="LJR3" s="74"/>
      <c r="LJS3" s="74"/>
      <c r="LJT3" s="74"/>
      <c r="LJU3" s="74"/>
      <c r="LJV3" s="74"/>
      <c r="LJW3" s="74"/>
      <c r="LJX3" s="74"/>
      <c r="LJY3" s="74"/>
      <c r="LJZ3" s="74"/>
      <c r="LKA3" s="74"/>
      <c r="LKB3" s="74"/>
      <c r="LKC3" s="74"/>
      <c r="LKD3" s="74"/>
      <c r="LKE3" s="74"/>
      <c r="LKF3" s="74"/>
      <c r="LKG3" s="74"/>
      <c r="LKH3" s="74"/>
      <c r="LKI3" s="74"/>
      <c r="LKJ3" s="74"/>
      <c r="LKK3" s="74"/>
      <c r="LKL3" s="74"/>
      <c r="LKM3" s="74"/>
      <c r="LKN3" s="74"/>
      <c r="LKO3" s="74"/>
      <c r="LKP3" s="74"/>
      <c r="LKQ3" s="74"/>
      <c r="LKR3" s="74"/>
      <c r="LKS3" s="74"/>
      <c r="LKT3" s="74"/>
      <c r="LKU3" s="74"/>
      <c r="LKV3" s="74"/>
      <c r="LKW3" s="74"/>
      <c r="LKX3" s="74"/>
      <c r="LKY3" s="74"/>
      <c r="LKZ3" s="74"/>
      <c r="LLA3" s="74"/>
      <c r="LLB3" s="74"/>
      <c r="LLC3" s="74"/>
      <c r="LLD3" s="74"/>
      <c r="LLE3" s="74"/>
      <c r="LLF3" s="74"/>
      <c r="LLG3" s="74"/>
      <c r="LLH3" s="74"/>
      <c r="LLI3" s="74"/>
      <c r="LLJ3" s="74"/>
      <c r="LLK3" s="74"/>
      <c r="LLL3" s="74"/>
      <c r="LLM3" s="74"/>
      <c r="LLN3" s="74"/>
      <c r="LLO3" s="74"/>
      <c r="LLP3" s="74"/>
      <c r="LLQ3" s="74"/>
      <c r="LLR3" s="74"/>
      <c r="LLS3" s="74"/>
      <c r="LLT3" s="74"/>
      <c r="LLU3" s="74"/>
      <c r="LLV3" s="74"/>
      <c r="LLW3" s="74"/>
      <c r="LLX3" s="74"/>
      <c r="LLY3" s="74"/>
      <c r="LLZ3" s="74"/>
      <c r="LMA3" s="74"/>
      <c r="LMB3" s="74"/>
      <c r="LMC3" s="74"/>
      <c r="LMD3" s="74"/>
      <c r="LME3" s="74"/>
      <c r="LMF3" s="74"/>
      <c r="LMG3" s="74"/>
      <c r="LMH3" s="74"/>
      <c r="LMI3" s="74"/>
      <c r="LMJ3" s="74"/>
      <c r="LMK3" s="74"/>
      <c r="LML3" s="74"/>
      <c r="LMM3" s="74"/>
      <c r="LMN3" s="74"/>
      <c r="LMO3" s="74"/>
      <c r="LMP3" s="74"/>
      <c r="LMQ3" s="74"/>
      <c r="LMR3" s="74"/>
      <c r="LMS3" s="74"/>
      <c r="LMT3" s="74"/>
      <c r="LMU3" s="74"/>
      <c r="LMV3" s="74"/>
      <c r="LMW3" s="74"/>
      <c r="LMX3" s="74"/>
      <c r="LMY3" s="74"/>
      <c r="LMZ3" s="74"/>
      <c r="LNA3" s="74"/>
      <c r="LNB3" s="74"/>
      <c r="LNC3" s="74"/>
      <c r="LND3" s="74"/>
      <c r="LNE3" s="74"/>
      <c r="LNF3" s="74"/>
      <c r="LNG3" s="74"/>
      <c r="LNH3" s="74"/>
      <c r="LNI3" s="74"/>
      <c r="LNJ3" s="74"/>
      <c r="LNK3" s="74"/>
      <c r="LNL3" s="74"/>
      <c r="LNM3" s="74"/>
      <c r="LNN3" s="74"/>
      <c r="LNO3" s="74"/>
      <c r="LNP3" s="74"/>
      <c r="LNQ3" s="74"/>
      <c r="LNR3" s="74"/>
      <c r="LNS3" s="74"/>
      <c r="LNT3" s="74"/>
      <c r="LNU3" s="74"/>
      <c r="LNV3" s="74"/>
      <c r="LNW3" s="74"/>
      <c r="LNX3" s="74"/>
      <c r="LNY3" s="74"/>
      <c r="LNZ3" s="74"/>
      <c r="LOA3" s="74"/>
      <c r="LOB3" s="74"/>
      <c r="LOC3" s="74"/>
      <c r="LOD3" s="74"/>
      <c r="LOE3" s="74"/>
      <c r="LOF3" s="74"/>
      <c r="LOG3" s="74"/>
      <c r="LOH3" s="74"/>
      <c r="LOI3" s="74"/>
      <c r="LOJ3" s="74"/>
      <c r="LOK3" s="74"/>
      <c r="LOL3" s="74"/>
      <c r="LOM3" s="74"/>
      <c r="LON3" s="74"/>
      <c r="LOO3" s="74"/>
      <c r="LOP3" s="74"/>
      <c r="LOQ3" s="74"/>
      <c r="LOR3" s="74"/>
      <c r="LOS3" s="74"/>
      <c r="LOT3" s="74"/>
      <c r="LOU3" s="74"/>
      <c r="LOV3" s="74"/>
      <c r="LOW3" s="74"/>
      <c r="LOX3" s="74"/>
      <c r="LOY3" s="74"/>
      <c r="LOZ3" s="74"/>
      <c r="LPA3" s="74"/>
      <c r="LPB3" s="74"/>
      <c r="LPC3" s="74"/>
      <c r="LPD3" s="74"/>
      <c r="LPE3" s="74"/>
      <c r="LPF3" s="74"/>
      <c r="LPG3" s="74"/>
      <c r="LPH3" s="74"/>
      <c r="LPI3" s="74"/>
      <c r="LPJ3" s="74"/>
      <c r="LPK3" s="74"/>
      <c r="LPL3" s="74"/>
      <c r="LPM3" s="74"/>
      <c r="LPN3" s="74"/>
      <c r="LPO3" s="74"/>
      <c r="LPP3" s="74"/>
      <c r="LPQ3" s="74"/>
      <c r="LPR3" s="74"/>
      <c r="LPS3" s="74"/>
      <c r="LPT3" s="74"/>
      <c r="LPU3" s="74"/>
      <c r="LPV3" s="74"/>
      <c r="LPW3" s="74"/>
      <c r="LPX3" s="74"/>
      <c r="LPY3" s="74"/>
      <c r="LPZ3" s="74"/>
      <c r="LQA3" s="74"/>
      <c r="LQB3" s="74"/>
      <c r="LQC3" s="74"/>
      <c r="LQD3" s="74"/>
      <c r="LQE3" s="74"/>
      <c r="LQF3" s="74"/>
      <c r="LQG3" s="74"/>
      <c r="LQH3" s="74"/>
      <c r="LQI3" s="74"/>
      <c r="LQJ3" s="74"/>
      <c r="LQK3" s="74"/>
      <c r="LQL3" s="74"/>
      <c r="LQM3" s="74"/>
      <c r="LQN3" s="74"/>
      <c r="LQO3" s="74"/>
      <c r="LQP3" s="74"/>
      <c r="LQQ3" s="74"/>
      <c r="LQR3" s="74"/>
      <c r="LQS3" s="74"/>
      <c r="LQT3" s="74"/>
      <c r="LQU3" s="74"/>
      <c r="LQV3" s="74"/>
      <c r="LQW3" s="74"/>
      <c r="LQX3" s="74"/>
      <c r="LQY3" s="74"/>
      <c r="LQZ3" s="74"/>
      <c r="LRA3" s="74"/>
      <c r="LRB3" s="74"/>
      <c r="LRC3" s="74"/>
      <c r="LRD3" s="74"/>
      <c r="LRE3" s="74"/>
      <c r="LRF3" s="74"/>
      <c r="LRG3" s="74"/>
      <c r="LRH3" s="74"/>
      <c r="LRI3" s="74"/>
      <c r="LRJ3" s="74"/>
      <c r="LRK3" s="74"/>
      <c r="LRL3" s="74"/>
      <c r="LRM3" s="74"/>
      <c r="LRN3" s="74"/>
      <c r="LRO3" s="74"/>
      <c r="LRP3" s="74"/>
      <c r="LRQ3" s="74"/>
      <c r="LRR3" s="74"/>
      <c r="LRS3" s="74"/>
      <c r="LRT3" s="74"/>
      <c r="LRU3" s="74"/>
      <c r="LRV3" s="74"/>
      <c r="LRW3" s="74"/>
      <c r="LRX3" s="74"/>
      <c r="LRY3" s="74"/>
      <c r="LRZ3" s="74"/>
      <c r="LSA3" s="74"/>
      <c r="LSB3" s="74"/>
      <c r="LSC3" s="74"/>
      <c r="LSD3" s="74"/>
      <c r="LSE3" s="74"/>
      <c r="LSF3" s="74"/>
      <c r="LSG3" s="74"/>
      <c r="LSH3" s="74"/>
      <c r="LSI3" s="74"/>
      <c r="LSJ3" s="74"/>
      <c r="LSK3" s="74"/>
      <c r="LSL3" s="74"/>
      <c r="LSM3" s="74"/>
      <c r="LSN3" s="74"/>
      <c r="LSO3" s="74"/>
      <c r="LSP3" s="74"/>
      <c r="LSQ3" s="74"/>
      <c r="LSR3" s="74"/>
      <c r="LSS3" s="74"/>
      <c r="LST3" s="74"/>
      <c r="LSU3" s="74"/>
      <c r="LSV3" s="74"/>
      <c r="LSW3" s="74"/>
      <c r="LSX3" s="74"/>
      <c r="LSY3" s="74"/>
      <c r="LSZ3" s="74"/>
      <c r="LTA3" s="74"/>
      <c r="LTB3" s="74"/>
      <c r="LTC3" s="74"/>
      <c r="LTD3" s="74"/>
      <c r="LTE3" s="74"/>
      <c r="LTF3" s="74"/>
      <c r="LTG3" s="74"/>
      <c r="LTH3" s="74"/>
      <c r="LTI3" s="74"/>
      <c r="LTJ3" s="74"/>
      <c r="LTK3" s="74"/>
      <c r="LTL3" s="74"/>
      <c r="LTM3" s="74"/>
      <c r="LTN3" s="74"/>
      <c r="LTO3" s="74"/>
      <c r="LTP3" s="74"/>
      <c r="LTQ3" s="74"/>
      <c r="LTR3" s="74"/>
      <c r="LTS3" s="74"/>
      <c r="LTT3" s="74"/>
      <c r="LTU3" s="74"/>
      <c r="LTV3" s="74"/>
      <c r="LTW3" s="74"/>
      <c r="LTX3" s="74"/>
      <c r="LTY3" s="74"/>
      <c r="LTZ3" s="74"/>
      <c r="LUA3" s="74"/>
      <c r="LUB3" s="74"/>
      <c r="LUC3" s="74"/>
      <c r="LUD3" s="74"/>
      <c r="LUE3" s="74"/>
      <c r="LUF3" s="74"/>
      <c r="LUG3" s="74"/>
      <c r="LUH3" s="74"/>
      <c r="LUI3" s="74"/>
      <c r="LUJ3" s="74"/>
      <c r="LUK3" s="74"/>
      <c r="LUL3" s="74"/>
      <c r="LUM3" s="74"/>
      <c r="LUN3" s="74"/>
      <c r="LUO3" s="74"/>
      <c r="LUP3" s="74"/>
      <c r="LUQ3" s="74"/>
      <c r="LUR3" s="74"/>
      <c r="LUS3" s="74"/>
      <c r="LUT3" s="74"/>
      <c r="LUU3" s="74"/>
      <c r="LUV3" s="74"/>
      <c r="LUW3" s="74"/>
      <c r="LUX3" s="74"/>
      <c r="LUY3" s="74"/>
      <c r="LUZ3" s="74"/>
      <c r="LVA3" s="74"/>
      <c r="LVB3" s="74"/>
      <c r="LVC3" s="74"/>
      <c r="LVD3" s="74"/>
      <c r="LVE3" s="74"/>
      <c r="LVF3" s="74"/>
      <c r="LVG3" s="74"/>
      <c r="LVH3" s="74"/>
      <c r="LVI3" s="74"/>
      <c r="LVJ3" s="74"/>
      <c r="LVK3" s="74"/>
      <c r="LVL3" s="74"/>
      <c r="LVM3" s="74"/>
      <c r="LVN3" s="74"/>
      <c r="LVO3" s="74"/>
      <c r="LVP3" s="74"/>
      <c r="LVQ3" s="74"/>
      <c r="LVR3" s="74"/>
      <c r="LVS3" s="74"/>
      <c r="LVT3" s="74"/>
      <c r="LVU3" s="74"/>
      <c r="LVV3" s="74"/>
      <c r="LVW3" s="74"/>
      <c r="LVX3" s="74"/>
      <c r="LVY3" s="74"/>
      <c r="LVZ3" s="74"/>
      <c r="LWA3" s="74"/>
      <c r="LWB3" s="74"/>
      <c r="LWC3" s="74"/>
      <c r="LWD3" s="74"/>
      <c r="LWE3" s="74"/>
      <c r="LWF3" s="74"/>
      <c r="LWG3" s="74"/>
      <c r="LWH3" s="74"/>
      <c r="LWI3" s="74"/>
      <c r="LWJ3" s="74"/>
      <c r="LWK3" s="74"/>
      <c r="LWL3" s="74"/>
      <c r="LWM3" s="74"/>
      <c r="LWN3" s="74"/>
      <c r="LWO3" s="74"/>
      <c r="LWP3" s="74"/>
      <c r="LWQ3" s="74"/>
      <c r="LWR3" s="74"/>
      <c r="LWS3" s="74"/>
      <c r="LWT3" s="74"/>
      <c r="LWU3" s="74"/>
      <c r="LWV3" s="74"/>
      <c r="LWW3" s="74"/>
      <c r="LWX3" s="74"/>
      <c r="LWY3" s="74"/>
      <c r="LWZ3" s="74"/>
      <c r="LXA3" s="74"/>
      <c r="LXB3" s="74"/>
      <c r="LXC3" s="74"/>
      <c r="LXD3" s="74"/>
      <c r="LXE3" s="74"/>
      <c r="LXF3" s="74"/>
      <c r="LXG3" s="74"/>
      <c r="LXH3" s="74"/>
      <c r="LXI3" s="74"/>
      <c r="LXJ3" s="74"/>
      <c r="LXK3" s="74"/>
      <c r="LXL3" s="74"/>
      <c r="LXM3" s="74"/>
      <c r="LXN3" s="74"/>
      <c r="LXO3" s="74"/>
      <c r="LXP3" s="74"/>
      <c r="LXQ3" s="74"/>
      <c r="LXR3" s="74"/>
      <c r="LXS3" s="74"/>
      <c r="LXT3" s="74"/>
      <c r="LXU3" s="74"/>
      <c r="LXV3" s="74"/>
      <c r="LXW3" s="74"/>
      <c r="LXX3" s="74"/>
      <c r="LXY3" s="74"/>
      <c r="LXZ3" s="74"/>
      <c r="LYA3" s="74"/>
      <c r="LYB3" s="74"/>
      <c r="LYC3" s="74"/>
      <c r="LYD3" s="74"/>
      <c r="LYE3" s="74"/>
      <c r="LYF3" s="74"/>
      <c r="LYG3" s="74"/>
      <c r="LYH3" s="74"/>
      <c r="LYI3" s="74"/>
      <c r="LYJ3" s="74"/>
      <c r="LYK3" s="74"/>
      <c r="LYL3" s="74"/>
      <c r="LYM3" s="74"/>
      <c r="LYN3" s="74"/>
      <c r="LYO3" s="74"/>
      <c r="LYP3" s="74"/>
      <c r="LYQ3" s="74"/>
      <c r="LYR3" s="74"/>
      <c r="LYS3" s="74"/>
      <c r="LYT3" s="74"/>
      <c r="LYU3" s="74"/>
      <c r="LYV3" s="74"/>
      <c r="LYW3" s="74"/>
      <c r="LYX3" s="74"/>
      <c r="LYY3" s="74"/>
      <c r="LYZ3" s="74"/>
      <c r="LZA3" s="74"/>
      <c r="LZB3" s="74"/>
      <c r="LZC3" s="74"/>
      <c r="LZD3" s="74"/>
      <c r="LZE3" s="74"/>
      <c r="LZF3" s="74"/>
      <c r="LZG3" s="74"/>
      <c r="LZH3" s="74"/>
      <c r="LZI3" s="74"/>
      <c r="LZJ3" s="74"/>
      <c r="LZK3" s="74"/>
      <c r="LZL3" s="74"/>
      <c r="LZM3" s="74"/>
      <c r="LZN3" s="74"/>
      <c r="LZO3" s="74"/>
      <c r="LZP3" s="74"/>
      <c r="LZQ3" s="74"/>
      <c r="LZR3" s="74"/>
      <c r="LZS3" s="74"/>
      <c r="LZT3" s="74"/>
      <c r="LZU3" s="74"/>
      <c r="LZV3" s="74"/>
      <c r="LZW3" s="74"/>
      <c r="LZX3" s="74"/>
      <c r="LZY3" s="74"/>
      <c r="LZZ3" s="74"/>
      <c r="MAA3" s="74"/>
      <c r="MAB3" s="74"/>
      <c r="MAC3" s="74"/>
      <c r="MAD3" s="74"/>
      <c r="MAE3" s="74"/>
      <c r="MAF3" s="74"/>
      <c r="MAG3" s="74"/>
      <c r="MAH3" s="74"/>
      <c r="MAI3" s="74"/>
      <c r="MAJ3" s="74"/>
      <c r="MAK3" s="74"/>
      <c r="MAL3" s="74"/>
      <c r="MAM3" s="74"/>
      <c r="MAN3" s="74"/>
      <c r="MAO3" s="74"/>
      <c r="MAP3" s="74"/>
      <c r="MAQ3" s="74"/>
      <c r="MAR3" s="74"/>
      <c r="MAS3" s="74"/>
      <c r="MAT3" s="74"/>
      <c r="MAU3" s="74"/>
      <c r="MAV3" s="74"/>
      <c r="MAW3" s="74"/>
      <c r="MAX3" s="74"/>
      <c r="MAY3" s="74"/>
      <c r="MAZ3" s="74"/>
      <c r="MBA3" s="74"/>
      <c r="MBB3" s="74"/>
      <c r="MBC3" s="74"/>
      <c r="MBD3" s="74"/>
      <c r="MBE3" s="74"/>
      <c r="MBF3" s="74"/>
      <c r="MBG3" s="74"/>
      <c r="MBH3" s="74"/>
      <c r="MBI3" s="74"/>
      <c r="MBJ3" s="74"/>
      <c r="MBK3" s="74"/>
      <c r="MBL3" s="74"/>
      <c r="MBM3" s="74"/>
      <c r="MBN3" s="74"/>
      <c r="MBO3" s="74"/>
      <c r="MBP3" s="74"/>
      <c r="MBQ3" s="74"/>
      <c r="MBR3" s="74"/>
      <c r="MBS3" s="74"/>
      <c r="MBT3" s="74"/>
      <c r="MBU3" s="74"/>
      <c r="MBV3" s="74"/>
      <c r="MBW3" s="74"/>
      <c r="MBX3" s="74"/>
      <c r="MBY3" s="74"/>
      <c r="MBZ3" s="74"/>
      <c r="MCA3" s="74"/>
      <c r="MCB3" s="74"/>
      <c r="MCC3" s="74"/>
      <c r="MCD3" s="74"/>
      <c r="MCE3" s="74"/>
      <c r="MCF3" s="74"/>
      <c r="MCG3" s="74"/>
      <c r="MCH3" s="74"/>
      <c r="MCI3" s="74"/>
      <c r="MCJ3" s="74"/>
      <c r="MCK3" s="74"/>
      <c r="MCL3" s="74"/>
      <c r="MCM3" s="74"/>
      <c r="MCN3" s="74"/>
      <c r="MCO3" s="74"/>
      <c r="MCP3" s="74"/>
      <c r="MCQ3" s="74"/>
      <c r="MCR3" s="74"/>
      <c r="MCS3" s="74"/>
      <c r="MCT3" s="74"/>
      <c r="MCU3" s="74"/>
      <c r="MCV3" s="74"/>
      <c r="MCW3" s="74"/>
      <c r="MCX3" s="74"/>
      <c r="MCY3" s="74"/>
      <c r="MCZ3" s="74"/>
      <c r="MDA3" s="74"/>
      <c r="MDB3" s="74"/>
      <c r="MDC3" s="74"/>
      <c r="MDD3" s="74"/>
      <c r="MDE3" s="74"/>
      <c r="MDF3" s="74"/>
      <c r="MDG3" s="74"/>
      <c r="MDH3" s="74"/>
      <c r="MDI3" s="74"/>
      <c r="MDJ3" s="74"/>
      <c r="MDK3" s="74"/>
      <c r="MDL3" s="74"/>
      <c r="MDM3" s="74"/>
      <c r="MDN3" s="74"/>
      <c r="MDO3" s="74"/>
      <c r="MDP3" s="74"/>
      <c r="MDQ3" s="74"/>
      <c r="MDR3" s="74"/>
      <c r="MDS3" s="74"/>
      <c r="MDT3" s="74"/>
      <c r="MDU3" s="74"/>
      <c r="MDV3" s="74"/>
      <c r="MDW3" s="74"/>
      <c r="MDX3" s="74"/>
      <c r="MDY3" s="74"/>
      <c r="MDZ3" s="74"/>
      <c r="MEA3" s="74"/>
      <c r="MEB3" s="74"/>
      <c r="MEC3" s="74"/>
      <c r="MED3" s="74"/>
      <c r="MEE3" s="74"/>
      <c r="MEF3" s="74"/>
      <c r="MEG3" s="74"/>
      <c r="MEH3" s="74"/>
      <c r="MEI3" s="74"/>
      <c r="MEJ3" s="74"/>
      <c r="MEK3" s="74"/>
      <c r="MEL3" s="74"/>
      <c r="MEM3" s="74"/>
      <c r="MEN3" s="74"/>
      <c r="MEO3" s="74"/>
      <c r="MEP3" s="74"/>
      <c r="MEQ3" s="74"/>
      <c r="MER3" s="74"/>
      <c r="MES3" s="74"/>
      <c r="MET3" s="74"/>
      <c r="MEU3" s="74"/>
      <c r="MEV3" s="74"/>
      <c r="MEW3" s="74"/>
      <c r="MEX3" s="74"/>
      <c r="MEY3" s="74"/>
      <c r="MEZ3" s="74"/>
      <c r="MFA3" s="74"/>
      <c r="MFB3" s="74"/>
      <c r="MFC3" s="74"/>
      <c r="MFD3" s="74"/>
      <c r="MFE3" s="74"/>
      <c r="MFF3" s="74"/>
      <c r="MFG3" s="74"/>
      <c r="MFH3" s="74"/>
      <c r="MFI3" s="74"/>
      <c r="MFJ3" s="74"/>
      <c r="MFK3" s="74"/>
      <c r="MFL3" s="74"/>
      <c r="MFM3" s="74"/>
      <c r="MFN3" s="74"/>
      <c r="MFO3" s="74"/>
      <c r="MFP3" s="74"/>
      <c r="MFQ3" s="74"/>
      <c r="MFR3" s="74"/>
      <c r="MFS3" s="74"/>
      <c r="MFT3" s="74"/>
      <c r="MFU3" s="74"/>
      <c r="MFV3" s="74"/>
      <c r="MFW3" s="74"/>
      <c r="MFX3" s="74"/>
      <c r="MFY3" s="74"/>
      <c r="MFZ3" s="74"/>
      <c r="MGA3" s="74"/>
      <c r="MGB3" s="74"/>
      <c r="MGC3" s="74"/>
      <c r="MGD3" s="74"/>
      <c r="MGE3" s="74"/>
      <c r="MGF3" s="74"/>
      <c r="MGG3" s="74"/>
      <c r="MGH3" s="74"/>
      <c r="MGI3" s="74"/>
      <c r="MGJ3" s="74"/>
      <c r="MGK3" s="74"/>
      <c r="MGL3" s="74"/>
      <c r="MGM3" s="74"/>
      <c r="MGN3" s="74"/>
      <c r="MGO3" s="74"/>
      <c r="MGP3" s="74"/>
      <c r="MGQ3" s="74"/>
      <c r="MGR3" s="74"/>
      <c r="MGS3" s="74"/>
      <c r="MGT3" s="74"/>
      <c r="MGU3" s="74"/>
      <c r="MGV3" s="74"/>
      <c r="MGW3" s="74"/>
      <c r="MGX3" s="74"/>
      <c r="MGY3" s="74"/>
      <c r="MGZ3" s="74"/>
      <c r="MHA3" s="74"/>
      <c r="MHB3" s="74"/>
      <c r="MHC3" s="74"/>
      <c r="MHD3" s="74"/>
      <c r="MHE3" s="74"/>
      <c r="MHF3" s="74"/>
      <c r="MHG3" s="74"/>
      <c r="MHH3" s="74"/>
      <c r="MHI3" s="74"/>
      <c r="MHJ3" s="74"/>
      <c r="MHK3" s="74"/>
      <c r="MHL3" s="74"/>
      <c r="MHM3" s="74"/>
      <c r="MHN3" s="74"/>
      <c r="MHO3" s="74"/>
      <c r="MHP3" s="74"/>
      <c r="MHQ3" s="74"/>
      <c r="MHR3" s="74"/>
      <c r="MHS3" s="74"/>
      <c r="MHT3" s="74"/>
      <c r="MHU3" s="74"/>
      <c r="MHV3" s="74"/>
      <c r="MHW3" s="74"/>
      <c r="MHX3" s="74"/>
      <c r="MHY3" s="74"/>
      <c r="MHZ3" s="74"/>
      <c r="MIA3" s="74"/>
      <c r="MIB3" s="74"/>
      <c r="MIC3" s="74"/>
      <c r="MID3" s="74"/>
      <c r="MIE3" s="74"/>
      <c r="MIF3" s="74"/>
      <c r="MIG3" s="74"/>
      <c r="MIH3" s="74"/>
      <c r="MII3" s="74"/>
      <c r="MIJ3" s="74"/>
      <c r="MIK3" s="74"/>
      <c r="MIL3" s="74"/>
      <c r="MIM3" s="74"/>
      <c r="MIN3" s="74"/>
      <c r="MIO3" s="74"/>
      <c r="MIP3" s="74"/>
      <c r="MIQ3" s="74"/>
      <c r="MIR3" s="74"/>
      <c r="MIS3" s="74"/>
      <c r="MIT3" s="74"/>
      <c r="MIU3" s="74"/>
      <c r="MIV3" s="74"/>
      <c r="MIW3" s="74"/>
      <c r="MIX3" s="74"/>
      <c r="MIY3" s="74"/>
      <c r="MIZ3" s="74"/>
      <c r="MJA3" s="74"/>
      <c r="MJB3" s="74"/>
      <c r="MJC3" s="74"/>
      <c r="MJD3" s="74"/>
      <c r="MJE3" s="74"/>
      <c r="MJF3" s="74"/>
      <c r="MJG3" s="74"/>
      <c r="MJH3" s="74"/>
      <c r="MJI3" s="74"/>
      <c r="MJJ3" s="74"/>
      <c r="MJK3" s="74"/>
      <c r="MJL3" s="74"/>
      <c r="MJM3" s="74"/>
      <c r="MJN3" s="74"/>
      <c r="MJO3" s="74"/>
      <c r="MJP3" s="74"/>
      <c r="MJQ3" s="74"/>
      <c r="MJR3" s="74"/>
      <c r="MJS3" s="74"/>
      <c r="MJT3" s="74"/>
      <c r="MJU3" s="74"/>
      <c r="MJV3" s="74"/>
      <c r="MJW3" s="74"/>
      <c r="MJX3" s="74"/>
      <c r="MJY3" s="74"/>
      <c r="MJZ3" s="74"/>
      <c r="MKA3" s="74"/>
      <c r="MKB3" s="74"/>
      <c r="MKC3" s="74"/>
      <c r="MKD3" s="74"/>
      <c r="MKE3" s="74"/>
      <c r="MKF3" s="74"/>
      <c r="MKG3" s="74"/>
      <c r="MKH3" s="74"/>
      <c r="MKI3" s="74"/>
      <c r="MKJ3" s="74"/>
      <c r="MKK3" s="74"/>
      <c r="MKL3" s="74"/>
      <c r="MKM3" s="74"/>
      <c r="MKN3" s="74"/>
      <c r="MKO3" s="74"/>
      <c r="MKP3" s="74"/>
      <c r="MKQ3" s="74"/>
      <c r="MKR3" s="74"/>
      <c r="MKS3" s="74"/>
      <c r="MKT3" s="74"/>
      <c r="MKU3" s="74"/>
      <c r="MKV3" s="74"/>
      <c r="MKW3" s="74"/>
      <c r="MKX3" s="74"/>
      <c r="MKY3" s="74"/>
      <c r="MKZ3" s="74"/>
      <c r="MLA3" s="74"/>
      <c r="MLB3" s="74"/>
      <c r="MLC3" s="74"/>
      <c r="MLD3" s="74"/>
      <c r="MLE3" s="74"/>
      <c r="MLF3" s="74"/>
      <c r="MLG3" s="74"/>
      <c r="MLH3" s="74"/>
      <c r="MLI3" s="74"/>
      <c r="MLJ3" s="74"/>
      <c r="MLK3" s="74"/>
      <c r="MLL3" s="74"/>
      <c r="MLM3" s="74"/>
      <c r="MLN3" s="74"/>
      <c r="MLO3" s="74"/>
      <c r="MLP3" s="74"/>
      <c r="MLQ3" s="74"/>
      <c r="MLR3" s="74"/>
      <c r="MLS3" s="74"/>
      <c r="MLT3" s="74"/>
      <c r="MLU3" s="74"/>
      <c r="MLV3" s="74"/>
      <c r="MLW3" s="74"/>
      <c r="MLX3" s="74"/>
      <c r="MLY3" s="74"/>
      <c r="MLZ3" s="74"/>
      <c r="MMA3" s="74"/>
      <c r="MMB3" s="74"/>
      <c r="MMC3" s="74"/>
      <c r="MMD3" s="74"/>
      <c r="MME3" s="74"/>
      <c r="MMF3" s="74"/>
      <c r="MMG3" s="74"/>
      <c r="MMH3" s="74"/>
      <c r="MMI3" s="74"/>
      <c r="MMJ3" s="74"/>
      <c r="MMK3" s="74"/>
      <c r="MML3" s="74"/>
      <c r="MMM3" s="74"/>
      <c r="MMN3" s="74"/>
      <c r="MMO3" s="74"/>
      <c r="MMP3" s="74"/>
      <c r="MMQ3" s="74"/>
      <c r="MMR3" s="74"/>
      <c r="MMS3" s="74"/>
      <c r="MMT3" s="74"/>
      <c r="MMU3" s="74"/>
      <c r="MMV3" s="74"/>
      <c r="MMW3" s="74"/>
      <c r="MMX3" s="74"/>
      <c r="MMY3" s="74"/>
      <c r="MMZ3" s="74"/>
      <c r="MNA3" s="74"/>
      <c r="MNB3" s="74"/>
      <c r="MNC3" s="74"/>
      <c r="MND3" s="74"/>
      <c r="MNE3" s="74"/>
      <c r="MNF3" s="74"/>
      <c r="MNG3" s="74"/>
      <c r="MNH3" s="74"/>
      <c r="MNI3" s="74"/>
      <c r="MNJ3" s="74"/>
      <c r="MNK3" s="74"/>
      <c r="MNL3" s="74"/>
      <c r="MNM3" s="74"/>
      <c r="MNN3" s="74"/>
      <c r="MNO3" s="74"/>
      <c r="MNP3" s="74"/>
      <c r="MNQ3" s="74"/>
      <c r="MNR3" s="74"/>
      <c r="MNS3" s="74"/>
      <c r="MNT3" s="74"/>
      <c r="MNU3" s="74"/>
      <c r="MNV3" s="74"/>
      <c r="MNW3" s="74"/>
      <c r="MNX3" s="74"/>
      <c r="MNY3" s="74"/>
      <c r="MNZ3" s="74"/>
      <c r="MOA3" s="74"/>
      <c r="MOB3" s="74"/>
      <c r="MOC3" s="74"/>
      <c r="MOD3" s="74"/>
      <c r="MOE3" s="74"/>
      <c r="MOF3" s="74"/>
      <c r="MOG3" s="74"/>
      <c r="MOH3" s="74"/>
      <c r="MOI3" s="74"/>
      <c r="MOJ3" s="74"/>
      <c r="MOK3" s="74"/>
      <c r="MOL3" s="74"/>
      <c r="MOM3" s="74"/>
      <c r="MON3" s="74"/>
      <c r="MOO3" s="74"/>
      <c r="MOP3" s="74"/>
      <c r="MOQ3" s="74"/>
      <c r="MOR3" s="74"/>
      <c r="MOS3" s="74"/>
      <c r="MOT3" s="74"/>
      <c r="MOU3" s="74"/>
      <c r="MOV3" s="74"/>
      <c r="MOW3" s="74"/>
      <c r="MOX3" s="74"/>
      <c r="MOY3" s="74"/>
      <c r="MOZ3" s="74"/>
      <c r="MPA3" s="74"/>
      <c r="MPB3" s="74"/>
      <c r="MPC3" s="74"/>
      <c r="MPD3" s="74"/>
      <c r="MPE3" s="74"/>
      <c r="MPF3" s="74"/>
      <c r="MPG3" s="74"/>
      <c r="MPH3" s="74"/>
      <c r="MPI3" s="74"/>
      <c r="MPJ3" s="74"/>
      <c r="MPK3" s="74"/>
      <c r="MPL3" s="74"/>
      <c r="MPM3" s="74"/>
      <c r="MPN3" s="74"/>
      <c r="MPO3" s="74"/>
      <c r="MPP3" s="74"/>
      <c r="MPQ3" s="74"/>
      <c r="MPR3" s="74"/>
      <c r="MPS3" s="74"/>
      <c r="MPT3" s="74"/>
      <c r="MPU3" s="74"/>
      <c r="MPV3" s="74"/>
      <c r="MPW3" s="74"/>
      <c r="MPX3" s="74"/>
      <c r="MPY3" s="74"/>
      <c r="MPZ3" s="74"/>
      <c r="MQA3" s="74"/>
      <c r="MQB3" s="74"/>
      <c r="MQC3" s="74"/>
      <c r="MQD3" s="74"/>
      <c r="MQE3" s="74"/>
      <c r="MQF3" s="74"/>
      <c r="MQG3" s="74"/>
      <c r="MQH3" s="74"/>
      <c r="MQI3" s="74"/>
      <c r="MQJ3" s="74"/>
      <c r="MQK3" s="74"/>
      <c r="MQL3" s="74"/>
      <c r="MQM3" s="74"/>
      <c r="MQN3" s="74"/>
      <c r="MQO3" s="74"/>
      <c r="MQP3" s="74"/>
      <c r="MQQ3" s="74"/>
      <c r="MQR3" s="74"/>
      <c r="MQS3" s="74"/>
      <c r="MQT3" s="74"/>
      <c r="MQU3" s="74"/>
      <c r="MQV3" s="74"/>
      <c r="MQW3" s="74"/>
      <c r="MQX3" s="74"/>
      <c r="MQY3" s="74"/>
      <c r="MQZ3" s="74"/>
      <c r="MRA3" s="74"/>
      <c r="MRB3" s="74"/>
      <c r="MRC3" s="74"/>
      <c r="MRD3" s="74"/>
      <c r="MRE3" s="74"/>
      <c r="MRF3" s="74"/>
      <c r="MRG3" s="74"/>
      <c r="MRH3" s="74"/>
      <c r="MRI3" s="74"/>
      <c r="MRJ3" s="74"/>
      <c r="MRK3" s="74"/>
      <c r="MRL3" s="74"/>
      <c r="MRM3" s="74"/>
      <c r="MRN3" s="74"/>
      <c r="MRO3" s="74"/>
      <c r="MRP3" s="74"/>
      <c r="MRQ3" s="74"/>
      <c r="MRR3" s="74"/>
      <c r="MRS3" s="74"/>
      <c r="MRT3" s="74"/>
      <c r="MRU3" s="74"/>
      <c r="MRV3" s="74"/>
      <c r="MRW3" s="74"/>
      <c r="MRX3" s="74"/>
      <c r="MRY3" s="74"/>
      <c r="MRZ3" s="74"/>
      <c r="MSA3" s="74"/>
      <c r="MSB3" s="74"/>
      <c r="MSC3" s="74"/>
      <c r="MSD3" s="74"/>
      <c r="MSE3" s="74"/>
      <c r="MSF3" s="74"/>
      <c r="MSG3" s="74"/>
      <c r="MSH3" s="74"/>
      <c r="MSI3" s="74"/>
      <c r="MSJ3" s="74"/>
      <c r="MSK3" s="74"/>
      <c r="MSL3" s="74"/>
      <c r="MSM3" s="74"/>
      <c r="MSN3" s="74"/>
      <c r="MSO3" s="74"/>
      <c r="MSP3" s="74"/>
      <c r="MSQ3" s="74"/>
      <c r="MSR3" s="74"/>
      <c r="MSS3" s="74"/>
      <c r="MST3" s="74"/>
      <c r="MSU3" s="74"/>
      <c r="MSV3" s="74"/>
      <c r="MSW3" s="74"/>
      <c r="MSX3" s="74"/>
      <c r="MSY3" s="74"/>
      <c r="MSZ3" s="74"/>
      <c r="MTA3" s="74"/>
      <c r="MTB3" s="74"/>
      <c r="MTC3" s="74"/>
      <c r="MTD3" s="74"/>
      <c r="MTE3" s="74"/>
      <c r="MTF3" s="74"/>
      <c r="MTG3" s="74"/>
      <c r="MTH3" s="74"/>
      <c r="MTI3" s="74"/>
      <c r="MTJ3" s="74"/>
      <c r="MTK3" s="74"/>
      <c r="MTL3" s="74"/>
      <c r="MTM3" s="74"/>
      <c r="MTN3" s="74"/>
      <c r="MTO3" s="74"/>
      <c r="MTP3" s="74"/>
      <c r="MTQ3" s="74"/>
      <c r="MTR3" s="74"/>
      <c r="MTS3" s="74"/>
      <c r="MTT3" s="74"/>
      <c r="MTU3" s="74"/>
      <c r="MTV3" s="74"/>
      <c r="MTW3" s="74"/>
      <c r="MTX3" s="74"/>
      <c r="MTY3" s="74"/>
      <c r="MTZ3" s="74"/>
      <c r="MUA3" s="74"/>
      <c r="MUB3" s="74"/>
      <c r="MUC3" s="74"/>
      <c r="MUD3" s="74"/>
      <c r="MUE3" s="74"/>
      <c r="MUF3" s="74"/>
      <c r="MUG3" s="74"/>
      <c r="MUH3" s="74"/>
      <c r="MUI3" s="74"/>
      <c r="MUJ3" s="74"/>
      <c r="MUK3" s="74"/>
      <c r="MUL3" s="74"/>
      <c r="MUM3" s="74"/>
      <c r="MUN3" s="74"/>
      <c r="MUO3" s="74"/>
      <c r="MUP3" s="74"/>
      <c r="MUQ3" s="74"/>
      <c r="MUR3" s="74"/>
      <c r="MUS3" s="74"/>
      <c r="MUT3" s="74"/>
      <c r="MUU3" s="74"/>
      <c r="MUV3" s="74"/>
      <c r="MUW3" s="74"/>
      <c r="MUX3" s="74"/>
      <c r="MUY3" s="74"/>
      <c r="MUZ3" s="74"/>
      <c r="MVA3" s="74"/>
      <c r="MVB3" s="74"/>
      <c r="MVC3" s="74"/>
      <c r="MVD3" s="74"/>
      <c r="MVE3" s="74"/>
      <c r="MVF3" s="74"/>
      <c r="MVG3" s="74"/>
      <c r="MVH3" s="74"/>
      <c r="MVI3" s="74"/>
      <c r="MVJ3" s="74"/>
      <c r="MVK3" s="74"/>
      <c r="MVL3" s="74"/>
      <c r="MVM3" s="74"/>
      <c r="MVN3" s="74"/>
      <c r="MVO3" s="74"/>
      <c r="MVP3" s="74"/>
      <c r="MVQ3" s="74"/>
      <c r="MVR3" s="74"/>
      <c r="MVS3" s="74"/>
      <c r="MVT3" s="74"/>
      <c r="MVU3" s="74"/>
      <c r="MVV3" s="74"/>
      <c r="MVW3" s="74"/>
      <c r="MVX3" s="74"/>
      <c r="MVY3" s="74"/>
      <c r="MVZ3" s="74"/>
      <c r="MWA3" s="74"/>
      <c r="MWB3" s="74"/>
      <c r="MWC3" s="74"/>
      <c r="MWD3" s="74"/>
      <c r="MWE3" s="74"/>
      <c r="MWF3" s="74"/>
      <c r="MWG3" s="74"/>
      <c r="MWH3" s="74"/>
      <c r="MWI3" s="74"/>
      <c r="MWJ3" s="74"/>
      <c r="MWK3" s="74"/>
      <c r="MWL3" s="74"/>
      <c r="MWM3" s="74"/>
      <c r="MWN3" s="74"/>
      <c r="MWO3" s="74"/>
      <c r="MWP3" s="74"/>
      <c r="MWQ3" s="74"/>
      <c r="MWR3" s="74"/>
      <c r="MWS3" s="74"/>
      <c r="MWT3" s="74"/>
      <c r="MWU3" s="74"/>
      <c r="MWV3" s="74"/>
      <c r="MWW3" s="74"/>
      <c r="MWX3" s="74"/>
      <c r="MWY3" s="74"/>
      <c r="MWZ3" s="74"/>
      <c r="MXA3" s="74"/>
      <c r="MXB3" s="74"/>
      <c r="MXC3" s="74"/>
      <c r="MXD3" s="74"/>
      <c r="MXE3" s="74"/>
      <c r="MXF3" s="74"/>
      <c r="MXG3" s="74"/>
      <c r="MXH3" s="74"/>
      <c r="MXI3" s="74"/>
      <c r="MXJ3" s="74"/>
      <c r="MXK3" s="74"/>
      <c r="MXL3" s="74"/>
      <c r="MXM3" s="74"/>
      <c r="MXN3" s="74"/>
      <c r="MXO3" s="74"/>
      <c r="MXP3" s="74"/>
      <c r="MXQ3" s="74"/>
      <c r="MXR3" s="74"/>
      <c r="MXS3" s="74"/>
      <c r="MXT3" s="74"/>
      <c r="MXU3" s="74"/>
      <c r="MXV3" s="74"/>
      <c r="MXW3" s="74"/>
      <c r="MXX3" s="74"/>
      <c r="MXY3" s="74"/>
      <c r="MXZ3" s="74"/>
      <c r="MYA3" s="74"/>
      <c r="MYB3" s="74"/>
      <c r="MYC3" s="74"/>
      <c r="MYD3" s="74"/>
      <c r="MYE3" s="74"/>
      <c r="MYF3" s="74"/>
      <c r="MYG3" s="74"/>
      <c r="MYH3" s="74"/>
      <c r="MYI3" s="74"/>
      <c r="MYJ3" s="74"/>
      <c r="MYK3" s="74"/>
      <c r="MYL3" s="74"/>
      <c r="MYM3" s="74"/>
      <c r="MYN3" s="74"/>
      <c r="MYO3" s="74"/>
      <c r="MYP3" s="74"/>
      <c r="MYQ3" s="74"/>
      <c r="MYR3" s="74"/>
      <c r="MYS3" s="74"/>
      <c r="MYT3" s="74"/>
      <c r="MYU3" s="74"/>
      <c r="MYV3" s="74"/>
      <c r="MYW3" s="74"/>
      <c r="MYX3" s="74"/>
      <c r="MYY3" s="74"/>
      <c r="MYZ3" s="74"/>
      <c r="MZA3" s="74"/>
      <c r="MZB3" s="74"/>
      <c r="MZC3" s="74"/>
      <c r="MZD3" s="74"/>
      <c r="MZE3" s="74"/>
      <c r="MZF3" s="74"/>
      <c r="MZG3" s="74"/>
      <c r="MZH3" s="74"/>
      <c r="MZI3" s="74"/>
      <c r="MZJ3" s="74"/>
      <c r="MZK3" s="74"/>
      <c r="MZL3" s="74"/>
      <c r="MZM3" s="74"/>
      <c r="MZN3" s="74"/>
      <c r="MZO3" s="74"/>
      <c r="MZP3" s="74"/>
      <c r="MZQ3" s="74"/>
      <c r="MZR3" s="74"/>
      <c r="MZS3" s="74"/>
      <c r="MZT3" s="74"/>
      <c r="MZU3" s="74"/>
      <c r="MZV3" s="74"/>
      <c r="MZW3" s="74"/>
      <c r="MZX3" s="74"/>
      <c r="MZY3" s="74"/>
      <c r="MZZ3" s="74"/>
      <c r="NAA3" s="74"/>
      <c r="NAB3" s="74"/>
      <c r="NAC3" s="74"/>
      <c r="NAD3" s="74"/>
      <c r="NAE3" s="74"/>
      <c r="NAF3" s="74"/>
      <c r="NAG3" s="74"/>
      <c r="NAH3" s="74"/>
      <c r="NAI3" s="74"/>
      <c r="NAJ3" s="74"/>
      <c r="NAK3" s="74"/>
      <c r="NAL3" s="74"/>
      <c r="NAM3" s="74"/>
      <c r="NAN3" s="74"/>
      <c r="NAO3" s="74"/>
      <c r="NAP3" s="74"/>
      <c r="NAQ3" s="74"/>
      <c r="NAR3" s="74"/>
      <c r="NAS3" s="74"/>
      <c r="NAT3" s="74"/>
      <c r="NAU3" s="74"/>
      <c r="NAV3" s="74"/>
      <c r="NAW3" s="74"/>
      <c r="NAX3" s="74"/>
      <c r="NAY3" s="74"/>
      <c r="NAZ3" s="74"/>
      <c r="NBA3" s="74"/>
      <c r="NBB3" s="74"/>
      <c r="NBC3" s="74"/>
      <c r="NBD3" s="74"/>
      <c r="NBE3" s="74"/>
      <c r="NBF3" s="74"/>
      <c r="NBG3" s="74"/>
      <c r="NBH3" s="74"/>
      <c r="NBI3" s="74"/>
      <c r="NBJ3" s="74"/>
      <c r="NBK3" s="74"/>
      <c r="NBL3" s="74"/>
      <c r="NBM3" s="74"/>
      <c r="NBN3" s="74"/>
      <c r="NBO3" s="74"/>
      <c r="NBP3" s="74"/>
      <c r="NBQ3" s="74"/>
      <c r="NBR3" s="74"/>
      <c r="NBS3" s="74"/>
      <c r="NBT3" s="74"/>
      <c r="NBU3" s="74"/>
      <c r="NBV3" s="74"/>
      <c r="NBW3" s="74"/>
      <c r="NBX3" s="74"/>
      <c r="NBY3" s="74"/>
      <c r="NBZ3" s="74"/>
      <c r="NCA3" s="74"/>
      <c r="NCB3" s="74"/>
      <c r="NCC3" s="74"/>
      <c r="NCD3" s="74"/>
      <c r="NCE3" s="74"/>
      <c r="NCF3" s="74"/>
      <c r="NCG3" s="74"/>
      <c r="NCH3" s="74"/>
      <c r="NCI3" s="74"/>
      <c r="NCJ3" s="74"/>
      <c r="NCK3" s="74"/>
      <c r="NCL3" s="74"/>
      <c r="NCM3" s="74"/>
      <c r="NCN3" s="74"/>
      <c r="NCO3" s="74"/>
      <c r="NCP3" s="74"/>
      <c r="NCQ3" s="74"/>
      <c r="NCR3" s="74"/>
      <c r="NCS3" s="74"/>
      <c r="NCT3" s="74"/>
      <c r="NCU3" s="74"/>
      <c r="NCV3" s="74"/>
      <c r="NCW3" s="74"/>
      <c r="NCX3" s="74"/>
      <c r="NCY3" s="74"/>
      <c r="NCZ3" s="74"/>
      <c r="NDA3" s="74"/>
      <c r="NDB3" s="74"/>
      <c r="NDC3" s="74"/>
      <c r="NDD3" s="74"/>
      <c r="NDE3" s="74"/>
      <c r="NDF3" s="74"/>
      <c r="NDG3" s="74"/>
      <c r="NDH3" s="74"/>
      <c r="NDI3" s="74"/>
      <c r="NDJ3" s="74"/>
      <c r="NDK3" s="74"/>
      <c r="NDL3" s="74"/>
      <c r="NDM3" s="74"/>
      <c r="NDN3" s="74"/>
      <c r="NDO3" s="74"/>
      <c r="NDP3" s="74"/>
      <c r="NDQ3" s="74"/>
      <c r="NDR3" s="74"/>
      <c r="NDS3" s="74"/>
      <c r="NDT3" s="74"/>
      <c r="NDU3" s="74"/>
      <c r="NDV3" s="74"/>
      <c r="NDW3" s="74"/>
      <c r="NDX3" s="74"/>
      <c r="NDY3" s="74"/>
      <c r="NDZ3" s="74"/>
      <c r="NEA3" s="74"/>
      <c r="NEB3" s="74"/>
      <c r="NEC3" s="74"/>
      <c r="NED3" s="74"/>
      <c r="NEE3" s="74"/>
      <c r="NEF3" s="74"/>
      <c r="NEG3" s="74"/>
      <c r="NEH3" s="74"/>
      <c r="NEI3" s="74"/>
      <c r="NEJ3" s="74"/>
      <c r="NEK3" s="74"/>
      <c r="NEL3" s="74"/>
      <c r="NEM3" s="74"/>
      <c r="NEN3" s="74"/>
      <c r="NEO3" s="74"/>
      <c r="NEP3" s="74"/>
      <c r="NEQ3" s="74"/>
      <c r="NER3" s="74"/>
      <c r="NES3" s="74"/>
      <c r="NET3" s="74"/>
      <c r="NEU3" s="74"/>
      <c r="NEV3" s="74"/>
      <c r="NEW3" s="74"/>
      <c r="NEX3" s="74"/>
      <c r="NEY3" s="74"/>
      <c r="NEZ3" s="74"/>
      <c r="NFA3" s="74"/>
      <c r="NFB3" s="74"/>
      <c r="NFC3" s="74"/>
      <c r="NFD3" s="74"/>
      <c r="NFE3" s="74"/>
      <c r="NFF3" s="74"/>
      <c r="NFG3" s="74"/>
      <c r="NFH3" s="74"/>
      <c r="NFI3" s="74"/>
      <c r="NFJ3" s="74"/>
      <c r="NFK3" s="74"/>
      <c r="NFL3" s="74"/>
      <c r="NFM3" s="74"/>
      <c r="NFN3" s="74"/>
      <c r="NFO3" s="74"/>
      <c r="NFP3" s="74"/>
      <c r="NFQ3" s="74"/>
      <c r="NFR3" s="74"/>
      <c r="NFS3" s="74"/>
      <c r="NFT3" s="74"/>
      <c r="NFU3" s="74"/>
      <c r="NFV3" s="74"/>
      <c r="NFW3" s="74"/>
      <c r="NFX3" s="74"/>
      <c r="NFY3" s="74"/>
      <c r="NFZ3" s="74"/>
      <c r="NGA3" s="74"/>
      <c r="NGB3" s="74"/>
      <c r="NGC3" s="74"/>
      <c r="NGD3" s="74"/>
      <c r="NGE3" s="74"/>
      <c r="NGF3" s="74"/>
      <c r="NGG3" s="74"/>
      <c r="NGH3" s="74"/>
      <c r="NGI3" s="74"/>
      <c r="NGJ3" s="74"/>
      <c r="NGK3" s="74"/>
      <c r="NGL3" s="74"/>
      <c r="NGM3" s="74"/>
      <c r="NGN3" s="74"/>
      <c r="NGO3" s="74"/>
      <c r="NGP3" s="74"/>
      <c r="NGQ3" s="74"/>
      <c r="NGR3" s="74"/>
      <c r="NGS3" s="74"/>
      <c r="NGT3" s="74"/>
      <c r="NGU3" s="74"/>
      <c r="NGV3" s="74"/>
      <c r="NGW3" s="74"/>
      <c r="NGX3" s="74"/>
      <c r="NGY3" s="74"/>
      <c r="NGZ3" s="74"/>
      <c r="NHA3" s="74"/>
      <c r="NHB3" s="74"/>
      <c r="NHC3" s="74"/>
      <c r="NHD3" s="74"/>
      <c r="NHE3" s="74"/>
      <c r="NHF3" s="74"/>
      <c r="NHG3" s="74"/>
      <c r="NHH3" s="74"/>
      <c r="NHI3" s="74"/>
      <c r="NHJ3" s="74"/>
      <c r="NHK3" s="74"/>
      <c r="NHL3" s="74"/>
      <c r="NHM3" s="74"/>
      <c r="NHN3" s="74"/>
      <c r="NHO3" s="74"/>
      <c r="NHP3" s="74"/>
      <c r="NHQ3" s="74"/>
      <c r="NHR3" s="74"/>
      <c r="NHS3" s="74"/>
      <c r="NHT3" s="74"/>
      <c r="NHU3" s="74"/>
      <c r="NHV3" s="74"/>
      <c r="NHW3" s="74"/>
      <c r="NHX3" s="74"/>
      <c r="NHY3" s="74"/>
      <c r="NHZ3" s="74"/>
      <c r="NIA3" s="74"/>
      <c r="NIB3" s="74"/>
      <c r="NIC3" s="74"/>
      <c r="NID3" s="74"/>
      <c r="NIE3" s="74"/>
      <c r="NIF3" s="74"/>
      <c r="NIG3" s="74"/>
      <c r="NIH3" s="74"/>
      <c r="NII3" s="74"/>
      <c r="NIJ3" s="74"/>
      <c r="NIK3" s="74"/>
      <c r="NIL3" s="74"/>
      <c r="NIM3" s="74"/>
      <c r="NIN3" s="74"/>
      <c r="NIO3" s="74"/>
      <c r="NIP3" s="74"/>
      <c r="NIQ3" s="74"/>
      <c r="NIR3" s="74"/>
      <c r="NIS3" s="74"/>
      <c r="NIT3" s="74"/>
      <c r="NIU3" s="74"/>
      <c r="NIV3" s="74"/>
      <c r="NIW3" s="74"/>
      <c r="NIX3" s="74"/>
      <c r="NIY3" s="74"/>
      <c r="NIZ3" s="74"/>
      <c r="NJA3" s="74"/>
      <c r="NJB3" s="74"/>
      <c r="NJC3" s="74"/>
      <c r="NJD3" s="74"/>
      <c r="NJE3" s="74"/>
      <c r="NJF3" s="74"/>
      <c r="NJG3" s="74"/>
      <c r="NJH3" s="74"/>
      <c r="NJI3" s="74"/>
      <c r="NJJ3" s="74"/>
      <c r="NJK3" s="74"/>
      <c r="NJL3" s="74"/>
      <c r="NJM3" s="74"/>
      <c r="NJN3" s="74"/>
      <c r="NJO3" s="74"/>
      <c r="NJP3" s="74"/>
      <c r="NJQ3" s="74"/>
      <c r="NJR3" s="74"/>
      <c r="NJS3" s="74"/>
      <c r="NJT3" s="74"/>
      <c r="NJU3" s="74"/>
      <c r="NJV3" s="74"/>
      <c r="NJW3" s="74"/>
      <c r="NJX3" s="74"/>
      <c r="NJY3" s="74"/>
      <c r="NJZ3" s="74"/>
      <c r="NKA3" s="74"/>
      <c r="NKB3" s="74"/>
      <c r="NKC3" s="74"/>
      <c r="NKD3" s="74"/>
      <c r="NKE3" s="74"/>
      <c r="NKF3" s="74"/>
      <c r="NKG3" s="74"/>
      <c r="NKH3" s="74"/>
      <c r="NKI3" s="74"/>
      <c r="NKJ3" s="74"/>
      <c r="NKK3" s="74"/>
      <c r="NKL3" s="74"/>
      <c r="NKM3" s="74"/>
      <c r="NKN3" s="74"/>
      <c r="NKO3" s="74"/>
      <c r="NKP3" s="74"/>
      <c r="NKQ3" s="74"/>
      <c r="NKR3" s="74"/>
      <c r="NKS3" s="74"/>
      <c r="NKT3" s="74"/>
      <c r="NKU3" s="74"/>
      <c r="NKV3" s="74"/>
      <c r="NKW3" s="74"/>
      <c r="NKX3" s="74"/>
      <c r="NKY3" s="74"/>
      <c r="NKZ3" s="74"/>
      <c r="NLA3" s="74"/>
      <c r="NLB3" s="74"/>
      <c r="NLC3" s="74"/>
      <c r="NLD3" s="74"/>
      <c r="NLE3" s="74"/>
      <c r="NLF3" s="74"/>
      <c r="NLG3" s="74"/>
      <c r="NLH3" s="74"/>
      <c r="NLI3" s="74"/>
      <c r="NLJ3" s="74"/>
      <c r="NLK3" s="74"/>
      <c r="NLL3" s="74"/>
      <c r="NLM3" s="74"/>
      <c r="NLN3" s="74"/>
      <c r="NLO3" s="74"/>
      <c r="NLP3" s="74"/>
      <c r="NLQ3" s="74"/>
      <c r="NLR3" s="74"/>
      <c r="NLS3" s="74"/>
      <c r="NLT3" s="74"/>
      <c r="NLU3" s="74"/>
      <c r="NLV3" s="74"/>
      <c r="NLW3" s="74"/>
      <c r="NLX3" s="74"/>
      <c r="NLY3" s="74"/>
      <c r="NLZ3" s="74"/>
      <c r="NMA3" s="74"/>
      <c r="NMB3" s="74"/>
      <c r="NMC3" s="74"/>
      <c r="NMD3" s="74"/>
      <c r="NME3" s="74"/>
      <c r="NMF3" s="74"/>
      <c r="NMG3" s="74"/>
      <c r="NMH3" s="74"/>
      <c r="NMI3" s="74"/>
      <c r="NMJ3" s="74"/>
      <c r="NMK3" s="74"/>
      <c r="NML3" s="74"/>
      <c r="NMM3" s="74"/>
      <c r="NMN3" s="74"/>
      <c r="NMO3" s="74"/>
      <c r="NMP3" s="74"/>
      <c r="NMQ3" s="74"/>
      <c r="NMR3" s="74"/>
      <c r="NMS3" s="74"/>
      <c r="NMT3" s="74"/>
      <c r="NMU3" s="74"/>
      <c r="NMV3" s="74"/>
      <c r="NMW3" s="74"/>
      <c r="NMX3" s="74"/>
      <c r="NMY3" s="74"/>
      <c r="NMZ3" s="74"/>
      <c r="NNA3" s="74"/>
      <c r="NNB3" s="74"/>
      <c r="NNC3" s="74"/>
      <c r="NND3" s="74"/>
      <c r="NNE3" s="74"/>
      <c r="NNF3" s="74"/>
      <c r="NNG3" s="74"/>
      <c r="NNH3" s="74"/>
      <c r="NNI3" s="74"/>
      <c r="NNJ3" s="74"/>
      <c r="NNK3" s="74"/>
      <c r="NNL3" s="74"/>
      <c r="NNM3" s="74"/>
      <c r="NNN3" s="74"/>
      <c r="NNO3" s="74"/>
      <c r="NNP3" s="74"/>
      <c r="NNQ3" s="74"/>
      <c r="NNR3" s="74"/>
      <c r="NNS3" s="74"/>
      <c r="NNT3" s="74"/>
      <c r="NNU3" s="74"/>
      <c r="NNV3" s="74"/>
      <c r="NNW3" s="74"/>
      <c r="NNX3" s="74"/>
      <c r="NNY3" s="74"/>
      <c r="NNZ3" s="74"/>
      <c r="NOA3" s="74"/>
      <c r="NOB3" s="74"/>
      <c r="NOC3" s="74"/>
      <c r="NOD3" s="74"/>
      <c r="NOE3" s="74"/>
      <c r="NOF3" s="74"/>
      <c r="NOG3" s="74"/>
      <c r="NOH3" s="74"/>
      <c r="NOI3" s="74"/>
      <c r="NOJ3" s="74"/>
      <c r="NOK3" s="74"/>
      <c r="NOL3" s="74"/>
      <c r="NOM3" s="74"/>
      <c r="NON3" s="74"/>
      <c r="NOO3" s="74"/>
      <c r="NOP3" s="74"/>
      <c r="NOQ3" s="74"/>
      <c r="NOR3" s="74"/>
      <c r="NOS3" s="74"/>
      <c r="NOT3" s="74"/>
      <c r="NOU3" s="74"/>
      <c r="NOV3" s="74"/>
      <c r="NOW3" s="74"/>
      <c r="NOX3" s="74"/>
      <c r="NOY3" s="74"/>
      <c r="NOZ3" s="74"/>
      <c r="NPA3" s="74"/>
      <c r="NPB3" s="74"/>
      <c r="NPC3" s="74"/>
      <c r="NPD3" s="74"/>
      <c r="NPE3" s="74"/>
      <c r="NPF3" s="74"/>
      <c r="NPG3" s="74"/>
      <c r="NPH3" s="74"/>
      <c r="NPI3" s="74"/>
      <c r="NPJ3" s="74"/>
      <c r="NPK3" s="74"/>
      <c r="NPL3" s="74"/>
      <c r="NPM3" s="74"/>
      <c r="NPN3" s="74"/>
      <c r="NPO3" s="74"/>
      <c r="NPP3" s="74"/>
      <c r="NPQ3" s="74"/>
      <c r="NPR3" s="74"/>
      <c r="NPS3" s="74"/>
      <c r="NPT3" s="74"/>
      <c r="NPU3" s="74"/>
      <c r="NPV3" s="74"/>
      <c r="NPW3" s="74"/>
      <c r="NPX3" s="74"/>
      <c r="NPY3" s="74"/>
      <c r="NPZ3" s="74"/>
      <c r="NQA3" s="74"/>
      <c r="NQB3" s="74"/>
      <c r="NQC3" s="74"/>
      <c r="NQD3" s="74"/>
      <c r="NQE3" s="74"/>
      <c r="NQF3" s="74"/>
      <c r="NQG3" s="74"/>
      <c r="NQH3" s="74"/>
      <c r="NQI3" s="74"/>
      <c r="NQJ3" s="74"/>
      <c r="NQK3" s="74"/>
      <c r="NQL3" s="74"/>
      <c r="NQM3" s="74"/>
      <c r="NQN3" s="74"/>
      <c r="NQO3" s="74"/>
      <c r="NQP3" s="74"/>
      <c r="NQQ3" s="74"/>
      <c r="NQR3" s="74"/>
      <c r="NQS3" s="74"/>
      <c r="NQT3" s="74"/>
      <c r="NQU3" s="74"/>
      <c r="NQV3" s="74"/>
      <c r="NQW3" s="74"/>
      <c r="NQX3" s="74"/>
      <c r="NQY3" s="74"/>
      <c r="NQZ3" s="74"/>
      <c r="NRA3" s="74"/>
      <c r="NRB3" s="74"/>
      <c r="NRC3" s="74"/>
      <c r="NRD3" s="74"/>
      <c r="NRE3" s="74"/>
      <c r="NRF3" s="74"/>
      <c r="NRG3" s="74"/>
      <c r="NRH3" s="74"/>
      <c r="NRI3" s="74"/>
      <c r="NRJ3" s="74"/>
      <c r="NRK3" s="74"/>
      <c r="NRL3" s="74"/>
      <c r="NRM3" s="74"/>
      <c r="NRN3" s="74"/>
      <c r="NRO3" s="74"/>
      <c r="NRP3" s="74"/>
      <c r="NRQ3" s="74"/>
      <c r="NRR3" s="74"/>
      <c r="NRS3" s="74"/>
      <c r="NRT3" s="74"/>
      <c r="NRU3" s="74"/>
      <c r="NRV3" s="74"/>
      <c r="NRW3" s="74"/>
      <c r="NRX3" s="74"/>
      <c r="NRY3" s="74"/>
      <c r="NRZ3" s="74"/>
      <c r="NSA3" s="74"/>
      <c r="NSB3" s="74"/>
      <c r="NSC3" s="74"/>
      <c r="NSD3" s="74"/>
      <c r="NSE3" s="74"/>
      <c r="NSF3" s="74"/>
      <c r="NSG3" s="74"/>
      <c r="NSH3" s="74"/>
      <c r="NSI3" s="74"/>
      <c r="NSJ3" s="74"/>
      <c r="NSK3" s="74"/>
      <c r="NSL3" s="74"/>
      <c r="NSM3" s="74"/>
      <c r="NSN3" s="74"/>
      <c r="NSO3" s="74"/>
      <c r="NSP3" s="74"/>
      <c r="NSQ3" s="74"/>
      <c r="NSR3" s="74"/>
      <c r="NSS3" s="74"/>
      <c r="NST3" s="74"/>
      <c r="NSU3" s="74"/>
      <c r="NSV3" s="74"/>
      <c r="NSW3" s="74"/>
      <c r="NSX3" s="74"/>
      <c r="NSY3" s="74"/>
      <c r="NSZ3" s="74"/>
      <c r="NTA3" s="74"/>
      <c r="NTB3" s="74"/>
      <c r="NTC3" s="74"/>
      <c r="NTD3" s="74"/>
      <c r="NTE3" s="74"/>
      <c r="NTF3" s="74"/>
      <c r="NTG3" s="74"/>
      <c r="NTH3" s="74"/>
      <c r="NTI3" s="74"/>
      <c r="NTJ3" s="74"/>
      <c r="NTK3" s="74"/>
      <c r="NTL3" s="74"/>
      <c r="NTM3" s="74"/>
      <c r="NTN3" s="74"/>
      <c r="NTO3" s="74"/>
      <c r="NTP3" s="74"/>
      <c r="NTQ3" s="74"/>
      <c r="NTR3" s="74"/>
      <c r="NTS3" s="74"/>
      <c r="NTT3" s="74"/>
      <c r="NTU3" s="74"/>
      <c r="NTV3" s="74"/>
      <c r="NTW3" s="74"/>
      <c r="NTX3" s="74"/>
      <c r="NTY3" s="74"/>
      <c r="NTZ3" s="74"/>
      <c r="NUA3" s="74"/>
      <c r="NUB3" s="74"/>
      <c r="NUC3" s="74"/>
      <c r="NUD3" s="74"/>
      <c r="NUE3" s="74"/>
      <c r="NUF3" s="74"/>
      <c r="NUG3" s="74"/>
      <c r="NUH3" s="74"/>
      <c r="NUI3" s="74"/>
      <c r="NUJ3" s="74"/>
      <c r="NUK3" s="74"/>
      <c r="NUL3" s="74"/>
      <c r="NUM3" s="74"/>
      <c r="NUN3" s="74"/>
      <c r="NUO3" s="74"/>
      <c r="NUP3" s="74"/>
      <c r="NUQ3" s="74"/>
      <c r="NUR3" s="74"/>
      <c r="NUS3" s="74"/>
      <c r="NUT3" s="74"/>
      <c r="NUU3" s="74"/>
      <c r="NUV3" s="74"/>
      <c r="NUW3" s="74"/>
      <c r="NUX3" s="74"/>
      <c r="NUY3" s="74"/>
      <c r="NUZ3" s="74"/>
      <c r="NVA3" s="74"/>
      <c r="NVB3" s="74"/>
      <c r="NVC3" s="74"/>
      <c r="NVD3" s="74"/>
      <c r="NVE3" s="74"/>
      <c r="NVF3" s="74"/>
      <c r="NVG3" s="74"/>
      <c r="NVH3" s="74"/>
      <c r="NVI3" s="74"/>
      <c r="NVJ3" s="74"/>
      <c r="NVK3" s="74"/>
      <c r="NVL3" s="74"/>
      <c r="NVM3" s="74"/>
      <c r="NVN3" s="74"/>
      <c r="NVO3" s="74"/>
      <c r="NVP3" s="74"/>
      <c r="NVQ3" s="74"/>
      <c r="NVR3" s="74"/>
      <c r="NVS3" s="74"/>
      <c r="NVT3" s="74"/>
      <c r="NVU3" s="74"/>
      <c r="NVV3" s="74"/>
      <c r="NVW3" s="74"/>
      <c r="NVX3" s="74"/>
      <c r="NVY3" s="74"/>
      <c r="NVZ3" s="74"/>
      <c r="NWA3" s="74"/>
      <c r="NWB3" s="74"/>
      <c r="NWC3" s="74"/>
      <c r="NWD3" s="74"/>
      <c r="NWE3" s="74"/>
      <c r="NWF3" s="74"/>
      <c r="NWG3" s="74"/>
      <c r="NWH3" s="74"/>
      <c r="NWI3" s="74"/>
      <c r="NWJ3" s="74"/>
      <c r="NWK3" s="74"/>
      <c r="NWL3" s="74"/>
      <c r="NWM3" s="74"/>
      <c r="NWN3" s="74"/>
      <c r="NWO3" s="74"/>
      <c r="NWP3" s="74"/>
      <c r="NWQ3" s="74"/>
      <c r="NWR3" s="74"/>
      <c r="NWS3" s="74"/>
      <c r="NWT3" s="74"/>
      <c r="NWU3" s="74"/>
      <c r="NWV3" s="74"/>
      <c r="NWW3" s="74"/>
      <c r="NWX3" s="74"/>
      <c r="NWY3" s="74"/>
      <c r="NWZ3" s="74"/>
      <c r="NXA3" s="74"/>
      <c r="NXB3" s="74"/>
      <c r="NXC3" s="74"/>
      <c r="NXD3" s="74"/>
      <c r="NXE3" s="74"/>
      <c r="NXF3" s="74"/>
      <c r="NXG3" s="74"/>
      <c r="NXH3" s="74"/>
      <c r="NXI3" s="74"/>
      <c r="NXJ3" s="74"/>
      <c r="NXK3" s="74"/>
      <c r="NXL3" s="74"/>
      <c r="NXM3" s="74"/>
      <c r="NXN3" s="74"/>
      <c r="NXO3" s="74"/>
      <c r="NXP3" s="74"/>
      <c r="NXQ3" s="74"/>
      <c r="NXR3" s="74"/>
      <c r="NXS3" s="74"/>
      <c r="NXT3" s="74"/>
      <c r="NXU3" s="74"/>
      <c r="NXV3" s="74"/>
      <c r="NXW3" s="74"/>
      <c r="NXX3" s="74"/>
      <c r="NXY3" s="74"/>
      <c r="NXZ3" s="74"/>
      <c r="NYA3" s="74"/>
      <c r="NYB3" s="74"/>
      <c r="NYC3" s="74"/>
      <c r="NYD3" s="74"/>
      <c r="NYE3" s="74"/>
      <c r="NYF3" s="74"/>
      <c r="NYG3" s="74"/>
      <c r="NYH3" s="74"/>
      <c r="NYI3" s="74"/>
      <c r="NYJ3" s="74"/>
      <c r="NYK3" s="74"/>
      <c r="NYL3" s="74"/>
      <c r="NYM3" s="74"/>
      <c r="NYN3" s="74"/>
      <c r="NYO3" s="74"/>
      <c r="NYP3" s="74"/>
      <c r="NYQ3" s="74"/>
      <c r="NYR3" s="74"/>
      <c r="NYS3" s="74"/>
      <c r="NYT3" s="74"/>
      <c r="NYU3" s="74"/>
      <c r="NYV3" s="74"/>
      <c r="NYW3" s="74"/>
      <c r="NYX3" s="74"/>
      <c r="NYY3" s="74"/>
      <c r="NYZ3" s="74"/>
      <c r="NZA3" s="74"/>
      <c r="NZB3" s="74"/>
      <c r="NZC3" s="74"/>
      <c r="NZD3" s="74"/>
      <c r="NZE3" s="74"/>
      <c r="NZF3" s="74"/>
      <c r="NZG3" s="74"/>
      <c r="NZH3" s="74"/>
      <c r="NZI3" s="74"/>
      <c r="NZJ3" s="74"/>
      <c r="NZK3" s="74"/>
      <c r="NZL3" s="74"/>
      <c r="NZM3" s="74"/>
      <c r="NZN3" s="74"/>
      <c r="NZO3" s="74"/>
      <c r="NZP3" s="74"/>
      <c r="NZQ3" s="74"/>
      <c r="NZR3" s="74"/>
      <c r="NZS3" s="74"/>
      <c r="NZT3" s="74"/>
      <c r="NZU3" s="74"/>
      <c r="NZV3" s="74"/>
      <c r="NZW3" s="74"/>
      <c r="NZX3" s="74"/>
      <c r="NZY3" s="74"/>
      <c r="NZZ3" s="74"/>
      <c r="OAA3" s="74"/>
      <c r="OAB3" s="74"/>
      <c r="OAC3" s="74"/>
      <c r="OAD3" s="74"/>
      <c r="OAE3" s="74"/>
      <c r="OAF3" s="74"/>
      <c r="OAG3" s="74"/>
      <c r="OAH3" s="74"/>
      <c r="OAI3" s="74"/>
      <c r="OAJ3" s="74"/>
      <c r="OAK3" s="74"/>
      <c r="OAL3" s="74"/>
      <c r="OAM3" s="74"/>
      <c r="OAN3" s="74"/>
      <c r="OAO3" s="74"/>
      <c r="OAP3" s="74"/>
      <c r="OAQ3" s="74"/>
      <c r="OAR3" s="74"/>
      <c r="OAS3" s="74"/>
      <c r="OAT3" s="74"/>
      <c r="OAU3" s="74"/>
      <c r="OAV3" s="74"/>
      <c r="OAW3" s="74"/>
      <c r="OAX3" s="74"/>
      <c r="OAY3" s="74"/>
      <c r="OAZ3" s="74"/>
      <c r="OBA3" s="74"/>
      <c r="OBB3" s="74"/>
      <c r="OBC3" s="74"/>
      <c r="OBD3" s="74"/>
      <c r="OBE3" s="74"/>
      <c r="OBF3" s="74"/>
      <c r="OBG3" s="74"/>
      <c r="OBH3" s="74"/>
      <c r="OBI3" s="74"/>
      <c r="OBJ3" s="74"/>
      <c r="OBK3" s="74"/>
      <c r="OBL3" s="74"/>
      <c r="OBM3" s="74"/>
      <c r="OBN3" s="74"/>
      <c r="OBO3" s="74"/>
      <c r="OBP3" s="74"/>
      <c r="OBQ3" s="74"/>
      <c r="OBR3" s="74"/>
      <c r="OBS3" s="74"/>
      <c r="OBT3" s="74"/>
      <c r="OBU3" s="74"/>
      <c r="OBV3" s="74"/>
      <c r="OBW3" s="74"/>
      <c r="OBX3" s="74"/>
      <c r="OBY3" s="74"/>
      <c r="OBZ3" s="74"/>
      <c r="OCA3" s="74"/>
      <c r="OCB3" s="74"/>
      <c r="OCC3" s="74"/>
      <c r="OCD3" s="74"/>
      <c r="OCE3" s="74"/>
      <c r="OCF3" s="74"/>
      <c r="OCG3" s="74"/>
      <c r="OCH3" s="74"/>
      <c r="OCI3" s="74"/>
      <c r="OCJ3" s="74"/>
      <c r="OCK3" s="74"/>
      <c r="OCL3" s="74"/>
      <c r="OCM3" s="74"/>
      <c r="OCN3" s="74"/>
      <c r="OCO3" s="74"/>
      <c r="OCP3" s="74"/>
      <c r="OCQ3" s="74"/>
      <c r="OCR3" s="74"/>
      <c r="OCS3" s="74"/>
      <c r="OCT3" s="74"/>
      <c r="OCU3" s="74"/>
      <c r="OCV3" s="74"/>
      <c r="OCW3" s="74"/>
      <c r="OCX3" s="74"/>
      <c r="OCY3" s="74"/>
      <c r="OCZ3" s="74"/>
      <c r="ODA3" s="74"/>
      <c r="ODB3" s="74"/>
      <c r="ODC3" s="74"/>
      <c r="ODD3" s="74"/>
      <c r="ODE3" s="74"/>
      <c r="ODF3" s="74"/>
      <c r="ODG3" s="74"/>
      <c r="ODH3" s="74"/>
      <c r="ODI3" s="74"/>
      <c r="ODJ3" s="74"/>
      <c r="ODK3" s="74"/>
      <c r="ODL3" s="74"/>
      <c r="ODM3" s="74"/>
      <c r="ODN3" s="74"/>
      <c r="ODO3" s="74"/>
      <c r="ODP3" s="74"/>
      <c r="ODQ3" s="74"/>
      <c r="ODR3" s="74"/>
      <c r="ODS3" s="74"/>
      <c r="ODT3" s="74"/>
      <c r="ODU3" s="74"/>
      <c r="ODV3" s="74"/>
      <c r="ODW3" s="74"/>
      <c r="ODX3" s="74"/>
      <c r="ODY3" s="74"/>
      <c r="ODZ3" s="74"/>
      <c r="OEA3" s="74"/>
      <c r="OEB3" s="74"/>
      <c r="OEC3" s="74"/>
      <c r="OED3" s="74"/>
      <c r="OEE3" s="74"/>
      <c r="OEF3" s="74"/>
      <c r="OEG3" s="74"/>
      <c r="OEH3" s="74"/>
      <c r="OEI3" s="74"/>
      <c r="OEJ3" s="74"/>
      <c r="OEK3" s="74"/>
      <c r="OEL3" s="74"/>
      <c r="OEM3" s="74"/>
      <c r="OEN3" s="74"/>
      <c r="OEO3" s="74"/>
      <c r="OEP3" s="74"/>
      <c r="OEQ3" s="74"/>
      <c r="OER3" s="74"/>
      <c r="OES3" s="74"/>
      <c r="OET3" s="74"/>
      <c r="OEU3" s="74"/>
      <c r="OEV3" s="74"/>
      <c r="OEW3" s="74"/>
      <c r="OEX3" s="74"/>
      <c r="OEY3" s="74"/>
      <c r="OEZ3" s="74"/>
      <c r="OFA3" s="74"/>
      <c r="OFB3" s="74"/>
      <c r="OFC3" s="74"/>
      <c r="OFD3" s="74"/>
      <c r="OFE3" s="74"/>
      <c r="OFF3" s="74"/>
      <c r="OFG3" s="74"/>
      <c r="OFH3" s="74"/>
      <c r="OFI3" s="74"/>
      <c r="OFJ3" s="74"/>
      <c r="OFK3" s="74"/>
      <c r="OFL3" s="74"/>
      <c r="OFM3" s="74"/>
      <c r="OFN3" s="74"/>
      <c r="OFO3" s="74"/>
      <c r="OFP3" s="74"/>
      <c r="OFQ3" s="74"/>
      <c r="OFR3" s="74"/>
      <c r="OFS3" s="74"/>
      <c r="OFT3" s="74"/>
      <c r="OFU3" s="74"/>
      <c r="OFV3" s="74"/>
      <c r="OFW3" s="74"/>
      <c r="OFX3" s="74"/>
      <c r="OFY3" s="74"/>
      <c r="OFZ3" s="74"/>
      <c r="OGA3" s="74"/>
      <c r="OGB3" s="74"/>
      <c r="OGC3" s="74"/>
      <c r="OGD3" s="74"/>
      <c r="OGE3" s="74"/>
      <c r="OGF3" s="74"/>
      <c r="OGG3" s="74"/>
      <c r="OGH3" s="74"/>
      <c r="OGI3" s="74"/>
      <c r="OGJ3" s="74"/>
      <c r="OGK3" s="74"/>
      <c r="OGL3" s="74"/>
      <c r="OGM3" s="74"/>
      <c r="OGN3" s="74"/>
      <c r="OGO3" s="74"/>
      <c r="OGP3" s="74"/>
      <c r="OGQ3" s="74"/>
      <c r="OGR3" s="74"/>
      <c r="OGS3" s="74"/>
      <c r="OGT3" s="74"/>
      <c r="OGU3" s="74"/>
      <c r="OGV3" s="74"/>
      <c r="OGW3" s="74"/>
      <c r="OGX3" s="74"/>
      <c r="OGY3" s="74"/>
      <c r="OGZ3" s="74"/>
      <c r="OHA3" s="74"/>
      <c r="OHB3" s="74"/>
      <c r="OHC3" s="74"/>
      <c r="OHD3" s="74"/>
      <c r="OHE3" s="74"/>
      <c r="OHF3" s="74"/>
      <c r="OHG3" s="74"/>
      <c r="OHH3" s="74"/>
      <c r="OHI3" s="74"/>
      <c r="OHJ3" s="74"/>
      <c r="OHK3" s="74"/>
      <c r="OHL3" s="74"/>
      <c r="OHM3" s="74"/>
      <c r="OHN3" s="74"/>
      <c r="OHO3" s="74"/>
      <c r="OHP3" s="74"/>
      <c r="OHQ3" s="74"/>
      <c r="OHR3" s="74"/>
      <c r="OHS3" s="74"/>
      <c r="OHT3" s="74"/>
      <c r="OHU3" s="74"/>
      <c r="OHV3" s="74"/>
      <c r="OHW3" s="74"/>
      <c r="OHX3" s="74"/>
      <c r="OHY3" s="74"/>
      <c r="OHZ3" s="74"/>
      <c r="OIA3" s="74"/>
      <c r="OIB3" s="74"/>
      <c r="OIC3" s="74"/>
      <c r="OID3" s="74"/>
      <c r="OIE3" s="74"/>
      <c r="OIF3" s="74"/>
      <c r="OIG3" s="74"/>
      <c r="OIH3" s="74"/>
      <c r="OII3" s="74"/>
      <c r="OIJ3" s="74"/>
      <c r="OIK3" s="74"/>
      <c r="OIL3" s="74"/>
      <c r="OIM3" s="74"/>
      <c r="OIN3" s="74"/>
      <c r="OIO3" s="74"/>
      <c r="OIP3" s="74"/>
      <c r="OIQ3" s="74"/>
      <c r="OIR3" s="74"/>
      <c r="OIS3" s="74"/>
      <c r="OIT3" s="74"/>
      <c r="OIU3" s="74"/>
      <c r="OIV3" s="74"/>
      <c r="OIW3" s="74"/>
      <c r="OIX3" s="74"/>
      <c r="OIY3" s="74"/>
      <c r="OIZ3" s="74"/>
      <c r="OJA3" s="74"/>
      <c r="OJB3" s="74"/>
      <c r="OJC3" s="74"/>
      <c r="OJD3" s="74"/>
      <c r="OJE3" s="74"/>
      <c r="OJF3" s="74"/>
      <c r="OJG3" s="74"/>
      <c r="OJH3" s="74"/>
      <c r="OJI3" s="74"/>
      <c r="OJJ3" s="74"/>
      <c r="OJK3" s="74"/>
      <c r="OJL3" s="74"/>
      <c r="OJM3" s="74"/>
      <c r="OJN3" s="74"/>
      <c r="OJO3" s="74"/>
      <c r="OJP3" s="74"/>
      <c r="OJQ3" s="74"/>
      <c r="OJR3" s="74"/>
      <c r="OJS3" s="74"/>
      <c r="OJT3" s="74"/>
      <c r="OJU3" s="74"/>
      <c r="OJV3" s="74"/>
      <c r="OJW3" s="74"/>
      <c r="OJX3" s="74"/>
      <c r="OJY3" s="74"/>
      <c r="OJZ3" s="74"/>
      <c r="OKA3" s="74"/>
      <c r="OKB3" s="74"/>
      <c r="OKC3" s="74"/>
      <c r="OKD3" s="74"/>
      <c r="OKE3" s="74"/>
      <c r="OKF3" s="74"/>
      <c r="OKG3" s="74"/>
      <c r="OKH3" s="74"/>
      <c r="OKI3" s="74"/>
      <c r="OKJ3" s="74"/>
      <c r="OKK3" s="74"/>
      <c r="OKL3" s="74"/>
      <c r="OKM3" s="74"/>
      <c r="OKN3" s="74"/>
      <c r="OKO3" s="74"/>
      <c r="OKP3" s="74"/>
      <c r="OKQ3" s="74"/>
      <c r="OKR3" s="74"/>
      <c r="OKS3" s="74"/>
      <c r="OKT3" s="74"/>
      <c r="OKU3" s="74"/>
      <c r="OKV3" s="74"/>
      <c r="OKW3" s="74"/>
      <c r="OKX3" s="74"/>
      <c r="OKY3" s="74"/>
      <c r="OKZ3" s="74"/>
      <c r="OLA3" s="74"/>
      <c r="OLB3" s="74"/>
      <c r="OLC3" s="74"/>
      <c r="OLD3" s="74"/>
      <c r="OLE3" s="74"/>
      <c r="OLF3" s="74"/>
      <c r="OLG3" s="74"/>
      <c r="OLH3" s="74"/>
      <c r="OLI3" s="74"/>
      <c r="OLJ3" s="74"/>
      <c r="OLK3" s="74"/>
      <c r="OLL3" s="74"/>
      <c r="OLM3" s="74"/>
      <c r="OLN3" s="74"/>
      <c r="OLO3" s="74"/>
      <c r="OLP3" s="74"/>
      <c r="OLQ3" s="74"/>
      <c r="OLR3" s="74"/>
      <c r="OLS3" s="74"/>
      <c r="OLT3" s="74"/>
      <c r="OLU3" s="74"/>
      <c r="OLV3" s="74"/>
      <c r="OLW3" s="74"/>
      <c r="OLX3" s="74"/>
      <c r="OLY3" s="74"/>
      <c r="OLZ3" s="74"/>
      <c r="OMA3" s="74"/>
      <c r="OMB3" s="74"/>
      <c r="OMC3" s="74"/>
      <c r="OMD3" s="74"/>
      <c r="OME3" s="74"/>
      <c r="OMF3" s="74"/>
      <c r="OMG3" s="74"/>
      <c r="OMH3" s="74"/>
      <c r="OMI3" s="74"/>
      <c r="OMJ3" s="74"/>
      <c r="OMK3" s="74"/>
      <c r="OML3" s="74"/>
      <c r="OMM3" s="74"/>
      <c r="OMN3" s="74"/>
      <c r="OMO3" s="74"/>
      <c r="OMP3" s="74"/>
      <c r="OMQ3" s="74"/>
      <c r="OMR3" s="74"/>
      <c r="OMS3" s="74"/>
      <c r="OMT3" s="74"/>
      <c r="OMU3" s="74"/>
      <c r="OMV3" s="74"/>
      <c r="OMW3" s="74"/>
      <c r="OMX3" s="74"/>
      <c r="OMY3" s="74"/>
      <c r="OMZ3" s="74"/>
      <c r="ONA3" s="74"/>
      <c r="ONB3" s="74"/>
      <c r="ONC3" s="74"/>
      <c r="OND3" s="74"/>
      <c r="ONE3" s="74"/>
      <c r="ONF3" s="74"/>
      <c r="ONG3" s="74"/>
      <c r="ONH3" s="74"/>
      <c r="ONI3" s="74"/>
      <c r="ONJ3" s="74"/>
      <c r="ONK3" s="74"/>
      <c r="ONL3" s="74"/>
      <c r="ONM3" s="74"/>
      <c r="ONN3" s="74"/>
      <c r="ONO3" s="74"/>
      <c r="ONP3" s="74"/>
      <c r="ONQ3" s="74"/>
      <c r="ONR3" s="74"/>
      <c r="ONS3" s="74"/>
      <c r="ONT3" s="74"/>
      <c r="ONU3" s="74"/>
      <c r="ONV3" s="74"/>
      <c r="ONW3" s="74"/>
      <c r="ONX3" s="74"/>
      <c r="ONY3" s="74"/>
      <c r="ONZ3" s="74"/>
      <c r="OOA3" s="74"/>
      <c r="OOB3" s="74"/>
      <c r="OOC3" s="74"/>
      <c r="OOD3" s="74"/>
      <c r="OOE3" s="74"/>
      <c r="OOF3" s="74"/>
      <c r="OOG3" s="74"/>
      <c r="OOH3" s="74"/>
      <c r="OOI3" s="74"/>
      <c r="OOJ3" s="74"/>
      <c r="OOK3" s="74"/>
      <c r="OOL3" s="74"/>
      <c r="OOM3" s="74"/>
      <c r="OON3" s="74"/>
      <c r="OOO3" s="74"/>
      <c r="OOP3" s="74"/>
      <c r="OOQ3" s="74"/>
      <c r="OOR3" s="74"/>
      <c r="OOS3" s="74"/>
      <c r="OOT3" s="74"/>
      <c r="OOU3" s="74"/>
      <c r="OOV3" s="74"/>
      <c r="OOW3" s="74"/>
      <c r="OOX3" s="74"/>
      <c r="OOY3" s="74"/>
      <c r="OOZ3" s="74"/>
      <c r="OPA3" s="74"/>
      <c r="OPB3" s="74"/>
      <c r="OPC3" s="74"/>
      <c r="OPD3" s="74"/>
      <c r="OPE3" s="74"/>
      <c r="OPF3" s="74"/>
      <c r="OPG3" s="74"/>
      <c r="OPH3" s="74"/>
      <c r="OPI3" s="74"/>
      <c r="OPJ3" s="74"/>
      <c r="OPK3" s="74"/>
      <c r="OPL3" s="74"/>
      <c r="OPM3" s="74"/>
      <c r="OPN3" s="74"/>
      <c r="OPO3" s="74"/>
      <c r="OPP3" s="74"/>
      <c r="OPQ3" s="74"/>
      <c r="OPR3" s="74"/>
      <c r="OPS3" s="74"/>
      <c r="OPT3" s="74"/>
      <c r="OPU3" s="74"/>
      <c r="OPV3" s="74"/>
      <c r="OPW3" s="74"/>
      <c r="OPX3" s="74"/>
      <c r="OPY3" s="74"/>
      <c r="OPZ3" s="74"/>
      <c r="OQA3" s="74"/>
      <c r="OQB3" s="74"/>
      <c r="OQC3" s="74"/>
      <c r="OQD3" s="74"/>
      <c r="OQE3" s="74"/>
      <c r="OQF3" s="74"/>
      <c r="OQG3" s="74"/>
      <c r="OQH3" s="74"/>
      <c r="OQI3" s="74"/>
      <c r="OQJ3" s="74"/>
      <c r="OQK3" s="74"/>
      <c r="OQL3" s="74"/>
      <c r="OQM3" s="74"/>
      <c r="OQN3" s="74"/>
      <c r="OQO3" s="74"/>
      <c r="OQP3" s="74"/>
      <c r="OQQ3" s="74"/>
      <c r="OQR3" s="74"/>
      <c r="OQS3" s="74"/>
      <c r="OQT3" s="74"/>
      <c r="OQU3" s="74"/>
      <c r="OQV3" s="74"/>
      <c r="OQW3" s="74"/>
      <c r="OQX3" s="74"/>
      <c r="OQY3" s="74"/>
      <c r="OQZ3" s="74"/>
      <c r="ORA3" s="74"/>
      <c r="ORB3" s="74"/>
      <c r="ORC3" s="74"/>
      <c r="ORD3" s="74"/>
      <c r="ORE3" s="74"/>
      <c r="ORF3" s="74"/>
      <c r="ORG3" s="74"/>
      <c r="ORH3" s="74"/>
      <c r="ORI3" s="74"/>
      <c r="ORJ3" s="74"/>
      <c r="ORK3" s="74"/>
      <c r="ORL3" s="74"/>
      <c r="ORM3" s="74"/>
      <c r="ORN3" s="74"/>
      <c r="ORO3" s="74"/>
      <c r="ORP3" s="74"/>
      <c r="ORQ3" s="74"/>
      <c r="ORR3" s="74"/>
      <c r="ORS3" s="74"/>
      <c r="ORT3" s="74"/>
      <c r="ORU3" s="74"/>
      <c r="ORV3" s="74"/>
      <c r="ORW3" s="74"/>
      <c r="ORX3" s="74"/>
      <c r="ORY3" s="74"/>
      <c r="ORZ3" s="74"/>
      <c r="OSA3" s="74"/>
      <c r="OSB3" s="74"/>
      <c r="OSC3" s="74"/>
      <c r="OSD3" s="74"/>
      <c r="OSE3" s="74"/>
      <c r="OSF3" s="74"/>
      <c r="OSG3" s="74"/>
      <c r="OSH3" s="74"/>
      <c r="OSI3" s="74"/>
      <c r="OSJ3" s="74"/>
      <c r="OSK3" s="74"/>
      <c r="OSL3" s="74"/>
      <c r="OSM3" s="74"/>
      <c r="OSN3" s="74"/>
      <c r="OSO3" s="74"/>
      <c r="OSP3" s="74"/>
      <c r="OSQ3" s="74"/>
      <c r="OSR3" s="74"/>
      <c r="OSS3" s="74"/>
      <c r="OST3" s="74"/>
      <c r="OSU3" s="74"/>
      <c r="OSV3" s="74"/>
      <c r="OSW3" s="74"/>
      <c r="OSX3" s="74"/>
      <c r="OSY3" s="74"/>
      <c r="OSZ3" s="74"/>
      <c r="OTA3" s="74"/>
      <c r="OTB3" s="74"/>
      <c r="OTC3" s="74"/>
      <c r="OTD3" s="74"/>
      <c r="OTE3" s="74"/>
      <c r="OTF3" s="74"/>
      <c r="OTG3" s="74"/>
      <c r="OTH3" s="74"/>
      <c r="OTI3" s="74"/>
      <c r="OTJ3" s="74"/>
      <c r="OTK3" s="74"/>
      <c r="OTL3" s="74"/>
      <c r="OTM3" s="74"/>
      <c r="OTN3" s="74"/>
      <c r="OTO3" s="74"/>
      <c r="OTP3" s="74"/>
      <c r="OTQ3" s="74"/>
      <c r="OTR3" s="74"/>
      <c r="OTS3" s="74"/>
      <c r="OTT3" s="74"/>
      <c r="OTU3" s="74"/>
      <c r="OTV3" s="74"/>
      <c r="OTW3" s="74"/>
      <c r="OTX3" s="74"/>
      <c r="OTY3" s="74"/>
      <c r="OTZ3" s="74"/>
      <c r="OUA3" s="74"/>
      <c r="OUB3" s="74"/>
      <c r="OUC3" s="74"/>
      <c r="OUD3" s="74"/>
      <c r="OUE3" s="74"/>
      <c r="OUF3" s="74"/>
      <c r="OUG3" s="74"/>
      <c r="OUH3" s="74"/>
      <c r="OUI3" s="74"/>
      <c r="OUJ3" s="74"/>
      <c r="OUK3" s="74"/>
      <c r="OUL3" s="74"/>
      <c r="OUM3" s="74"/>
      <c r="OUN3" s="74"/>
      <c r="OUO3" s="74"/>
      <c r="OUP3" s="74"/>
      <c r="OUQ3" s="74"/>
      <c r="OUR3" s="74"/>
      <c r="OUS3" s="74"/>
      <c r="OUT3" s="74"/>
      <c r="OUU3" s="74"/>
      <c r="OUV3" s="74"/>
      <c r="OUW3" s="74"/>
      <c r="OUX3" s="74"/>
      <c r="OUY3" s="74"/>
      <c r="OUZ3" s="74"/>
      <c r="OVA3" s="74"/>
      <c r="OVB3" s="74"/>
      <c r="OVC3" s="74"/>
      <c r="OVD3" s="74"/>
      <c r="OVE3" s="74"/>
      <c r="OVF3" s="74"/>
      <c r="OVG3" s="74"/>
      <c r="OVH3" s="74"/>
      <c r="OVI3" s="74"/>
      <c r="OVJ3" s="74"/>
      <c r="OVK3" s="74"/>
      <c r="OVL3" s="74"/>
      <c r="OVM3" s="74"/>
      <c r="OVN3" s="74"/>
      <c r="OVO3" s="74"/>
      <c r="OVP3" s="74"/>
      <c r="OVQ3" s="74"/>
      <c r="OVR3" s="74"/>
      <c r="OVS3" s="74"/>
      <c r="OVT3" s="74"/>
      <c r="OVU3" s="74"/>
      <c r="OVV3" s="74"/>
      <c r="OVW3" s="74"/>
      <c r="OVX3" s="74"/>
      <c r="OVY3" s="74"/>
      <c r="OVZ3" s="74"/>
      <c r="OWA3" s="74"/>
      <c r="OWB3" s="74"/>
      <c r="OWC3" s="74"/>
      <c r="OWD3" s="74"/>
      <c r="OWE3" s="74"/>
      <c r="OWF3" s="74"/>
      <c r="OWG3" s="74"/>
      <c r="OWH3" s="74"/>
      <c r="OWI3" s="74"/>
      <c r="OWJ3" s="74"/>
      <c r="OWK3" s="74"/>
      <c r="OWL3" s="74"/>
      <c r="OWM3" s="74"/>
      <c r="OWN3" s="74"/>
      <c r="OWO3" s="74"/>
      <c r="OWP3" s="74"/>
      <c r="OWQ3" s="74"/>
      <c r="OWR3" s="74"/>
      <c r="OWS3" s="74"/>
      <c r="OWT3" s="74"/>
      <c r="OWU3" s="74"/>
      <c r="OWV3" s="74"/>
      <c r="OWW3" s="74"/>
      <c r="OWX3" s="74"/>
      <c r="OWY3" s="74"/>
      <c r="OWZ3" s="74"/>
      <c r="OXA3" s="74"/>
      <c r="OXB3" s="74"/>
      <c r="OXC3" s="74"/>
      <c r="OXD3" s="74"/>
      <c r="OXE3" s="74"/>
      <c r="OXF3" s="74"/>
      <c r="OXG3" s="74"/>
      <c r="OXH3" s="74"/>
      <c r="OXI3" s="74"/>
      <c r="OXJ3" s="74"/>
      <c r="OXK3" s="74"/>
      <c r="OXL3" s="74"/>
      <c r="OXM3" s="74"/>
      <c r="OXN3" s="74"/>
      <c r="OXO3" s="74"/>
      <c r="OXP3" s="74"/>
      <c r="OXQ3" s="74"/>
      <c r="OXR3" s="74"/>
      <c r="OXS3" s="74"/>
      <c r="OXT3" s="74"/>
      <c r="OXU3" s="74"/>
      <c r="OXV3" s="74"/>
      <c r="OXW3" s="74"/>
      <c r="OXX3" s="74"/>
      <c r="OXY3" s="74"/>
      <c r="OXZ3" s="74"/>
      <c r="OYA3" s="74"/>
      <c r="OYB3" s="74"/>
      <c r="OYC3" s="74"/>
      <c r="OYD3" s="74"/>
      <c r="OYE3" s="74"/>
      <c r="OYF3" s="74"/>
      <c r="OYG3" s="74"/>
      <c r="OYH3" s="74"/>
      <c r="OYI3" s="74"/>
      <c r="OYJ3" s="74"/>
      <c r="OYK3" s="74"/>
      <c r="OYL3" s="74"/>
      <c r="OYM3" s="74"/>
      <c r="OYN3" s="74"/>
      <c r="OYO3" s="74"/>
      <c r="OYP3" s="74"/>
      <c r="OYQ3" s="74"/>
      <c r="OYR3" s="74"/>
      <c r="OYS3" s="74"/>
      <c r="OYT3" s="74"/>
      <c r="OYU3" s="74"/>
      <c r="OYV3" s="74"/>
      <c r="OYW3" s="74"/>
      <c r="OYX3" s="74"/>
      <c r="OYY3" s="74"/>
      <c r="OYZ3" s="74"/>
      <c r="OZA3" s="74"/>
      <c r="OZB3" s="74"/>
      <c r="OZC3" s="74"/>
      <c r="OZD3" s="74"/>
      <c r="OZE3" s="74"/>
      <c r="OZF3" s="74"/>
      <c r="OZG3" s="74"/>
      <c r="OZH3" s="74"/>
      <c r="OZI3" s="74"/>
      <c r="OZJ3" s="74"/>
      <c r="OZK3" s="74"/>
      <c r="OZL3" s="74"/>
      <c r="OZM3" s="74"/>
      <c r="OZN3" s="74"/>
      <c r="OZO3" s="74"/>
      <c r="OZP3" s="74"/>
      <c r="OZQ3" s="74"/>
      <c r="OZR3" s="74"/>
      <c r="OZS3" s="74"/>
      <c r="OZT3" s="74"/>
      <c r="OZU3" s="74"/>
      <c r="OZV3" s="74"/>
      <c r="OZW3" s="74"/>
      <c r="OZX3" s="74"/>
      <c r="OZY3" s="74"/>
      <c r="OZZ3" s="74"/>
      <c r="PAA3" s="74"/>
      <c r="PAB3" s="74"/>
      <c r="PAC3" s="74"/>
      <c r="PAD3" s="74"/>
      <c r="PAE3" s="74"/>
      <c r="PAF3" s="74"/>
      <c r="PAG3" s="74"/>
      <c r="PAH3" s="74"/>
      <c r="PAI3" s="74"/>
      <c r="PAJ3" s="74"/>
      <c r="PAK3" s="74"/>
      <c r="PAL3" s="74"/>
      <c r="PAM3" s="74"/>
      <c r="PAN3" s="74"/>
      <c r="PAO3" s="74"/>
      <c r="PAP3" s="74"/>
      <c r="PAQ3" s="74"/>
      <c r="PAR3" s="74"/>
      <c r="PAS3" s="74"/>
      <c r="PAT3" s="74"/>
      <c r="PAU3" s="74"/>
      <c r="PAV3" s="74"/>
      <c r="PAW3" s="74"/>
      <c r="PAX3" s="74"/>
      <c r="PAY3" s="74"/>
      <c r="PAZ3" s="74"/>
      <c r="PBA3" s="74"/>
      <c r="PBB3" s="74"/>
      <c r="PBC3" s="74"/>
      <c r="PBD3" s="74"/>
      <c r="PBE3" s="74"/>
      <c r="PBF3" s="74"/>
      <c r="PBG3" s="74"/>
      <c r="PBH3" s="74"/>
      <c r="PBI3" s="74"/>
      <c r="PBJ3" s="74"/>
      <c r="PBK3" s="74"/>
      <c r="PBL3" s="74"/>
      <c r="PBM3" s="74"/>
      <c r="PBN3" s="74"/>
      <c r="PBO3" s="74"/>
      <c r="PBP3" s="74"/>
      <c r="PBQ3" s="74"/>
      <c r="PBR3" s="74"/>
      <c r="PBS3" s="74"/>
      <c r="PBT3" s="74"/>
      <c r="PBU3" s="74"/>
      <c r="PBV3" s="74"/>
      <c r="PBW3" s="74"/>
      <c r="PBX3" s="74"/>
      <c r="PBY3" s="74"/>
      <c r="PBZ3" s="74"/>
      <c r="PCA3" s="74"/>
      <c r="PCB3" s="74"/>
      <c r="PCC3" s="74"/>
      <c r="PCD3" s="74"/>
      <c r="PCE3" s="74"/>
      <c r="PCF3" s="74"/>
      <c r="PCG3" s="74"/>
      <c r="PCH3" s="74"/>
      <c r="PCI3" s="74"/>
      <c r="PCJ3" s="74"/>
      <c r="PCK3" s="74"/>
      <c r="PCL3" s="74"/>
      <c r="PCM3" s="74"/>
      <c r="PCN3" s="74"/>
      <c r="PCO3" s="74"/>
      <c r="PCP3" s="74"/>
      <c r="PCQ3" s="74"/>
      <c r="PCR3" s="74"/>
      <c r="PCS3" s="74"/>
      <c r="PCT3" s="74"/>
      <c r="PCU3" s="74"/>
      <c r="PCV3" s="74"/>
      <c r="PCW3" s="74"/>
      <c r="PCX3" s="74"/>
      <c r="PCY3" s="74"/>
      <c r="PCZ3" s="74"/>
      <c r="PDA3" s="74"/>
      <c r="PDB3" s="74"/>
      <c r="PDC3" s="74"/>
      <c r="PDD3" s="74"/>
      <c r="PDE3" s="74"/>
      <c r="PDF3" s="74"/>
      <c r="PDG3" s="74"/>
      <c r="PDH3" s="74"/>
      <c r="PDI3" s="74"/>
      <c r="PDJ3" s="74"/>
      <c r="PDK3" s="74"/>
      <c r="PDL3" s="74"/>
      <c r="PDM3" s="74"/>
      <c r="PDN3" s="74"/>
      <c r="PDO3" s="74"/>
      <c r="PDP3" s="74"/>
      <c r="PDQ3" s="74"/>
      <c r="PDR3" s="74"/>
      <c r="PDS3" s="74"/>
      <c r="PDT3" s="74"/>
      <c r="PDU3" s="74"/>
      <c r="PDV3" s="74"/>
      <c r="PDW3" s="74"/>
      <c r="PDX3" s="74"/>
      <c r="PDY3" s="74"/>
      <c r="PDZ3" s="74"/>
      <c r="PEA3" s="74"/>
      <c r="PEB3" s="74"/>
      <c r="PEC3" s="74"/>
      <c r="PED3" s="74"/>
      <c r="PEE3" s="74"/>
      <c r="PEF3" s="74"/>
      <c r="PEG3" s="74"/>
      <c r="PEH3" s="74"/>
      <c r="PEI3" s="74"/>
      <c r="PEJ3" s="74"/>
      <c r="PEK3" s="74"/>
      <c r="PEL3" s="74"/>
      <c r="PEM3" s="74"/>
      <c r="PEN3" s="74"/>
      <c r="PEO3" s="74"/>
      <c r="PEP3" s="74"/>
      <c r="PEQ3" s="74"/>
      <c r="PER3" s="74"/>
      <c r="PES3" s="74"/>
      <c r="PET3" s="74"/>
      <c r="PEU3" s="74"/>
      <c r="PEV3" s="74"/>
      <c r="PEW3" s="74"/>
      <c r="PEX3" s="74"/>
      <c r="PEY3" s="74"/>
      <c r="PEZ3" s="74"/>
      <c r="PFA3" s="74"/>
      <c r="PFB3" s="74"/>
      <c r="PFC3" s="74"/>
      <c r="PFD3" s="74"/>
      <c r="PFE3" s="74"/>
      <c r="PFF3" s="74"/>
      <c r="PFG3" s="74"/>
      <c r="PFH3" s="74"/>
      <c r="PFI3" s="74"/>
      <c r="PFJ3" s="74"/>
      <c r="PFK3" s="74"/>
      <c r="PFL3" s="74"/>
      <c r="PFM3" s="74"/>
      <c r="PFN3" s="74"/>
      <c r="PFO3" s="74"/>
      <c r="PFP3" s="74"/>
      <c r="PFQ3" s="74"/>
      <c r="PFR3" s="74"/>
      <c r="PFS3" s="74"/>
      <c r="PFT3" s="74"/>
      <c r="PFU3" s="74"/>
      <c r="PFV3" s="74"/>
      <c r="PFW3" s="74"/>
      <c r="PFX3" s="74"/>
      <c r="PFY3" s="74"/>
      <c r="PFZ3" s="74"/>
      <c r="PGA3" s="74"/>
      <c r="PGB3" s="74"/>
      <c r="PGC3" s="74"/>
      <c r="PGD3" s="74"/>
      <c r="PGE3" s="74"/>
      <c r="PGF3" s="74"/>
      <c r="PGG3" s="74"/>
      <c r="PGH3" s="74"/>
      <c r="PGI3" s="74"/>
      <c r="PGJ3" s="74"/>
      <c r="PGK3" s="74"/>
      <c r="PGL3" s="74"/>
      <c r="PGM3" s="74"/>
      <c r="PGN3" s="74"/>
      <c r="PGO3" s="74"/>
      <c r="PGP3" s="74"/>
      <c r="PGQ3" s="74"/>
      <c r="PGR3" s="74"/>
      <c r="PGS3" s="74"/>
      <c r="PGT3" s="74"/>
      <c r="PGU3" s="74"/>
      <c r="PGV3" s="74"/>
      <c r="PGW3" s="74"/>
      <c r="PGX3" s="74"/>
      <c r="PGY3" s="74"/>
      <c r="PGZ3" s="74"/>
      <c r="PHA3" s="74"/>
      <c r="PHB3" s="74"/>
      <c r="PHC3" s="74"/>
      <c r="PHD3" s="74"/>
      <c r="PHE3" s="74"/>
      <c r="PHF3" s="74"/>
      <c r="PHG3" s="74"/>
      <c r="PHH3" s="74"/>
      <c r="PHI3" s="74"/>
      <c r="PHJ3" s="74"/>
      <c r="PHK3" s="74"/>
      <c r="PHL3" s="74"/>
      <c r="PHM3" s="74"/>
      <c r="PHN3" s="74"/>
      <c r="PHO3" s="74"/>
      <c r="PHP3" s="74"/>
      <c r="PHQ3" s="74"/>
      <c r="PHR3" s="74"/>
      <c r="PHS3" s="74"/>
      <c r="PHT3" s="74"/>
      <c r="PHU3" s="74"/>
      <c r="PHV3" s="74"/>
      <c r="PHW3" s="74"/>
      <c r="PHX3" s="74"/>
      <c r="PHY3" s="74"/>
      <c r="PHZ3" s="74"/>
      <c r="PIA3" s="74"/>
      <c r="PIB3" s="74"/>
      <c r="PIC3" s="74"/>
      <c r="PID3" s="74"/>
      <c r="PIE3" s="74"/>
      <c r="PIF3" s="74"/>
      <c r="PIG3" s="74"/>
      <c r="PIH3" s="74"/>
      <c r="PII3" s="74"/>
      <c r="PIJ3" s="74"/>
      <c r="PIK3" s="74"/>
      <c r="PIL3" s="74"/>
      <c r="PIM3" s="74"/>
      <c r="PIN3" s="74"/>
      <c r="PIO3" s="74"/>
      <c r="PIP3" s="74"/>
      <c r="PIQ3" s="74"/>
      <c r="PIR3" s="74"/>
      <c r="PIS3" s="74"/>
      <c r="PIT3" s="74"/>
      <c r="PIU3" s="74"/>
      <c r="PIV3" s="74"/>
      <c r="PIW3" s="74"/>
      <c r="PIX3" s="74"/>
      <c r="PIY3" s="74"/>
      <c r="PIZ3" s="74"/>
      <c r="PJA3" s="74"/>
      <c r="PJB3" s="74"/>
      <c r="PJC3" s="74"/>
      <c r="PJD3" s="74"/>
      <c r="PJE3" s="74"/>
      <c r="PJF3" s="74"/>
      <c r="PJG3" s="74"/>
      <c r="PJH3" s="74"/>
      <c r="PJI3" s="74"/>
      <c r="PJJ3" s="74"/>
      <c r="PJK3" s="74"/>
      <c r="PJL3" s="74"/>
      <c r="PJM3" s="74"/>
      <c r="PJN3" s="74"/>
      <c r="PJO3" s="74"/>
      <c r="PJP3" s="74"/>
      <c r="PJQ3" s="74"/>
      <c r="PJR3" s="74"/>
      <c r="PJS3" s="74"/>
      <c r="PJT3" s="74"/>
      <c r="PJU3" s="74"/>
      <c r="PJV3" s="74"/>
      <c r="PJW3" s="74"/>
      <c r="PJX3" s="74"/>
      <c r="PJY3" s="74"/>
      <c r="PJZ3" s="74"/>
      <c r="PKA3" s="74"/>
      <c r="PKB3" s="74"/>
      <c r="PKC3" s="74"/>
      <c r="PKD3" s="74"/>
      <c r="PKE3" s="74"/>
      <c r="PKF3" s="74"/>
      <c r="PKG3" s="74"/>
      <c r="PKH3" s="74"/>
      <c r="PKI3" s="74"/>
      <c r="PKJ3" s="74"/>
      <c r="PKK3" s="74"/>
      <c r="PKL3" s="74"/>
      <c r="PKM3" s="74"/>
      <c r="PKN3" s="74"/>
      <c r="PKO3" s="74"/>
      <c r="PKP3" s="74"/>
      <c r="PKQ3" s="74"/>
      <c r="PKR3" s="74"/>
      <c r="PKS3" s="74"/>
      <c r="PKT3" s="74"/>
      <c r="PKU3" s="74"/>
      <c r="PKV3" s="74"/>
      <c r="PKW3" s="74"/>
      <c r="PKX3" s="74"/>
      <c r="PKY3" s="74"/>
      <c r="PKZ3" s="74"/>
      <c r="PLA3" s="74"/>
      <c r="PLB3" s="74"/>
      <c r="PLC3" s="74"/>
      <c r="PLD3" s="74"/>
      <c r="PLE3" s="74"/>
      <c r="PLF3" s="74"/>
      <c r="PLG3" s="74"/>
      <c r="PLH3" s="74"/>
      <c r="PLI3" s="74"/>
      <c r="PLJ3" s="74"/>
      <c r="PLK3" s="74"/>
      <c r="PLL3" s="74"/>
      <c r="PLM3" s="74"/>
      <c r="PLN3" s="74"/>
      <c r="PLO3" s="74"/>
      <c r="PLP3" s="74"/>
      <c r="PLQ3" s="74"/>
      <c r="PLR3" s="74"/>
      <c r="PLS3" s="74"/>
      <c r="PLT3" s="74"/>
      <c r="PLU3" s="74"/>
      <c r="PLV3" s="74"/>
      <c r="PLW3" s="74"/>
      <c r="PLX3" s="74"/>
      <c r="PLY3" s="74"/>
      <c r="PLZ3" s="74"/>
      <c r="PMA3" s="74"/>
      <c r="PMB3" s="74"/>
      <c r="PMC3" s="74"/>
      <c r="PMD3" s="74"/>
      <c r="PME3" s="74"/>
      <c r="PMF3" s="74"/>
      <c r="PMG3" s="74"/>
      <c r="PMH3" s="74"/>
      <c r="PMI3" s="74"/>
      <c r="PMJ3" s="74"/>
      <c r="PMK3" s="74"/>
      <c r="PML3" s="74"/>
      <c r="PMM3" s="74"/>
      <c r="PMN3" s="74"/>
      <c r="PMO3" s="74"/>
      <c r="PMP3" s="74"/>
      <c r="PMQ3" s="74"/>
      <c r="PMR3" s="74"/>
      <c r="PMS3" s="74"/>
      <c r="PMT3" s="74"/>
      <c r="PMU3" s="74"/>
      <c r="PMV3" s="74"/>
      <c r="PMW3" s="74"/>
      <c r="PMX3" s="74"/>
      <c r="PMY3" s="74"/>
      <c r="PMZ3" s="74"/>
      <c r="PNA3" s="74"/>
      <c r="PNB3" s="74"/>
      <c r="PNC3" s="74"/>
      <c r="PND3" s="74"/>
      <c r="PNE3" s="74"/>
      <c r="PNF3" s="74"/>
      <c r="PNG3" s="74"/>
      <c r="PNH3" s="74"/>
      <c r="PNI3" s="74"/>
      <c r="PNJ3" s="74"/>
      <c r="PNK3" s="74"/>
      <c r="PNL3" s="74"/>
      <c r="PNM3" s="74"/>
      <c r="PNN3" s="74"/>
      <c r="PNO3" s="74"/>
      <c r="PNP3" s="74"/>
      <c r="PNQ3" s="74"/>
      <c r="PNR3" s="74"/>
      <c r="PNS3" s="74"/>
      <c r="PNT3" s="74"/>
      <c r="PNU3" s="74"/>
      <c r="PNV3" s="74"/>
      <c r="PNW3" s="74"/>
      <c r="PNX3" s="74"/>
      <c r="PNY3" s="74"/>
      <c r="PNZ3" s="74"/>
      <c r="POA3" s="74"/>
      <c r="POB3" s="74"/>
      <c r="POC3" s="74"/>
      <c r="POD3" s="74"/>
      <c r="POE3" s="74"/>
      <c r="POF3" s="74"/>
      <c r="POG3" s="74"/>
      <c r="POH3" s="74"/>
      <c r="POI3" s="74"/>
      <c r="POJ3" s="74"/>
      <c r="POK3" s="74"/>
      <c r="POL3" s="74"/>
      <c r="POM3" s="74"/>
      <c r="PON3" s="74"/>
      <c r="POO3" s="74"/>
      <c r="POP3" s="74"/>
      <c r="POQ3" s="74"/>
      <c r="POR3" s="74"/>
      <c r="POS3" s="74"/>
      <c r="POT3" s="74"/>
      <c r="POU3" s="74"/>
      <c r="POV3" s="74"/>
      <c r="POW3" s="74"/>
      <c r="POX3" s="74"/>
      <c r="POY3" s="74"/>
      <c r="POZ3" s="74"/>
      <c r="PPA3" s="74"/>
      <c r="PPB3" s="74"/>
      <c r="PPC3" s="74"/>
      <c r="PPD3" s="74"/>
      <c r="PPE3" s="74"/>
      <c r="PPF3" s="74"/>
      <c r="PPG3" s="74"/>
      <c r="PPH3" s="74"/>
      <c r="PPI3" s="74"/>
      <c r="PPJ3" s="74"/>
      <c r="PPK3" s="74"/>
      <c r="PPL3" s="74"/>
      <c r="PPM3" s="74"/>
      <c r="PPN3" s="74"/>
      <c r="PPO3" s="74"/>
      <c r="PPP3" s="74"/>
      <c r="PPQ3" s="74"/>
      <c r="PPR3" s="74"/>
      <c r="PPS3" s="74"/>
      <c r="PPT3" s="74"/>
      <c r="PPU3" s="74"/>
      <c r="PPV3" s="74"/>
      <c r="PPW3" s="74"/>
      <c r="PPX3" s="74"/>
      <c r="PPY3" s="74"/>
      <c r="PPZ3" s="74"/>
      <c r="PQA3" s="74"/>
      <c r="PQB3" s="74"/>
      <c r="PQC3" s="74"/>
      <c r="PQD3" s="74"/>
      <c r="PQE3" s="74"/>
      <c r="PQF3" s="74"/>
      <c r="PQG3" s="74"/>
      <c r="PQH3" s="74"/>
      <c r="PQI3" s="74"/>
      <c r="PQJ3" s="74"/>
      <c r="PQK3" s="74"/>
      <c r="PQL3" s="74"/>
      <c r="PQM3" s="74"/>
      <c r="PQN3" s="74"/>
      <c r="PQO3" s="74"/>
      <c r="PQP3" s="74"/>
      <c r="PQQ3" s="74"/>
      <c r="PQR3" s="74"/>
      <c r="PQS3" s="74"/>
      <c r="PQT3" s="74"/>
      <c r="PQU3" s="74"/>
      <c r="PQV3" s="74"/>
      <c r="PQW3" s="74"/>
      <c r="PQX3" s="74"/>
      <c r="PQY3" s="74"/>
      <c r="PQZ3" s="74"/>
      <c r="PRA3" s="74"/>
      <c r="PRB3" s="74"/>
      <c r="PRC3" s="74"/>
      <c r="PRD3" s="74"/>
      <c r="PRE3" s="74"/>
      <c r="PRF3" s="74"/>
      <c r="PRG3" s="74"/>
      <c r="PRH3" s="74"/>
      <c r="PRI3" s="74"/>
      <c r="PRJ3" s="74"/>
      <c r="PRK3" s="74"/>
      <c r="PRL3" s="74"/>
      <c r="PRM3" s="74"/>
      <c r="PRN3" s="74"/>
      <c r="PRO3" s="74"/>
      <c r="PRP3" s="74"/>
      <c r="PRQ3" s="74"/>
      <c r="PRR3" s="74"/>
      <c r="PRS3" s="74"/>
      <c r="PRT3" s="74"/>
      <c r="PRU3" s="74"/>
      <c r="PRV3" s="74"/>
      <c r="PRW3" s="74"/>
      <c r="PRX3" s="74"/>
      <c r="PRY3" s="74"/>
      <c r="PRZ3" s="74"/>
      <c r="PSA3" s="74"/>
      <c r="PSB3" s="74"/>
      <c r="PSC3" s="74"/>
      <c r="PSD3" s="74"/>
      <c r="PSE3" s="74"/>
      <c r="PSF3" s="74"/>
      <c r="PSG3" s="74"/>
      <c r="PSH3" s="74"/>
      <c r="PSI3" s="74"/>
      <c r="PSJ3" s="74"/>
      <c r="PSK3" s="74"/>
      <c r="PSL3" s="74"/>
      <c r="PSM3" s="74"/>
      <c r="PSN3" s="74"/>
      <c r="PSO3" s="74"/>
      <c r="PSP3" s="74"/>
      <c r="PSQ3" s="74"/>
      <c r="PSR3" s="74"/>
      <c r="PSS3" s="74"/>
      <c r="PST3" s="74"/>
      <c r="PSU3" s="74"/>
      <c r="PSV3" s="74"/>
      <c r="PSW3" s="74"/>
      <c r="PSX3" s="74"/>
      <c r="PSY3" s="74"/>
      <c r="PSZ3" s="74"/>
      <c r="PTA3" s="74"/>
      <c r="PTB3" s="74"/>
      <c r="PTC3" s="74"/>
      <c r="PTD3" s="74"/>
      <c r="PTE3" s="74"/>
      <c r="PTF3" s="74"/>
      <c r="PTG3" s="74"/>
      <c r="PTH3" s="74"/>
      <c r="PTI3" s="74"/>
      <c r="PTJ3" s="74"/>
      <c r="PTK3" s="74"/>
      <c r="PTL3" s="74"/>
      <c r="PTM3" s="74"/>
      <c r="PTN3" s="74"/>
      <c r="PTO3" s="74"/>
      <c r="PTP3" s="74"/>
      <c r="PTQ3" s="74"/>
      <c r="PTR3" s="74"/>
      <c r="PTS3" s="74"/>
      <c r="PTT3" s="74"/>
      <c r="PTU3" s="74"/>
      <c r="PTV3" s="74"/>
      <c r="PTW3" s="74"/>
      <c r="PTX3" s="74"/>
      <c r="PTY3" s="74"/>
      <c r="PTZ3" s="74"/>
      <c r="PUA3" s="74"/>
      <c r="PUB3" s="74"/>
      <c r="PUC3" s="74"/>
      <c r="PUD3" s="74"/>
      <c r="PUE3" s="74"/>
      <c r="PUF3" s="74"/>
      <c r="PUG3" s="74"/>
      <c r="PUH3" s="74"/>
      <c r="PUI3" s="74"/>
      <c r="PUJ3" s="74"/>
      <c r="PUK3" s="74"/>
      <c r="PUL3" s="74"/>
      <c r="PUM3" s="74"/>
      <c r="PUN3" s="74"/>
      <c r="PUO3" s="74"/>
      <c r="PUP3" s="74"/>
      <c r="PUQ3" s="74"/>
      <c r="PUR3" s="74"/>
      <c r="PUS3" s="74"/>
      <c r="PUT3" s="74"/>
      <c r="PUU3" s="74"/>
      <c r="PUV3" s="74"/>
      <c r="PUW3" s="74"/>
      <c r="PUX3" s="74"/>
      <c r="PUY3" s="74"/>
      <c r="PUZ3" s="74"/>
      <c r="PVA3" s="74"/>
      <c r="PVB3" s="74"/>
      <c r="PVC3" s="74"/>
      <c r="PVD3" s="74"/>
      <c r="PVE3" s="74"/>
      <c r="PVF3" s="74"/>
      <c r="PVG3" s="74"/>
      <c r="PVH3" s="74"/>
      <c r="PVI3" s="74"/>
      <c r="PVJ3" s="74"/>
      <c r="PVK3" s="74"/>
      <c r="PVL3" s="74"/>
      <c r="PVM3" s="74"/>
      <c r="PVN3" s="74"/>
      <c r="PVO3" s="74"/>
      <c r="PVP3" s="74"/>
      <c r="PVQ3" s="74"/>
      <c r="PVR3" s="74"/>
      <c r="PVS3" s="74"/>
      <c r="PVT3" s="74"/>
      <c r="PVU3" s="74"/>
      <c r="PVV3" s="74"/>
      <c r="PVW3" s="74"/>
      <c r="PVX3" s="74"/>
      <c r="PVY3" s="74"/>
      <c r="PVZ3" s="74"/>
      <c r="PWA3" s="74"/>
      <c r="PWB3" s="74"/>
      <c r="PWC3" s="74"/>
      <c r="PWD3" s="74"/>
      <c r="PWE3" s="74"/>
      <c r="PWF3" s="74"/>
      <c r="PWG3" s="74"/>
      <c r="PWH3" s="74"/>
      <c r="PWI3" s="74"/>
      <c r="PWJ3" s="74"/>
      <c r="PWK3" s="74"/>
      <c r="PWL3" s="74"/>
      <c r="PWM3" s="74"/>
      <c r="PWN3" s="74"/>
      <c r="PWO3" s="74"/>
      <c r="PWP3" s="74"/>
      <c r="PWQ3" s="74"/>
      <c r="PWR3" s="74"/>
      <c r="PWS3" s="74"/>
      <c r="PWT3" s="74"/>
      <c r="PWU3" s="74"/>
      <c r="PWV3" s="74"/>
      <c r="PWW3" s="74"/>
      <c r="PWX3" s="74"/>
      <c r="PWY3" s="74"/>
      <c r="PWZ3" s="74"/>
      <c r="PXA3" s="74"/>
      <c r="PXB3" s="74"/>
      <c r="PXC3" s="74"/>
      <c r="PXD3" s="74"/>
      <c r="PXE3" s="74"/>
      <c r="PXF3" s="74"/>
      <c r="PXG3" s="74"/>
      <c r="PXH3" s="74"/>
      <c r="PXI3" s="74"/>
      <c r="PXJ3" s="74"/>
      <c r="PXK3" s="74"/>
      <c r="PXL3" s="74"/>
      <c r="PXM3" s="74"/>
      <c r="PXN3" s="74"/>
      <c r="PXO3" s="74"/>
      <c r="PXP3" s="74"/>
      <c r="PXQ3" s="74"/>
      <c r="PXR3" s="74"/>
      <c r="PXS3" s="74"/>
      <c r="PXT3" s="74"/>
      <c r="PXU3" s="74"/>
      <c r="PXV3" s="74"/>
      <c r="PXW3" s="74"/>
      <c r="PXX3" s="74"/>
      <c r="PXY3" s="74"/>
      <c r="PXZ3" s="74"/>
      <c r="PYA3" s="74"/>
      <c r="PYB3" s="74"/>
      <c r="PYC3" s="74"/>
      <c r="PYD3" s="74"/>
      <c r="PYE3" s="74"/>
      <c r="PYF3" s="74"/>
      <c r="PYG3" s="74"/>
      <c r="PYH3" s="74"/>
      <c r="PYI3" s="74"/>
      <c r="PYJ3" s="74"/>
      <c r="PYK3" s="74"/>
      <c r="PYL3" s="74"/>
      <c r="PYM3" s="74"/>
      <c r="PYN3" s="74"/>
      <c r="PYO3" s="74"/>
      <c r="PYP3" s="74"/>
      <c r="PYQ3" s="74"/>
      <c r="PYR3" s="74"/>
      <c r="PYS3" s="74"/>
      <c r="PYT3" s="74"/>
      <c r="PYU3" s="74"/>
      <c r="PYV3" s="74"/>
      <c r="PYW3" s="74"/>
      <c r="PYX3" s="74"/>
      <c r="PYY3" s="74"/>
      <c r="PYZ3" s="74"/>
      <c r="PZA3" s="74"/>
      <c r="PZB3" s="74"/>
      <c r="PZC3" s="74"/>
      <c r="PZD3" s="74"/>
      <c r="PZE3" s="74"/>
      <c r="PZF3" s="74"/>
      <c r="PZG3" s="74"/>
      <c r="PZH3" s="74"/>
      <c r="PZI3" s="74"/>
      <c r="PZJ3" s="74"/>
      <c r="PZK3" s="74"/>
      <c r="PZL3" s="74"/>
      <c r="PZM3" s="74"/>
      <c r="PZN3" s="74"/>
      <c r="PZO3" s="74"/>
      <c r="PZP3" s="74"/>
      <c r="PZQ3" s="74"/>
      <c r="PZR3" s="74"/>
      <c r="PZS3" s="74"/>
      <c r="PZT3" s="74"/>
      <c r="PZU3" s="74"/>
      <c r="PZV3" s="74"/>
      <c r="PZW3" s="74"/>
      <c r="PZX3" s="74"/>
      <c r="PZY3" s="74"/>
      <c r="PZZ3" s="74"/>
      <c r="QAA3" s="74"/>
      <c r="QAB3" s="74"/>
      <c r="QAC3" s="74"/>
      <c r="QAD3" s="74"/>
      <c r="QAE3" s="74"/>
      <c r="QAF3" s="74"/>
      <c r="QAG3" s="74"/>
      <c r="QAH3" s="74"/>
      <c r="QAI3" s="74"/>
      <c r="QAJ3" s="74"/>
      <c r="QAK3" s="74"/>
      <c r="QAL3" s="74"/>
      <c r="QAM3" s="74"/>
      <c r="QAN3" s="74"/>
      <c r="QAO3" s="74"/>
      <c r="QAP3" s="74"/>
      <c r="QAQ3" s="74"/>
      <c r="QAR3" s="74"/>
      <c r="QAS3" s="74"/>
      <c r="QAT3" s="74"/>
      <c r="QAU3" s="74"/>
      <c r="QAV3" s="74"/>
      <c r="QAW3" s="74"/>
      <c r="QAX3" s="74"/>
      <c r="QAY3" s="74"/>
      <c r="QAZ3" s="74"/>
      <c r="QBA3" s="74"/>
      <c r="QBB3" s="74"/>
      <c r="QBC3" s="74"/>
      <c r="QBD3" s="74"/>
      <c r="QBE3" s="74"/>
      <c r="QBF3" s="74"/>
      <c r="QBG3" s="74"/>
      <c r="QBH3" s="74"/>
      <c r="QBI3" s="74"/>
      <c r="QBJ3" s="74"/>
      <c r="QBK3" s="74"/>
      <c r="QBL3" s="74"/>
      <c r="QBM3" s="74"/>
      <c r="QBN3" s="74"/>
      <c r="QBO3" s="74"/>
      <c r="QBP3" s="74"/>
      <c r="QBQ3" s="74"/>
      <c r="QBR3" s="74"/>
      <c r="QBS3" s="74"/>
      <c r="QBT3" s="74"/>
      <c r="QBU3" s="74"/>
      <c r="QBV3" s="74"/>
      <c r="QBW3" s="74"/>
      <c r="QBX3" s="74"/>
      <c r="QBY3" s="74"/>
      <c r="QBZ3" s="74"/>
      <c r="QCA3" s="74"/>
      <c r="QCB3" s="74"/>
      <c r="QCC3" s="74"/>
      <c r="QCD3" s="74"/>
      <c r="QCE3" s="74"/>
      <c r="QCF3" s="74"/>
      <c r="QCG3" s="74"/>
      <c r="QCH3" s="74"/>
      <c r="QCI3" s="74"/>
      <c r="QCJ3" s="74"/>
      <c r="QCK3" s="74"/>
      <c r="QCL3" s="74"/>
      <c r="QCM3" s="74"/>
      <c r="QCN3" s="74"/>
      <c r="QCO3" s="74"/>
      <c r="QCP3" s="74"/>
      <c r="QCQ3" s="74"/>
      <c r="QCR3" s="74"/>
      <c r="QCS3" s="74"/>
      <c r="QCT3" s="74"/>
      <c r="QCU3" s="74"/>
      <c r="QCV3" s="74"/>
      <c r="QCW3" s="74"/>
      <c r="QCX3" s="74"/>
      <c r="QCY3" s="74"/>
      <c r="QCZ3" s="74"/>
      <c r="QDA3" s="74"/>
      <c r="QDB3" s="74"/>
      <c r="QDC3" s="74"/>
      <c r="QDD3" s="74"/>
      <c r="QDE3" s="74"/>
      <c r="QDF3" s="74"/>
      <c r="QDG3" s="74"/>
      <c r="QDH3" s="74"/>
      <c r="QDI3" s="74"/>
      <c r="QDJ3" s="74"/>
      <c r="QDK3" s="74"/>
      <c r="QDL3" s="74"/>
      <c r="QDM3" s="74"/>
      <c r="QDN3" s="74"/>
      <c r="QDO3" s="74"/>
      <c r="QDP3" s="74"/>
      <c r="QDQ3" s="74"/>
      <c r="QDR3" s="74"/>
      <c r="QDS3" s="74"/>
      <c r="QDT3" s="74"/>
      <c r="QDU3" s="74"/>
      <c r="QDV3" s="74"/>
      <c r="QDW3" s="74"/>
      <c r="QDX3" s="74"/>
      <c r="QDY3" s="74"/>
      <c r="QDZ3" s="74"/>
      <c r="QEA3" s="74"/>
      <c r="QEB3" s="74"/>
      <c r="QEC3" s="74"/>
      <c r="QED3" s="74"/>
      <c r="QEE3" s="74"/>
      <c r="QEF3" s="74"/>
      <c r="QEG3" s="74"/>
      <c r="QEH3" s="74"/>
      <c r="QEI3" s="74"/>
      <c r="QEJ3" s="74"/>
      <c r="QEK3" s="74"/>
      <c r="QEL3" s="74"/>
      <c r="QEM3" s="74"/>
      <c r="QEN3" s="74"/>
      <c r="QEO3" s="74"/>
      <c r="QEP3" s="74"/>
      <c r="QEQ3" s="74"/>
      <c r="QER3" s="74"/>
      <c r="QES3" s="74"/>
      <c r="QET3" s="74"/>
      <c r="QEU3" s="74"/>
      <c r="QEV3" s="74"/>
      <c r="QEW3" s="74"/>
      <c r="QEX3" s="74"/>
      <c r="QEY3" s="74"/>
      <c r="QEZ3" s="74"/>
      <c r="QFA3" s="74"/>
      <c r="QFB3" s="74"/>
      <c r="QFC3" s="74"/>
      <c r="QFD3" s="74"/>
      <c r="QFE3" s="74"/>
      <c r="QFF3" s="74"/>
      <c r="QFG3" s="74"/>
      <c r="QFH3" s="74"/>
      <c r="QFI3" s="74"/>
      <c r="QFJ3" s="74"/>
      <c r="QFK3" s="74"/>
      <c r="QFL3" s="74"/>
      <c r="QFM3" s="74"/>
      <c r="QFN3" s="74"/>
      <c r="QFO3" s="74"/>
      <c r="QFP3" s="74"/>
      <c r="QFQ3" s="74"/>
      <c r="QFR3" s="74"/>
      <c r="QFS3" s="74"/>
      <c r="QFT3" s="74"/>
      <c r="QFU3" s="74"/>
      <c r="QFV3" s="74"/>
      <c r="QFW3" s="74"/>
      <c r="QFX3" s="74"/>
      <c r="QFY3" s="74"/>
      <c r="QFZ3" s="74"/>
      <c r="QGA3" s="74"/>
      <c r="QGB3" s="74"/>
      <c r="QGC3" s="74"/>
      <c r="QGD3" s="74"/>
      <c r="QGE3" s="74"/>
      <c r="QGF3" s="74"/>
      <c r="QGG3" s="74"/>
      <c r="QGH3" s="74"/>
      <c r="QGI3" s="74"/>
      <c r="QGJ3" s="74"/>
      <c r="QGK3" s="74"/>
      <c r="QGL3" s="74"/>
      <c r="QGM3" s="74"/>
      <c r="QGN3" s="74"/>
      <c r="QGO3" s="74"/>
      <c r="QGP3" s="74"/>
      <c r="QGQ3" s="74"/>
      <c r="QGR3" s="74"/>
      <c r="QGS3" s="74"/>
      <c r="QGT3" s="74"/>
      <c r="QGU3" s="74"/>
      <c r="QGV3" s="74"/>
      <c r="QGW3" s="74"/>
      <c r="QGX3" s="74"/>
      <c r="QGY3" s="74"/>
      <c r="QGZ3" s="74"/>
      <c r="QHA3" s="74"/>
      <c r="QHB3" s="74"/>
      <c r="QHC3" s="74"/>
      <c r="QHD3" s="74"/>
      <c r="QHE3" s="74"/>
      <c r="QHF3" s="74"/>
      <c r="QHG3" s="74"/>
      <c r="QHH3" s="74"/>
      <c r="QHI3" s="74"/>
      <c r="QHJ3" s="74"/>
      <c r="QHK3" s="74"/>
      <c r="QHL3" s="74"/>
      <c r="QHM3" s="74"/>
      <c r="QHN3" s="74"/>
      <c r="QHO3" s="74"/>
      <c r="QHP3" s="74"/>
      <c r="QHQ3" s="74"/>
      <c r="QHR3" s="74"/>
      <c r="QHS3" s="74"/>
      <c r="QHT3" s="74"/>
      <c r="QHU3" s="74"/>
      <c r="QHV3" s="74"/>
      <c r="QHW3" s="74"/>
      <c r="QHX3" s="74"/>
      <c r="QHY3" s="74"/>
      <c r="QHZ3" s="74"/>
      <c r="QIA3" s="74"/>
      <c r="QIB3" s="74"/>
      <c r="QIC3" s="74"/>
      <c r="QID3" s="74"/>
      <c r="QIE3" s="74"/>
      <c r="QIF3" s="74"/>
      <c r="QIG3" s="74"/>
      <c r="QIH3" s="74"/>
      <c r="QII3" s="74"/>
      <c r="QIJ3" s="74"/>
      <c r="QIK3" s="74"/>
      <c r="QIL3" s="74"/>
      <c r="QIM3" s="74"/>
      <c r="QIN3" s="74"/>
      <c r="QIO3" s="74"/>
      <c r="QIP3" s="74"/>
      <c r="QIQ3" s="74"/>
      <c r="QIR3" s="74"/>
      <c r="QIS3" s="74"/>
      <c r="QIT3" s="74"/>
      <c r="QIU3" s="74"/>
      <c r="QIV3" s="74"/>
      <c r="QIW3" s="74"/>
      <c r="QIX3" s="74"/>
      <c r="QIY3" s="74"/>
      <c r="QIZ3" s="74"/>
      <c r="QJA3" s="74"/>
      <c r="QJB3" s="74"/>
      <c r="QJC3" s="74"/>
      <c r="QJD3" s="74"/>
      <c r="QJE3" s="74"/>
      <c r="QJF3" s="74"/>
      <c r="QJG3" s="74"/>
      <c r="QJH3" s="74"/>
      <c r="QJI3" s="74"/>
      <c r="QJJ3" s="74"/>
      <c r="QJK3" s="74"/>
      <c r="QJL3" s="74"/>
      <c r="QJM3" s="74"/>
      <c r="QJN3" s="74"/>
      <c r="QJO3" s="74"/>
      <c r="QJP3" s="74"/>
      <c r="QJQ3" s="74"/>
      <c r="QJR3" s="74"/>
      <c r="QJS3" s="74"/>
      <c r="QJT3" s="74"/>
      <c r="QJU3" s="74"/>
      <c r="QJV3" s="74"/>
      <c r="QJW3" s="74"/>
      <c r="QJX3" s="74"/>
      <c r="QJY3" s="74"/>
      <c r="QJZ3" s="74"/>
      <c r="QKA3" s="74"/>
      <c r="QKB3" s="74"/>
      <c r="QKC3" s="74"/>
      <c r="QKD3" s="74"/>
      <c r="QKE3" s="74"/>
      <c r="QKF3" s="74"/>
      <c r="QKG3" s="74"/>
      <c r="QKH3" s="74"/>
      <c r="QKI3" s="74"/>
      <c r="QKJ3" s="74"/>
      <c r="QKK3" s="74"/>
      <c r="QKL3" s="74"/>
      <c r="QKM3" s="74"/>
      <c r="QKN3" s="74"/>
      <c r="QKO3" s="74"/>
      <c r="QKP3" s="74"/>
      <c r="QKQ3" s="74"/>
      <c r="QKR3" s="74"/>
      <c r="QKS3" s="74"/>
      <c r="QKT3" s="74"/>
      <c r="QKU3" s="74"/>
      <c r="QKV3" s="74"/>
      <c r="QKW3" s="74"/>
      <c r="QKX3" s="74"/>
      <c r="QKY3" s="74"/>
      <c r="QKZ3" s="74"/>
      <c r="QLA3" s="74"/>
      <c r="QLB3" s="74"/>
      <c r="QLC3" s="74"/>
      <c r="QLD3" s="74"/>
      <c r="QLE3" s="74"/>
      <c r="QLF3" s="74"/>
      <c r="QLG3" s="74"/>
      <c r="QLH3" s="74"/>
      <c r="QLI3" s="74"/>
      <c r="QLJ3" s="74"/>
      <c r="QLK3" s="74"/>
      <c r="QLL3" s="74"/>
      <c r="QLM3" s="74"/>
      <c r="QLN3" s="74"/>
      <c r="QLO3" s="74"/>
      <c r="QLP3" s="74"/>
      <c r="QLQ3" s="74"/>
      <c r="QLR3" s="74"/>
      <c r="QLS3" s="74"/>
      <c r="QLT3" s="74"/>
      <c r="QLU3" s="74"/>
      <c r="QLV3" s="74"/>
      <c r="QLW3" s="74"/>
      <c r="QLX3" s="74"/>
      <c r="QLY3" s="74"/>
      <c r="QLZ3" s="74"/>
      <c r="QMA3" s="74"/>
      <c r="QMB3" s="74"/>
      <c r="QMC3" s="74"/>
      <c r="QMD3" s="74"/>
      <c r="QME3" s="74"/>
      <c r="QMF3" s="74"/>
      <c r="QMG3" s="74"/>
      <c r="QMH3" s="74"/>
      <c r="QMI3" s="74"/>
      <c r="QMJ3" s="74"/>
      <c r="QMK3" s="74"/>
      <c r="QML3" s="74"/>
      <c r="QMM3" s="74"/>
      <c r="QMN3" s="74"/>
      <c r="QMO3" s="74"/>
      <c r="QMP3" s="74"/>
      <c r="QMQ3" s="74"/>
      <c r="QMR3" s="74"/>
      <c r="QMS3" s="74"/>
      <c r="QMT3" s="74"/>
      <c r="QMU3" s="74"/>
      <c r="QMV3" s="74"/>
      <c r="QMW3" s="74"/>
      <c r="QMX3" s="74"/>
      <c r="QMY3" s="74"/>
      <c r="QMZ3" s="74"/>
      <c r="QNA3" s="74"/>
      <c r="QNB3" s="74"/>
      <c r="QNC3" s="74"/>
      <c r="QND3" s="74"/>
      <c r="QNE3" s="74"/>
      <c r="QNF3" s="74"/>
      <c r="QNG3" s="74"/>
      <c r="QNH3" s="74"/>
      <c r="QNI3" s="74"/>
      <c r="QNJ3" s="74"/>
      <c r="QNK3" s="74"/>
      <c r="QNL3" s="74"/>
      <c r="QNM3" s="74"/>
      <c r="QNN3" s="74"/>
      <c r="QNO3" s="74"/>
      <c r="QNP3" s="74"/>
      <c r="QNQ3" s="74"/>
      <c r="QNR3" s="74"/>
      <c r="QNS3" s="74"/>
      <c r="QNT3" s="74"/>
      <c r="QNU3" s="74"/>
      <c r="QNV3" s="74"/>
      <c r="QNW3" s="74"/>
      <c r="QNX3" s="74"/>
      <c r="QNY3" s="74"/>
      <c r="QNZ3" s="74"/>
      <c r="QOA3" s="74"/>
      <c r="QOB3" s="74"/>
      <c r="QOC3" s="74"/>
      <c r="QOD3" s="74"/>
      <c r="QOE3" s="74"/>
      <c r="QOF3" s="74"/>
      <c r="QOG3" s="74"/>
      <c r="QOH3" s="74"/>
      <c r="QOI3" s="74"/>
      <c r="QOJ3" s="74"/>
      <c r="QOK3" s="74"/>
      <c r="QOL3" s="74"/>
      <c r="QOM3" s="74"/>
      <c r="QON3" s="74"/>
      <c r="QOO3" s="74"/>
      <c r="QOP3" s="74"/>
      <c r="QOQ3" s="74"/>
      <c r="QOR3" s="74"/>
      <c r="QOS3" s="74"/>
      <c r="QOT3" s="74"/>
      <c r="QOU3" s="74"/>
      <c r="QOV3" s="74"/>
      <c r="QOW3" s="74"/>
      <c r="QOX3" s="74"/>
      <c r="QOY3" s="74"/>
      <c r="QOZ3" s="74"/>
      <c r="QPA3" s="74"/>
      <c r="QPB3" s="74"/>
      <c r="QPC3" s="74"/>
      <c r="QPD3" s="74"/>
      <c r="QPE3" s="74"/>
      <c r="QPF3" s="74"/>
      <c r="QPG3" s="74"/>
      <c r="QPH3" s="74"/>
      <c r="QPI3" s="74"/>
      <c r="QPJ3" s="74"/>
      <c r="QPK3" s="74"/>
      <c r="QPL3" s="74"/>
      <c r="QPM3" s="74"/>
      <c r="QPN3" s="74"/>
      <c r="QPO3" s="74"/>
      <c r="QPP3" s="74"/>
      <c r="QPQ3" s="74"/>
      <c r="QPR3" s="74"/>
      <c r="QPS3" s="74"/>
      <c r="QPT3" s="74"/>
      <c r="QPU3" s="74"/>
      <c r="QPV3" s="74"/>
      <c r="QPW3" s="74"/>
      <c r="QPX3" s="74"/>
      <c r="QPY3" s="74"/>
      <c r="QPZ3" s="74"/>
      <c r="QQA3" s="74"/>
      <c r="QQB3" s="74"/>
      <c r="QQC3" s="74"/>
      <c r="QQD3" s="74"/>
      <c r="QQE3" s="74"/>
      <c r="QQF3" s="74"/>
      <c r="QQG3" s="74"/>
      <c r="QQH3" s="74"/>
      <c r="QQI3" s="74"/>
      <c r="QQJ3" s="74"/>
      <c r="QQK3" s="74"/>
      <c r="QQL3" s="74"/>
      <c r="QQM3" s="74"/>
      <c r="QQN3" s="74"/>
      <c r="QQO3" s="74"/>
      <c r="QQP3" s="74"/>
      <c r="QQQ3" s="74"/>
      <c r="QQR3" s="74"/>
      <c r="QQS3" s="74"/>
      <c r="QQT3" s="74"/>
      <c r="QQU3" s="74"/>
      <c r="QQV3" s="74"/>
      <c r="QQW3" s="74"/>
      <c r="QQX3" s="74"/>
      <c r="QQY3" s="74"/>
      <c r="QQZ3" s="74"/>
      <c r="QRA3" s="74"/>
      <c r="QRB3" s="74"/>
      <c r="QRC3" s="74"/>
      <c r="QRD3" s="74"/>
      <c r="QRE3" s="74"/>
      <c r="QRF3" s="74"/>
      <c r="QRG3" s="74"/>
      <c r="QRH3" s="74"/>
      <c r="QRI3" s="74"/>
      <c r="QRJ3" s="74"/>
      <c r="QRK3" s="74"/>
      <c r="QRL3" s="74"/>
      <c r="QRM3" s="74"/>
      <c r="QRN3" s="74"/>
      <c r="QRO3" s="74"/>
      <c r="QRP3" s="74"/>
      <c r="QRQ3" s="74"/>
      <c r="QRR3" s="74"/>
      <c r="QRS3" s="74"/>
      <c r="QRT3" s="74"/>
      <c r="QRU3" s="74"/>
      <c r="QRV3" s="74"/>
      <c r="QRW3" s="74"/>
      <c r="QRX3" s="74"/>
      <c r="QRY3" s="74"/>
      <c r="QRZ3" s="74"/>
      <c r="QSA3" s="74"/>
      <c r="QSB3" s="74"/>
      <c r="QSC3" s="74"/>
      <c r="QSD3" s="74"/>
      <c r="QSE3" s="74"/>
      <c r="QSF3" s="74"/>
      <c r="QSG3" s="74"/>
      <c r="QSH3" s="74"/>
      <c r="QSI3" s="74"/>
      <c r="QSJ3" s="74"/>
      <c r="QSK3" s="74"/>
      <c r="QSL3" s="74"/>
      <c r="QSM3" s="74"/>
      <c r="QSN3" s="74"/>
      <c r="QSO3" s="74"/>
      <c r="QSP3" s="74"/>
      <c r="QSQ3" s="74"/>
      <c r="QSR3" s="74"/>
      <c r="QSS3" s="74"/>
      <c r="QST3" s="74"/>
      <c r="QSU3" s="74"/>
      <c r="QSV3" s="74"/>
      <c r="QSW3" s="74"/>
      <c r="QSX3" s="74"/>
      <c r="QSY3" s="74"/>
      <c r="QSZ3" s="74"/>
      <c r="QTA3" s="74"/>
      <c r="QTB3" s="74"/>
      <c r="QTC3" s="74"/>
      <c r="QTD3" s="74"/>
      <c r="QTE3" s="74"/>
      <c r="QTF3" s="74"/>
      <c r="QTG3" s="74"/>
      <c r="QTH3" s="74"/>
      <c r="QTI3" s="74"/>
      <c r="QTJ3" s="74"/>
      <c r="QTK3" s="74"/>
      <c r="QTL3" s="74"/>
      <c r="QTM3" s="74"/>
      <c r="QTN3" s="74"/>
      <c r="QTO3" s="74"/>
      <c r="QTP3" s="74"/>
      <c r="QTQ3" s="74"/>
      <c r="QTR3" s="74"/>
      <c r="QTS3" s="74"/>
      <c r="QTT3" s="74"/>
      <c r="QTU3" s="74"/>
      <c r="QTV3" s="74"/>
      <c r="QTW3" s="74"/>
      <c r="QTX3" s="74"/>
      <c r="QTY3" s="74"/>
      <c r="QTZ3" s="74"/>
      <c r="QUA3" s="74"/>
      <c r="QUB3" s="74"/>
      <c r="QUC3" s="74"/>
      <c r="QUD3" s="74"/>
      <c r="QUE3" s="74"/>
      <c r="QUF3" s="74"/>
      <c r="QUG3" s="74"/>
      <c r="QUH3" s="74"/>
      <c r="QUI3" s="74"/>
      <c r="QUJ3" s="74"/>
      <c r="QUK3" s="74"/>
      <c r="QUL3" s="74"/>
      <c r="QUM3" s="74"/>
      <c r="QUN3" s="74"/>
      <c r="QUO3" s="74"/>
      <c r="QUP3" s="74"/>
      <c r="QUQ3" s="74"/>
      <c r="QUR3" s="74"/>
      <c r="QUS3" s="74"/>
      <c r="QUT3" s="74"/>
      <c r="QUU3" s="74"/>
      <c r="QUV3" s="74"/>
      <c r="QUW3" s="74"/>
      <c r="QUX3" s="74"/>
      <c r="QUY3" s="74"/>
      <c r="QUZ3" s="74"/>
      <c r="QVA3" s="74"/>
      <c r="QVB3" s="74"/>
      <c r="QVC3" s="74"/>
      <c r="QVD3" s="74"/>
      <c r="QVE3" s="74"/>
      <c r="QVF3" s="74"/>
      <c r="QVG3" s="74"/>
      <c r="QVH3" s="74"/>
      <c r="QVI3" s="74"/>
      <c r="QVJ3" s="74"/>
      <c r="QVK3" s="74"/>
      <c r="QVL3" s="74"/>
      <c r="QVM3" s="74"/>
      <c r="QVN3" s="74"/>
      <c r="QVO3" s="74"/>
      <c r="QVP3" s="74"/>
      <c r="QVQ3" s="74"/>
      <c r="QVR3" s="74"/>
      <c r="QVS3" s="74"/>
      <c r="QVT3" s="74"/>
      <c r="QVU3" s="74"/>
      <c r="QVV3" s="74"/>
      <c r="QVW3" s="74"/>
      <c r="QVX3" s="74"/>
      <c r="QVY3" s="74"/>
      <c r="QVZ3" s="74"/>
      <c r="QWA3" s="74"/>
      <c r="QWB3" s="74"/>
      <c r="QWC3" s="74"/>
      <c r="QWD3" s="74"/>
      <c r="QWE3" s="74"/>
      <c r="QWF3" s="74"/>
      <c r="QWG3" s="74"/>
      <c r="QWH3" s="74"/>
      <c r="QWI3" s="74"/>
      <c r="QWJ3" s="74"/>
      <c r="QWK3" s="74"/>
      <c r="QWL3" s="74"/>
      <c r="QWM3" s="74"/>
      <c r="QWN3" s="74"/>
      <c r="QWO3" s="74"/>
      <c r="QWP3" s="74"/>
      <c r="QWQ3" s="74"/>
      <c r="QWR3" s="74"/>
      <c r="QWS3" s="74"/>
      <c r="QWT3" s="74"/>
      <c r="QWU3" s="74"/>
      <c r="QWV3" s="74"/>
      <c r="QWW3" s="74"/>
      <c r="QWX3" s="74"/>
      <c r="QWY3" s="74"/>
      <c r="QWZ3" s="74"/>
      <c r="QXA3" s="74"/>
      <c r="QXB3" s="74"/>
      <c r="QXC3" s="74"/>
      <c r="QXD3" s="74"/>
      <c r="QXE3" s="74"/>
      <c r="QXF3" s="74"/>
      <c r="QXG3" s="74"/>
      <c r="QXH3" s="74"/>
      <c r="QXI3" s="74"/>
      <c r="QXJ3" s="74"/>
      <c r="QXK3" s="74"/>
      <c r="QXL3" s="74"/>
      <c r="QXM3" s="74"/>
      <c r="QXN3" s="74"/>
      <c r="QXO3" s="74"/>
      <c r="QXP3" s="74"/>
      <c r="QXQ3" s="74"/>
      <c r="QXR3" s="74"/>
      <c r="QXS3" s="74"/>
      <c r="QXT3" s="74"/>
      <c r="QXU3" s="74"/>
      <c r="QXV3" s="74"/>
      <c r="QXW3" s="74"/>
      <c r="QXX3" s="74"/>
      <c r="QXY3" s="74"/>
      <c r="QXZ3" s="74"/>
      <c r="QYA3" s="74"/>
      <c r="QYB3" s="74"/>
      <c r="QYC3" s="74"/>
      <c r="QYD3" s="74"/>
      <c r="QYE3" s="74"/>
      <c r="QYF3" s="74"/>
      <c r="QYG3" s="74"/>
      <c r="QYH3" s="74"/>
      <c r="QYI3" s="74"/>
      <c r="QYJ3" s="74"/>
      <c r="QYK3" s="74"/>
      <c r="QYL3" s="74"/>
      <c r="QYM3" s="74"/>
      <c r="QYN3" s="74"/>
      <c r="QYO3" s="74"/>
      <c r="QYP3" s="74"/>
      <c r="QYQ3" s="74"/>
      <c r="QYR3" s="74"/>
      <c r="QYS3" s="74"/>
      <c r="QYT3" s="74"/>
      <c r="QYU3" s="74"/>
      <c r="QYV3" s="74"/>
      <c r="QYW3" s="74"/>
      <c r="QYX3" s="74"/>
      <c r="QYY3" s="74"/>
      <c r="QYZ3" s="74"/>
      <c r="QZA3" s="74"/>
      <c r="QZB3" s="74"/>
      <c r="QZC3" s="74"/>
      <c r="QZD3" s="74"/>
      <c r="QZE3" s="74"/>
      <c r="QZF3" s="74"/>
      <c r="QZG3" s="74"/>
      <c r="QZH3" s="74"/>
      <c r="QZI3" s="74"/>
      <c r="QZJ3" s="74"/>
      <c r="QZK3" s="74"/>
      <c r="QZL3" s="74"/>
      <c r="QZM3" s="74"/>
      <c r="QZN3" s="74"/>
      <c r="QZO3" s="74"/>
      <c r="QZP3" s="74"/>
      <c r="QZQ3" s="74"/>
      <c r="QZR3" s="74"/>
      <c r="QZS3" s="74"/>
      <c r="QZT3" s="74"/>
      <c r="QZU3" s="74"/>
      <c r="QZV3" s="74"/>
      <c r="QZW3" s="74"/>
      <c r="QZX3" s="74"/>
      <c r="QZY3" s="74"/>
      <c r="QZZ3" s="74"/>
      <c r="RAA3" s="74"/>
      <c r="RAB3" s="74"/>
      <c r="RAC3" s="74"/>
      <c r="RAD3" s="74"/>
      <c r="RAE3" s="74"/>
      <c r="RAF3" s="74"/>
      <c r="RAG3" s="74"/>
      <c r="RAH3" s="74"/>
      <c r="RAI3" s="74"/>
      <c r="RAJ3" s="74"/>
      <c r="RAK3" s="74"/>
      <c r="RAL3" s="74"/>
      <c r="RAM3" s="74"/>
      <c r="RAN3" s="74"/>
      <c r="RAO3" s="74"/>
      <c r="RAP3" s="74"/>
      <c r="RAQ3" s="74"/>
      <c r="RAR3" s="74"/>
      <c r="RAS3" s="74"/>
      <c r="RAT3" s="74"/>
      <c r="RAU3" s="74"/>
      <c r="RAV3" s="74"/>
      <c r="RAW3" s="74"/>
      <c r="RAX3" s="74"/>
      <c r="RAY3" s="74"/>
      <c r="RAZ3" s="74"/>
      <c r="RBA3" s="74"/>
      <c r="RBB3" s="74"/>
      <c r="RBC3" s="74"/>
      <c r="RBD3" s="74"/>
      <c r="RBE3" s="74"/>
      <c r="RBF3" s="74"/>
      <c r="RBG3" s="74"/>
      <c r="RBH3" s="74"/>
      <c r="RBI3" s="74"/>
      <c r="RBJ3" s="74"/>
      <c r="RBK3" s="74"/>
      <c r="RBL3" s="74"/>
      <c r="RBM3" s="74"/>
      <c r="RBN3" s="74"/>
      <c r="RBO3" s="74"/>
      <c r="RBP3" s="74"/>
      <c r="RBQ3" s="74"/>
      <c r="RBR3" s="74"/>
      <c r="RBS3" s="74"/>
      <c r="RBT3" s="74"/>
      <c r="RBU3" s="74"/>
      <c r="RBV3" s="74"/>
      <c r="RBW3" s="74"/>
      <c r="RBX3" s="74"/>
      <c r="RBY3" s="74"/>
      <c r="RBZ3" s="74"/>
      <c r="RCA3" s="74"/>
      <c r="RCB3" s="74"/>
      <c r="RCC3" s="74"/>
      <c r="RCD3" s="74"/>
      <c r="RCE3" s="74"/>
      <c r="RCF3" s="74"/>
      <c r="RCG3" s="74"/>
      <c r="RCH3" s="74"/>
      <c r="RCI3" s="74"/>
      <c r="RCJ3" s="74"/>
      <c r="RCK3" s="74"/>
      <c r="RCL3" s="74"/>
      <c r="RCM3" s="74"/>
      <c r="RCN3" s="74"/>
      <c r="RCO3" s="74"/>
      <c r="RCP3" s="74"/>
      <c r="RCQ3" s="74"/>
      <c r="RCR3" s="74"/>
      <c r="RCS3" s="74"/>
      <c r="RCT3" s="74"/>
      <c r="RCU3" s="74"/>
      <c r="RCV3" s="74"/>
      <c r="RCW3" s="74"/>
      <c r="RCX3" s="74"/>
      <c r="RCY3" s="74"/>
      <c r="RCZ3" s="74"/>
      <c r="RDA3" s="74"/>
      <c r="RDB3" s="74"/>
      <c r="RDC3" s="74"/>
      <c r="RDD3" s="74"/>
      <c r="RDE3" s="74"/>
      <c r="RDF3" s="74"/>
      <c r="RDG3" s="74"/>
      <c r="RDH3" s="74"/>
      <c r="RDI3" s="74"/>
      <c r="RDJ3" s="74"/>
      <c r="RDK3" s="74"/>
      <c r="RDL3" s="74"/>
      <c r="RDM3" s="74"/>
      <c r="RDN3" s="74"/>
      <c r="RDO3" s="74"/>
      <c r="RDP3" s="74"/>
      <c r="RDQ3" s="74"/>
      <c r="RDR3" s="74"/>
      <c r="RDS3" s="74"/>
      <c r="RDT3" s="74"/>
      <c r="RDU3" s="74"/>
      <c r="RDV3" s="74"/>
      <c r="RDW3" s="74"/>
      <c r="RDX3" s="74"/>
      <c r="RDY3" s="74"/>
      <c r="RDZ3" s="74"/>
      <c r="REA3" s="74"/>
      <c r="REB3" s="74"/>
      <c r="REC3" s="74"/>
      <c r="RED3" s="74"/>
      <c r="REE3" s="74"/>
      <c r="REF3" s="74"/>
      <c r="REG3" s="74"/>
      <c r="REH3" s="74"/>
      <c r="REI3" s="74"/>
      <c r="REJ3" s="74"/>
      <c r="REK3" s="74"/>
      <c r="REL3" s="74"/>
      <c r="REM3" s="74"/>
      <c r="REN3" s="74"/>
      <c r="REO3" s="74"/>
      <c r="REP3" s="74"/>
      <c r="REQ3" s="74"/>
      <c r="RER3" s="74"/>
      <c r="RES3" s="74"/>
      <c r="RET3" s="74"/>
      <c r="REU3" s="74"/>
      <c r="REV3" s="74"/>
      <c r="REW3" s="74"/>
      <c r="REX3" s="74"/>
      <c r="REY3" s="74"/>
      <c r="REZ3" s="74"/>
      <c r="RFA3" s="74"/>
      <c r="RFB3" s="74"/>
      <c r="RFC3" s="74"/>
      <c r="RFD3" s="74"/>
      <c r="RFE3" s="74"/>
      <c r="RFF3" s="74"/>
      <c r="RFG3" s="74"/>
      <c r="RFH3" s="74"/>
      <c r="RFI3" s="74"/>
      <c r="RFJ3" s="74"/>
      <c r="RFK3" s="74"/>
      <c r="RFL3" s="74"/>
      <c r="RFM3" s="74"/>
      <c r="RFN3" s="74"/>
      <c r="RFO3" s="74"/>
      <c r="RFP3" s="74"/>
      <c r="RFQ3" s="74"/>
      <c r="RFR3" s="74"/>
      <c r="RFS3" s="74"/>
      <c r="RFT3" s="74"/>
      <c r="RFU3" s="74"/>
      <c r="RFV3" s="74"/>
      <c r="RFW3" s="74"/>
      <c r="RFX3" s="74"/>
      <c r="RFY3" s="74"/>
      <c r="RFZ3" s="74"/>
      <c r="RGA3" s="74"/>
      <c r="RGB3" s="74"/>
      <c r="RGC3" s="74"/>
      <c r="RGD3" s="74"/>
      <c r="RGE3" s="74"/>
      <c r="RGF3" s="74"/>
      <c r="RGG3" s="74"/>
      <c r="RGH3" s="74"/>
      <c r="RGI3" s="74"/>
      <c r="RGJ3" s="74"/>
      <c r="RGK3" s="74"/>
      <c r="RGL3" s="74"/>
      <c r="RGM3" s="74"/>
      <c r="RGN3" s="74"/>
      <c r="RGO3" s="74"/>
      <c r="RGP3" s="74"/>
      <c r="RGQ3" s="74"/>
      <c r="RGR3" s="74"/>
      <c r="RGS3" s="74"/>
      <c r="RGT3" s="74"/>
      <c r="RGU3" s="74"/>
      <c r="RGV3" s="74"/>
      <c r="RGW3" s="74"/>
      <c r="RGX3" s="74"/>
      <c r="RGY3" s="74"/>
      <c r="RGZ3" s="74"/>
      <c r="RHA3" s="74"/>
      <c r="RHB3" s="74"/>
      <c r="RHC3" s="74"/>
      <c r="RHD3" s="74"/>
      <c r="RHE3" s="74"/>
      <c r="RHF3" s="74"/>
      <c r="RHG3" s="74"/>
      <c r="RHH3" s="74"/>
      <c r="RHI3" s="74"/>
      <c r="RHJ3" s="74"/>
      <c r="RHK3" s="74"/>
      <c r="RHL3" s="74"/>
      <c r="RHM3" s="74"/>
      <c r="RHN3" s="74"/>
      <c r="RHO3" s="74"/>
      <c r="RHP3" s="74"/>
      <c r="RHQ3" s="74"/>
      <c r="RHR3" s="74"/>
      <c r="RHS3" s="74"/>
      <c r="RHT3" s="74"/>
      <c r="RHU3" s="74"/>
      <c r="RHV3" s="74"/>
      <c r="RHW3" s="74"/>
      <c r="RHX3" s="74"/>
      <c r="RHY3" s="74"/>
      <c r="RHZ3" s="74"/>
      <c r="RIA3" s="74"/>
      <c r="RIB3" s="74"/>
      <c r="RIC3" s="74"/>
      <c r="RID3" s="74"/>
      <c r="RIE3" s="74"/>
      <c r="RIF3" s="74"/>
      <c r="RIG3" s="74"/>
      <c r="RIH3" s="74"/>
      <c r="RII3" s="74"/>
      <c r="RIJ3" s="74"/>
      <c r="RIK3" s="74"/>
      <c r="RIL3" s="74"/>
      <c r="RIM3" s="74"/>
      <c r="RIN3" s="74"/>
      <c r="RIO3" s="74"/>
      <c r="RIP3" s="74"/>
      <c r="RIQ3" s="74"/>
      <c r="RIR3" s="74"/>
      <c r="RIS3" s="74"/>
      <c r="RIT3" s="74"/>
      <c r="RIU3" s="74"/>
      <c r="RIV3" s="74"/>
      <c r="RIW3" s="74"/>
      <c r="RIX3" s="74"/>
      <c r="RIY3" s="74"/>
      <c r="RIZ3" s="74"/>
      <c r="RJA3" s="74"/>
      <c r="RJB3" s="74"/>
      <c r="RJC3" s="74"/>
      <c r="RJD3" s="74"/>
      <c r="RJE3" s="74"/>
      <c r="RJF3" s="74"/>
      <c r="RJG3" s="74"/>
      <c r="RJH3" s="74"/>
      <c r="RJI3" s="74"/>
      <c r="RJJ3" s="74"/>
      <c r="RJK3" s="74"/>
      <c r="RJL3" s="74"/>
      <c r="RJM3" s="74"/>
      <c r="RJN3" s="74"/>
      <c r="RJO3" s="74"/>
      <c r="RJP3" s="74"/>
      <c r="RJQ3" s="74"/>
      <c r="RJR3" s="74"/>
      <c r="RJS3" s="74"/>
      <c r="RJT3" s="74"/>
      <c r="RJU3" s="74"/>
      <c r="RJV3" s="74"/>
      <c r="RJW3" s="74"/>
      <c r="RJX3" s="74"/>
      <c r="RJY3" s="74"/>
      <c r="RJZ3" s="74"/>
      <c r="RKA3" s="74"/>
      <c r="RKB3" s="74"/>
      <c r="RKC3" s="74"/>
      <c r="RKD3" s="74"/>
      <c r="RKE3" s="74"/>
      <c r="RKF3" s="74"/>
      <c r="RKG3" s="74"/>
      <c r="RKH3" s="74"/>
      <c r="RKI3" s="74"/>
      <c r="RKJ3" s="74"/>
      <c r="RKK3" s="74"/>
      <c r="RKL3" s="74"/>
      <c r="RKM3" s="74"/>
      <c r="RKN3" s="74"/>
      <c r="RKO3" s="74"/>
      <c r="RKP3" s="74"/>
      <c r="RKQ3" s="74"/>
      <c r="RKR3" s="74"/>
      <c r="RKS3" s="74"/>
      <c r="RKT3" s="74"/>
      <c r="RKU3" s="74"/>
      <c r="RKV3" s="74"/>
      <c r="RKW3" s="74"/>
      <c r="RKX3" s="74"/>
      <c r="RKY3" s="74"/>
      <c r="RKZ3" s="74"/>
      <c r="RLA3" s="74"/>
      <c r="RLB3" s="74"/>
      <c r="RLC3" s="74"/>
      <c r="RLD3" s="74"/>
      <c r="RLE3" s="74"/>
      <c r="RLF3" s="74"/>
      <c r="RLG3" s="74"/>
      <c r="RLH3" s="74"/>
      <c r="RLI3" s="74"/>
      <c r="RLJ3" s="74"/>
      <c r="RLK3" s="74"/>
      <c r="RLL3" s="74"/>
      <c r="RLM3" s="74"/>
      <c r="RLN3" s="74"/>
      <c r="RLO3" s="74"/>
      <c r="RLP3" s="74"/>
      <c r="RLQ3" s="74"/>
      <c r="RLR3" s="74"/>
      <c r="RLS3" s="74"/>
      <c r="RLT3" s="74"/>
      <c r="RLU3" s="74"/>
      <c r="RLV3" s="74"/>
      <c r="RLW3" s="74"/>
      <c r="RLX3" s="74"/>
      <c r="RLY3" s="74"/>
      <c r="RLZ3" s="74"/>
      <c r="RMA3" s="74"/>
      <c r="RMB3" s="74"/>
      <c r="RMC3" s="74"/>
      <c r="RMD3" s="74"/>
      <c r="RME3" s="74"/>
      <c r="RMF3" s="74"/>
      <c r="RMG3" s="74"/>
      <c r="RMH3" s="74"/>
      <c r="RMI3" s="74"/>
      <c r="RMJ3" s="74"/>
      <c r="RMK3" s="74"/>
      <c r="RML3" s="74"/>
      <c r="RMM3" s="74"/>
      <c r="RMN3" s="74"/>
      <c r="RMO3" s="74"/>
      <c r="RMP3" s="74"/>
      <c r="RMQ3" s="74"/>
      <c r="RMR3" s="74"/>
      <c r="RMS3" s="74"/>
      <c r="RMT3" s="74"/>
      <c r="RMU3" s="74"/>
      <c r="RMV3" s="74"/>
      <c r="RMW3" s="74"/>
      <c r="RMX3" s="74"/>
      <c r="RMY3" s="74"/>
      <c r="RMZ3" s="74"/>
      <c r="RNA3" s="74"/>
      <c r="RNB3" s="74"/>
      <c r="RNC3" s="74"/>
      <c r="RND3" s="74"/>
      <c r="RNE3" s="74"/>
      <c r="RNF3" s="74"/>
      <c r="RNG3" s="74"/>
      <c r="RNH3" s="74"/>
      <c r="RNI3" s="74"/>
      <c r="RNJ3" s="74"/>
      <c r="RNK3" s="74"/>
      <c r="RNL3" s="74"/>
      <c r="RNM3" s="74"/>
      <c r="RNN3" s="74"/>
      <c r="RNO3" s="74"/>
      <c r="RNP3" s="74"/>
      <c r="RNQ3" s="74"/>
      <c r="RNR3" s="74"/>
      <c r="RNS3" s="74"/>
      <c r="RNT3" s="74"/>
      <c r="RNU3" s="74"/>
      <c r="RNV3" s="74"/>
      <c r="RNW3" s="74"/>
      <c r="RNX3" s="74"/>
      <c r="RNY3" s="74"/>
      <c r="RNZ3" s="74"/>
      <c r="ROA3" s="74"/>
      <c r="ROB3" s="74"/>
      <c r="ROC3" s="74"/>
      <c r="ROD3" s="74"/>
      <c r="ROE3" s="74"/>
      <c r="ROF3" s="74"/>
      <c r="ROG3" s="74"/>
      <c r="ROH3" s="74"/>
      <c r="ROI3" s="74"/>
      <c r="ROJ3" s="74"/>
      <c r="ROK3" s="74"/>
      <c r="ROL3" s="74"/>
      <c r="ROM3" s="74"/>
      <c r="RON3" s="74"/>
      <c r="ROO3" s="74"/>
      <c r="ROP3" s="74"/>
      <c r="ROQ3" s="74"/>
      <c r="ROR3" s="74"/>
      <c r="ROS3" s="74"/>
      <c r="ROT3" s="74"/>
      <c r="ROU3" s="74"/>
      <c r="ROV3" s="74"/>
      <c r="ROW3" s="74"/>
      <c r="ROX3" s="74"/>
      <c r="ROY3" s="74"/>
      <c r="ROZ3" s="74"/>
      <c r="RPA3" s="74"/>
      <c r="RPB3" s="74"/>
      <c r="RPC3" s="74"/>
      <c r="RPD3" s="74"/>
      <c r="RPE3" s="74"/>
      <c r="RPF3" s="74"/>
      <c r="RPG3" s="74"/>
      <c r="RPH3" s="74"/>
      <c r="RPI3" s="74"/>
      <c r="RPJ3" s="74"/>
      <c r="RPK3" s="74"/>
      <c r="RPL3" s="74"/>
      <c r="RPM3" s="74"/>
      <c r="RPN3" s="74"/>
      <c r="RPO3" s="74"/>
      <c r="RPP3" s="74"/>
      <c r="RPQ3" s="74"/>
      <c r="RPR3" s="74"/>
      <c r="RPS3" s="74"/>
      <c r="RPT3" s="74"/>
      <c r="RPU3" s="74"/>
      <c r="RPV3" s="74"/>
      <c r="RPW3" s="74"/>
      <c r="RPX3" s="74"/>
      <c r="RPY3" s="74"/>
      <c r="RPZ3" s="74"/>
      <c r="RQA3" s="74"/>
      <c r="RQB3" s="74"/>
      <c r="RQC3" s="74"/>
      <c r="RQD3" s="74"/>
      <c r="RQE3" s="74"/>
      <c r="RQF3" s="74"/>
      <c r="RQG3" s="74"/>
      <c r="RQH3" s="74"/>
      <c r="RQI3" s="74"/>
      <c r="RQJ3" s="74"/>
      <c r="RQK3" s="74"/>
      <c r="RQL3" s="74"/>
      <c r="RQM3" s="74"/>
      <c r="RQN3" s="74"/>
      <c r="RQO3" s="74"/>
      <c r="RQP3" s="74"/>
      <c r="RQQ3" s="74"/>
      <c r="RQR3" s="74"/>
      <c r="RQS3" s="74"/>
      <c r="RQT3" s="74"/>
      <c r="RQU3" s="74"/>
      <c r="RQV3" s="74"/>
      <c r="RQW3" s="74"/>
      <c r="RQX3" s="74"/>
      <c r="RQY3" s="74"/>
      <c r="RQZ3" s="74"/>
      <c r="RRA3" s="74"/>
      <c r="RRB3" s="74"/>
      <c r="RRC3" s="74"/>
      <c r="RRD3" s="74"/>
      <c r="RRE3" s="74"/>
      <c r="RRF3" s="74"/>
      <c r="RRG3" s="74"/>
      <c r="RRH3" s="74"/>
      <c r="RRI3" s="74"/>
      <c r="RRJ3" s="74"/>
      <c r="RRK3" s="74"/>
      <c r="RRL3" s="74"/>
      <c r="RRM3" s="74"/>
      <c r="RRN3" s="74"/>
      <c r="RRO3" s="74"/>
      <c r="RRP3" s="74"/>
      <c r="RRQ3" s="74"/>
      <c r="RRR3" s="74"/>
      <c r="RRS3" s="74"/>
      <c r="RRT3" s="74"/>
      <c r="RRU3" s="74"/>
      <c r="RRV3" s="74"/>
      <c r="RRW3" s="74"/>
      <c r="RRX3" s="74"/>
      <c r="RRY3" s="74"/>
      <c r="RRZ3" s="74"/>
      <c r="RSA3" s="74"/>
      <c r="RSB3" s="74"/>
      <c r="RSC3" s="74"/>
      <c r="RSD3" s="74"/>
      <c r="RSE3" s="74"/>
      <c r="RSF3" s="74"/>
      <c r="RSG3" s="74"/>
      <c r="RSH3" s="74"/>
      <c r="RSI3" s="74"/>
      <c r="RSJ3" s="74"/>
      <c r="RSK3" s="74"/>
      <c r="RSL3" s="74"/>
      <c r="RSM3" s="74"/>
      <c r="RSN3" s="74"/>
      <c r="RSO3" s="74"/>
      <c r="RSP3" s="74"/>
      <c r="RSQ3" s="74"/>
      <c r="RSR3" s="74"/>
      <c r="RSS3" s="74"/>
      <c r="RST3" s="74"/>
      <c r="RSU3" s="74"/>
      <c r="RSV3" s="74"/>
      <c r="RSW3" s="74"/>
      <c r="RSX3" s="74"/>
      <c r="RSY3" s="74"/>
      <c r="RSZ3" s="74"/>
      <c r="RTA3" s="74"/>
      <c r="RTB3" s="74"/>
      <c r="RTC3" s="74"/>
      <c r="RTD3" s="74"/>
      <c r="RTE3" s="74"/>
      <c r="RTF3" s="74"/>
      <c r="RTG3" s="74"/>
      <c r="RTH3" s="74"/>
      <c r="RTI3" s="74"/>
      <c r="RTJ3" s="74"/>
      <c r="RTK3" s="74"/>
      <c r="RTL3" s="74"/>
      <c r="RTM3" s="74"/>
      <c r="RTN3" s="74"/>
      <c r="RTO3" s="74"/>
      <c r="RTP3" s="74"/>
      <c r="RTQ3" s="74"/>
      <c r="RTR3" s="74"/>
      <c r="RTS3" s="74"/>
      <c r="RTT3" s="74"/>
      <c r="RTU3" s="74"/>
      <c r="RTV3" s="74"/>
      <c r="RTW3" s="74"/>
      <c r="RTX3" s="74"/>
      <c r="RTY3" s="74"/>
      <c r="RTZ3" s="74"/>
      <c r="RUA3" s="74"/>
      <c r="RUB3" s="74"/>
      <c r="RUC3" s="74"/>
      <c r="RUD3" s="74"/>
      <c r="RUE3" s="74"/>
      <c r="RUF3" s="74"/>
      <c r="RUG3" s="74"/>
      <c r="RUH3" s="74"/>
      <c r="RUI3" s="74"/>
      <c r="RUJ3" s="74"/>
      <c r="RUK3" s="74"/>
      <c r="RUL3" s="74"/>
      <c r="RUM3" s="74"/>
      <c r="RUN3" s="74"/>
      <c r="RUO3" s="74"/>
      <c r="RUP3" s="74"/>
      <c r="RUQ3" s="74"/>
      <c r="RUR3" s="74"/>
      <c r="RUS3" s="74"/>
      <c r="RUT3" s="74"/>
      <c r="RUU3" s="74"/>
      <c r="RUV3" s="74"/>
      <c r="RUW3" s="74"/>
      <c r="RUX3" s="74"/>
      <c r="RUY3" s="74"/>
      <c r="RUZ3" s="74"/>
      <c r="RVA3" s="74"/>
      <c r="RVB3" s="74"/>
      <c r="RVC3" s="74"/>
      <c r="RVD3" s="74"/>
      <c r="RVE3" s="74"/>
      <c r="RVF3" s="74"/>
      <c r="RVG3" s="74"/>
      <c r="RVH3" s="74"/>
      <c r="RVI3" s="74"/>
      <c r="RVJ3" s="74"/>
      <c r="RVK3" s="74"/>
      <c r="RVL3" s="74"/>
      <c r="RVM3" s="74"/>
      <c r="RVN3" s="74"/>
      <c r="RVO3" s="74"/>
      <c r="RVP3" s="74"/>
      <c r="RVQ3" s="74"/>
      <c r="RVR3" s="74"/>
      <c r="RVS3" s="74"/>
      <c r="RVT3" s="74"/>
      <c r="RVU3" s="74"/>
      <c r="RVV3" s="74"/>
      <c r="RVW3" s="74"/>
      <c r="RVX3" s="74"/>
      <c r="RVY3" s="74"/>
      <c r="RVZ3" s="74"/>
      <c r="RWA3" s="74"/>
      <c r="RWB3" s="74"/>
      <c r="RWC3" s="74"/>
      <c r="RWD3" s="74"/>
      <c r="RWE3" s="74"/>
      <c r="RWF3" s="74"/>
      <c r="RWG3" s="74"/>
      <c r="RWH3" s="74"/>
      <c r="RWI3" s="74"/>
      <c r="RWJ3" s="74"/>
      <c r="RWK3" s="74"/>
      <c r="RWL3" s="74"/>
      <c r="RWM3" s="74"/>
      <c r="RWN3" s="74"/>
      <c r="RWO3" s="74"/>
      <c r="RWP3" s="74"/>
      <c r="RWQ3" s="74"/>
      <c r="RWR3" s="74"/>
      <c r="RWS3" s="74"/>
      <c r="RWT3" s="74"/>
      <c r="RWU3" s="74"/>
      <c r="RWV3" s="74"/>
      <c r="RWW3" s="74"/>
      <c r="RWX3" s="74"/>
      <c r="RWY3" s="74"/>
      <c r="RWZ3" s="74"/>
      <c r="RXA3" s="74"/>
      <c r="RXB3" s="74"/>
      <c r="RXC3" s="74"/>
      <c r="RXD3" s="74"/>
      <c r="RXE3" s="74"/>
      <c r="RXF3" s="74"/>
      <c r="RXG3" s="74"/>
      <c r="RXH3" s="74"/>
      <c r="RXI3" s="74"/>
      <c r="RXJ3" s="74"/>
      <c r="RXK3" s="74"/>
      <c r="RXL3" s="74"/>
      <c r="RXM3" s="74"/>
      <c r="RXN3" s="74"/>
      <c r="RXO3" s="74"/>
      <c r="RXP3" s="74"/>
      <c r="RXQ3" s="74"/>
      <c r="RXR3" s="74"/>
      <c r="RXS3" s="74"/>
      <c r="RXT3" s="74"/>
      <c r="RXU3" s="74"/>
      <c r="RXV3" s="74"/>
      <c r="RXW3" s="74"/>
      <c r="RXX3" s="74"/>
      <c r="RXY3" s="74"/>
      <c r="RXZ3" s="74"/>
      <c r="RYA3" s="74"/>
      <c r="RYB3" s="74"/>
      <c r="RYC3" s="74"/>
      <c r="RYD3" s="74"/>
      <c r="RYE3" s="74"/>
      <c r="RYF3" s="74"/>
      <c r="RYG3" s="74"/>
      <c r="RYH3" s="74"/>
      <c r="RYI3" s="74"/>
      <c r="RYJ3" s="74"/>
      <c r="RYK3" s="74"/>
      <c r="RYL3" s="74"/>
      <c r="RYM3" s="74"/>
      <c r="RYN3" s="74"/>
      <c r="RYO3" s="74"/>
      <c r="RYP3" s="74"/>
      <c r="RYQ3" s="74"/>
      <c r="RYR3" s="74"/>
      <c r="RYS3" s="74"/>
      <c r="RYT3" s="74"/>
      <c r="RYU3" s="74"/>
      <c r="RYV3" s="74"/>
      <c r="RYW3" s="74"/>
      <c r="RYX3" s="74"/>
      <c r="RYY3" s="74"/>
      <c r="RYZ3" s="74"/>
      <c r="RZA3" s="74"/>
      <c r="RZB3" s="74"/>
      <c r="RZC3" s="74"/>
      <c r="RZD3" s="74"/>
      <c r="RZE3" s="74"/>
      <c r="RZF3" s="74"/>
      <c r="RZG3" s="74"/>
      <c r="RZH3" s="74"/>
      <c r="RZI3" s="74"/>
      <c r="RZJ3" s="74"/>
      <c r="RZK3" s="74"/>
      <c r="RZL3" s="74"/>
      <c r="RZM3" s="74"/>
      <c r="RZN3" s="74"/>
      <c r="RZO3" s="74"/>
      <c r="RZP3" s="74"/>
      <c r="RZQ3" s="74"/>
      <c r="RZR3" s="74"/>
      <c r="RZS3" s="74"/>
      <c r="RZT3" s="74"/>
      <c r="RZU3" s="74"/>
      <c r="RZV3" s="74"/>
      <c r="RZW3" s="74"/>
      <c r="RZX3" s="74"/>
      <c r="RZY3" s="74"/>
      <c r="RZZ3" s="74"/>
      <c r="SAA3" s="74"/>
      <c r="SAB3" s="74"/>
      <c r="SAC3" s="74"/>
      <c r="SAD3" s="74"/>
      <c r="SAE3" s="74"/>
      <c r="SAF3" s="74"/>
      <c r="SAG3" s="74"/>
      <c r="SAH3" s="74"/>
      <c r="SAI3" s="74"/>
      <c r="SAJ3" s="74"/>
      <c r="SAK3" s="74"/>
      <c r="SAL3" s="74"/>
      <c r="SAM3" s="74"/>
      <c r="SAN3" s="74"/>
      <c r="SAO3" s="74"/>
      <c r="SAP3" s="74"/>
      <c r="SAQ3" s="74"/>
      <c r="SAR3" s="74"/>
      <c r="SAS3" s="74"/>
      <c r="SAT3" s="74"/>
      <c r="SAU3" s="74"/>
      <c r="SAV3" s="74"/>
      <c r="SAW3" s="74"/>
      <c r="SAX3" s="74"/>
      <c r="SAY3" s="74"/>
      <c r="SAZ3" s="74"/>
      <c r="SBA3" s="74"/>
      <c r="SBB3" s="74"/>
      <c r="SBC3" s="74"/>
      <c r="SBD3" s="74"/>
      <c r="SBE3" s="74"/>
      <c r="SBF3" s="74"/>
      <c r="SBG3" s="74"/>
      <c r="SBH3" s="74"/>
      <c r="SBI3" s="74"/>
      <c r="SBJ3" s="74"/>
      <c r="SBK3" s="74"/>
      <c r="SBL3" s="74"/>
      <c r="SBM3" s="74"/>
      <c r="SBN3" s="74"/>
      <c r="SBO3" s="74"/>
      <c r="SBP3" s="74"/>
      <c r="SBQ3" s="74"/>
      <c r="SBR3" s="74"/>
      <c r="SBS3" s="74"/>
      <c r="SBT3" s="74"/>
      <c r="SBU3" s="74"/>
      <c r="SBV3" s="74"/>
      <c r="SBW3" s="74"/>
      <c r="SBX3" s="74"/>
      <c r="SBY3" s="74"/>
      <c r="SBZ3" s="74"/>
      <c r="SCA3" s="74"/>
      <c r="SCB3" s="74"/>
      <c r="SCC3" s="74"/>
      <c r="SCD3" s="74"/>
      <c r="SCE3" s="74"/>
      <c r="SCF3" s="74"/>
      <c r="SCG3" s="74"/>
      <c r="SCH3" s="74"/>
      <c r="SCI3" s="74"/>
      <c r="SCJ3" s="74"/>
      <c r="SCK3" s="74"/>
      <c r="SCL3" s="74"/>
      <c r="SCM3" s="74"/>
      <c r="SCN3" s="74"/>
      <c r="SCO3" s="74"/>
      <c r="SCP3" s="74"/>
      <c r="SCQ3" s="74"/>
      <c r="SCR3" s="74"/>
      <c r="SCS3" s="74"/>
      <c r="SCT3" s="74"/>
      <c r="SCU3" s="74"/>
      <c r="SCV3" s="74"/>
      <c r="SCW3" s="74"/>
      <c r="SCX3" s="74"/>
      <c r="SCY3" s="74"/>
      <c r="SCZ3" s="74"/>
      <c r="SDA3" s="74"/>
      <c r="SDB3" s="74"/>
      <c r="SDC3" s="74"/>
      <c r="SDD3" s="74"/>
      <c r="SDE3" s="74"/>
      <c r="SDF3" s="74"/>
      <c r="SDG3" s="74"/>
      <c r="SDH3" s="74"/>
      <c r="SDI3" s="74"/>
      <c r="SDJ3" s="74"/>
      <c r="SDK3" s="74"/>
      <c r="SDL3" s="74"/>
      <c r="SDM3" s="74"/>
      <c r="SDN3" s="74"/>
      <c r="SDO3" s="74"/>
      <c r="SDP3" s="74"/>
      <c r="SDQ3" s="74"/>
      <c r="SDR3" s="74"/>
      <c r="SDS3" s="74"/>
      <c r="SDT3" s="74"/>
      <c r="SDU3" s="74"/>
      <c r="SDV3" s="74"/>
      <c r="SDW3" s="74"/>
      <c r="SDX3" s="74"/>
      <c r="SDY3" s="74"/>
      <c r="SDZ3" s="74"/>
      <c r="SEA3" s="74"/>
      <c r="SEB3" s="74"/>
      <c r="SEC3" s="74"/>
      <c r="SED3" s="74"/>
      <c r="SEE3" s="74"/>
      <c r="SEF3" s="74"/>
      <c r="SEG3" s="74"/>
      <c r="SEH3" s="74"/>
      <c r="SEI3" s="74"/>
      <c r="SEJ3" s="74"/>
      <c r="SEK3" s="74"/>
      <c r="SEL3" s="74"/>
      <c r="SEM3" s="74"/>
      <c r="SEN3" s="74"/>
      <c r="SEO3" s="74"/>
      <c r="SEP3" s="74"/>
      <c r="SEQ3" s="74"/>
      <c r="SER3" s="74"/>
      <c r="SES3" s="74"/>
      <c r="SET3" s="74"/>
      <c r="SEU3" s="74"/>
      <c r="SEV3" s="74"/>
      <c r="SEW3" s="74"/>
      <c r="SEX3" s="74"/>
      <c r="SEY3" s="74"/>
      <c r="SEZ3" s="74"/>
      <c r="SFA3" s="74"/>
      <c r="SFB3" s="74"/>
      <c r="SFC3" s="74"/>
      <c r="SFD3" s="74"/>
      <c r="SFE3" s="74"/>
      <c r="SFF3" s="74"/>
      <c r="SFG3" s="74"/>
      <c r="SFH3" s="74"/>
      <c r="SFI3" s="74"/>
      <c r="SFJ3" s="74"/>
      <c r="SFK3" s="74"/>
      <c r="SFL3" s="74"/>
      <c r="SFM3" s="74"/>
      <c r="SFN3" s="74"/>
      <c r="SFO3" s="74"/>
      <c r="SFP3" s="74"/>
      <c r="SFQ3" s="74"/>
      <c r="SFR3" s="74"/>
      <c r="SFS3" s="74"/>
      <c r="SFT3" s="74"/>
      <c r="SFU3" s="74"/>
      <c r="SFV3" s="74"/>
      <c r="SFW3" s="74"/>
      <c r="SFX3" s="74"/>
      <c r="SFY3" s="74"/>
      <c r="SFZ3" s="74"/>
      <c r="SGA3" s="74"/>
      <c r="SGB3" s="74"/>
      <c r="SGC3" s="74"/>
      <c r="SGD3" s="74"/>
      <c r="SGE3" s="74"/>
      <c r="SGF3" s="74"/>
      <c r="SGG3" s="74"/>
      <c r="SGH3" s="74"/>
      <c r="SGI3" s="74"/>
      <c r="SGJ3" s="74"/>
      <c r="SGK3" s="74"/>
      <c r="SGL3" s="74"/>
      <c r="SGM3" s="74"/>
      <c r="SGN3" s="74"/>
      <c r="SGO3" s="74"/>
      <c r="SGP3" s="74"/>
      <c r="SGQ3" s="74"/>
      <c r="SGR3" s="74"/>
      <c r="SGS3" s="74"/>
      <c r="SGT3" s="74"/>
      <c r="SGU3" s="74"/>
      <c r="SGV3" s="74"/>
      <c r="SGW3" s="74"/>
      <c r="SGX3" s="74"/>
      <c r="SGY3" s="74"/>
      <c r="SGZ3" s="74"/>
      <c r="SHA3" s="74"/>
      <c r="SHB3" s="74"/>
      <c r="SHC3" s="74"/>
      <c r="SHD3" s="74"/>
      <c r="SHE3" s="74"/>
      <c r="SHF3" s="74"/>
      <c r="SHG3" s="74"/>
      <c r="SHH3" s="74"/>
      <c r="SHI3" s="74"/>
      <c r="SHJ3" s="74"/>
      <c r="SHK3" s="74"/>
      <c r="SHL3" s="74"/>
      <c r="SHM3" s="74"/>
      <c r="SHN3" s="74"/>
      <c r="SHO3" s="74"/>
      <c r="SHP3" s="74"/>
      <c r="SHQ3" s="74"/>
      <c r="SHR3" s="74"/>
      <c r="SHS3" s="74"/>
      <c r="SHT3" s="74"/>
      <c r="SHU3" s="74"/>
      <c r="SHV3" s="74"/>
      <c r="SHW3" s="74"/>
      <c r="SHX3" s="74"/>
      <c r="SHY3" s="74"/>
      <c r="SHZ3" s="74"/>
      <c r="SIA3" s="74"/>
      <c r="SIB3" s="74"/>
      <c r="SIC3" s="74"/>
      <c r="SID3" s="74"/>
      <c r="SIE3" s="74"/>
      <c r="SIF3" s="74"/>
      <c r="SIG3" s="74"/>
      <c r="SIH3" s="74"/>
      <c r="SII3" s="74"/>
      <c r="SIJ3" s="74"/>
      <c r="SIK3" s="74"/>
      <c r="SIL3" s="74"/>
      <c r="SIM3" s="74"/>
      <c r="SIN3" s="74"/>
      <c r="SIO3" s="74"/>
      <c r="SIP3" s="74"/>
      <c r="SIQ3" s="74"/>
      <c r="SIR3" s="74"/>
      <c r="SIS3" s="74"/>
      <c r="SIT3" s="74"/>
      <c r="SIU3" s="74"/>
      <c r="SIV3" s="74"/>
      <c r="SIW3" s="74"/>
      <c r="SIX3" s="74"/>
      <c r="SIY3" s="74"/>
      <c r="SIZ3" s="74"/>
      <c r="SJA3" s="74"/>
      <c r="SJB3" s="74"/>
      <c r="SJC3" s="74"/>
      <c r="SJD3" s="74"/>
      <c r="SJE3" s="74"/>
      <c r="SJF3" s="74"/>
      <c r="SJG3" s="74"/>
      <c r="SJH3" s="74"/>
      <c r="SJI3" s="74"/>
      <c r="SJJ3" s="74"/>
      <c r="SJK3" s="74"/>
      <c r="SJL3" s="74"/>
      <c r="SJM3" s="74"/>
      <c r="SJN3" s="74"/>
      <c r="SJO3" s="74"/>
      <c r="SJP3" s="74"/>
      <c r="SJQ3" s="74"/>
      <c r="SJR3" s="74"/>
      <c r="SJS3" s="74"/>
      <c r="SJT3" s="74"/>
      <c r="SJU3" s="74"/>
      <c r="SJV3" s="74"/>
      <c r="SJW3" s="74"/>
      <c r="SJX3" s="74"/>
      <c r="SJY3" s="74"/>
      <c r="SJZ3" s="74"/>
      <c r="SKA3" s="74"/>
      <c r="SKB3" s="74"/>
      <c r="SKC3" s="74"/>
      <c r="SKD3" s="74"/>
      <c r="SKE3" s="74"/>
      <c r="SKF3" s="74"/>
      <c r="SKG3" s="74"/>
      <c r="SKH3" s="74"/>
      <c r="SKI3" s="74"/>
      <c r="SKJ3" s="74"/>
      <c r="SKK3" s="74"/>
      <c r="SKL3" s="74"/>
      <c r="SKM3" s="74"/>
      <c r="SKN3" s="74"/>
      <c r="SKO3" s="74"/>
      <c r="SKP3" s="74"/>
      <c r="SKQ3" s="74"/>
      <c r="SKR3" s="74"/>
      <c r="SKS3" s="74"/>
      <c r="SKT3" s="74"/>
      <c r="SKU3" s="74"/>
      <c r="SKV3" s="74"/>
      <c r="SKW3" s="74"/>
      <c r="SKX3" s="74"/>
      <c r="SKY3" s="74"/>
      <c r="SKZ3" s="74"/>
      <c r="SLA3" s="74"/>
      <c r="SLB3" s="74"/>
      <c r="SLC3" s="74"/>
      <c r="SLD3" s="74"/>
      <c r="SLE3" s="74"/>
      <c r="SLF3" s="74"/>
      <c r="SLG3" s="74"/>
      <c r="SLH3" s="74"/>
      <c r="SLI3" s="74"/>
      <c r="SLJ3" s="74"/>
      <c r="SLK3" s="74"/>
      <c r="SLL3" s="74"/>
      <c r="SLM3" s="74"/>
      <c r="SLN3" s="74"/>
      <c r="SLO3" s="74"/>
      <c r="SLP3" s="74"/>
      <c r="SLQ3" s="74"/>
      <c r="SLR3" s="74"/>
      <c r="SLS3" s="74"/>
      <c r="SLT3" s="74"/>
      <c r="SLU3" s="74"/>
      <c r="SLV3" s="74"/>
      <c r="SLW3" s="74"/>
      <c r="SLX3" s="74"/>
      <c r="SLY3" s="74"/>
      <c r="SLZ3" s="74"/>
      <c r="SMA3" s="74"/>
      <c r="SMB3" s="74"/>
      <c r="SMC3" s="74"/>
      <c r="SMD3" s="74"/>
      <c r="SME3" s="74"/>
      <c r="SMF3" s="74"/>
      <c r="SMG3" s="74"/>
      <c r="SMH3" s="74"/>
      <c r="SMI3" s="74"/>
      <c r="SMJ3" s="74"/>
      <c r="SMK3" s="74"/>
      <c r="SML3" s="74"/>
      <c r="SMM3" s="74"/>
      <c r="SMN3" s="74"/>
      <c r="SMO3" s="74"/>
      <c r="SMP3" s="74"/>
      <c r="SMQ3" s="74"/>
      <c r="SMR3" s="74"/>
      <c r="SMS3" s="74"/>
      <c r="SMT3" s="74"/>
      <c r="SMU3" s="74"/>
      <c r="SMV3" s="74"/>
      <c r="SMW3" s="74"/>
      <c r="SMX3" s="74"/>
      <c r="SMY3" s="74"/>
      <c r="SMZ3" s="74"/>
      <c r="SNA3" s="74"/>
      <c r="SNB3" s="74"/>
      <c r="SNC3" s="74"/>
      <c r="SND3" s="74"/>
      <c r="SNE3" s="74"/>
      <c r="SNF3" s="74"/>
      <c r="SNG3" s="74"/>
      <c r="SNH3" s="74"/>
      <c r="SNI3" s="74"/>
      <c r="SNJ3" s="74"/>
      <c r="SNK3" s="74"/>
      <c r="SNL3" s="74"/>
      <c r="SNM3" s="74"/>
      <c r="SNN3" s="74"/>
      <c r="SNO3" s="74"/>
      <c r="SNP3" s="74"/>
      <c r="SNQ3" s="74"/>
      <c r="SNR3" s="74"/>
      <c r="SNS3" s="74"/>
      <c r="SNT3" s="74"/>
      <c r="SNU3" s="74"/>
      <c r="SNV3" s="74"/>
      <c r="SNW3" s="74"/>
      <c r="SNX3" s="74"/>
      <c r="SNY3" s="74"/>
      <c r="SNZ3" s="74"/>
      <c r="SOA3" s="74"/>
      <c r="SOB3" s="74"/>
      <c r="SOC3" s="74"/>
      <c r="SOD3" s="74"/>
      <c r="SOE3" s="74"/>
      <c r="SOF3" s="74"/>
      <c r="SOG3" s="74"/>
      <c r="SOH3" s="74"/>
      <c r="SOI3" s="74"/>
      <c r="SOJ3" s="74"/>
      <c r="SOK3" s="74"/>
      <c r="SOL3" s="74"/>
      <c r="SOM3" s="74"/>
      <c r="SON3" s="74"/>
      <c r="SOO3" s="74"/>
      <c r="SOP3" s="74"/>
      <c r="SOQ3" s="74"/>
      <c r="SOR3" s="74"/>
      <c r="SOS3" s="74"/>
      <c r="SOT3" s="74"/>
      <c r="SOU3" s="74"/>
      <c r="SOV3" s="74"/>
      <c r="SOW3" s="74"/>
      <c r="SOX3" s="74"/>
      <c r="SOY3" s="74"/>
      <c r="SOZ3" s="74"/>
      <c r="SPA3" s="74"/>
      <c r="SPB3" s="74"/>
      <c r="SPC3" s="74"/>
      <c r="SPD3" s="74"/>
      <c r="SPE3" s="74"/>
      <c r="SPF3" s="74"/>
      <c r="SPG3" s="74"/>
      <c r="SPH3" s="74"/>
      <c r="SPI3" s="74"/>
      <c r="SPJ3" s="74"/>
      <c r="SPK3" s="74"/>
      <c r="SPL3" s="74"/>
      <c r="SPM3" s="74"/>
      <c r="SPN3" s="74"/>
      <c r="SPO3" s="74"/>
      <c r="SPP3" s="74"/>
      <c r="SPQ3" s="74"/>
      <c r="SPR3" s="74"/>
      <c r="SPS3" s="74"/>
      <c r="SPT3" s="74"/>
      <c r="SPU3" s="74"/>
      <c r="SPV3" s="74"/>
      <c r="SPW3" s="74"/>
      <c r="SPX3" s="74"/>
      <c r="SPY3" s="74"/>
      <c r="SPZ3" s="74"/>
      <c r="SQA3" s="74"/>
      <c r="SQB3" s="74"/>
      <c r="SQC3" s="74"/>
      <c r="SQD3" s="74"/>
      <c r="SQE3" s="74"/>
      <c r="SQF3" s="74"/>
      <c r="SQG3" s="74"/>
      <c r="SQH3" s="74"/>
      <c r="SQI3" s="74"/>
      <c r="SQJ3" s="74"/>
      <c r="SQK3" s="74"/>
      <c r="SQL3" s="74"/>
      <c r="SQM3" s="74"/>
      <c r="SQN3" s="74"/>
      <c r="SQO3" s="74"/>
      <c r="SQP3" s="74"/>
      <c r="SQQ3" s="74"/>
      <c r="SQR3" s="74"/>
      <c r="SQS3" s="74"/>
      <c r="SQT3" s="74"/>
      <c r="SQU3" s="74"/>
      <c r="SQV3" s="74"/>
      <c r="SQW3" s="74"/>
      <c r="SQX3" s="74"/>
      <c r="SQY3" s="74"/>
      <c r="SQZ3" s="74"/>
      <c r="SRA3" s="74"/>
      <c r="SRB3" s="74"/>
      <c r="SRC3" s="74"/>
      <c r="SRD3" s="74"/>
      <c r="SRE3" s="74"/>
      <c r="SRF3" s="74"/>
      <c r="SRG3" s="74"/>
      <c r="SRH3" s="74"/>
      <c r="SRI3" s="74"/>
      <c r="SRJ3" s="74"/>
      <c r="SRK3" s="74"/>
      <c r="SRL3" s="74"/>
      <c r="SRM3" s="74"/>
      <c r="SRN3" s="74"/>
      <c r="SRO3" s="74"/>
      <c r="SRP3" s="74"/>
      <c r="SRQ3" s="74"/>
      <c r="SRR3" s="74"/>
      <c r="SRS3" s="74"/>
      <c r="SRT3" s="74"/>
      <c r="SRU3" s="74"/>
      <c r="SRV3" s="74"/>
      <c r="SRW3" s="74"/>
      <c r="SRX3" s="74"/>
      <c r="SRY3" s="74"/>
      <c r="SRZ3" s="74"/>
      <c r="SSA3" s="74"/>
      <c r="SSB3" s="74"/>
      <c r="SSC3" s="74"/>
      <c r="SSD3" s="74"/>
      <c r="SSE3" s="74"/>
      <c r="SSF3" s="74"/>
      <c r="SSG3" s="74"/>
      <c r="SSH3" s="74"/>
      <c r="SSI3" s="74"/>
      <c r="SSJ3" s="74"/>
      <c r="SSK3" s="74"/>
      <c r="SSL3" s="74"/>
      <c r="SSM3" s="74"/>
      <c r="SSN3" s="74"/>
      <c r="SSO3" s="74"/>
      <c r="SSP3" s="74"/>
      <c r="SSQ3" s="74"/>
      <c r="SSR3" s="74"/>
      <c r="SSS3" s="74"/>
      <c r="SST3" s="74"/>
      <c r="SSU3" s="74"/>
      <c r="SSV3" s="74"/>
      <c r="SSW3" s="74"/>
      <c r="SSX3" s="74"/>
      <c r="SSY3" s="74"/>
      <c r="SSZ3" s="74"/>
      <c r="STA3" s="74"/>
      <c r="STB3" s="74"/>
      <c r="STC3" s="74"/>
      <c r="STD3" s="74"/>
      <c r="STE3" s="74"/>
      <c r="STF3" s="74"/>
      <c r="STG3" s="74"/>
      <c r="STH3" s="74"/>
      <c r="STI3" s="74"/>
      <c r="STJ3" s="74"/>
      <c r="STK3" s="74"/>
      <c r="STL3" s="74"/>
      <c r="STM3" s="74"/>
      <c r="STN3" s="74"/>
      <c r="STO3" s="74"/>
      <c r="STP3" s="74"/>
      <c r="STQ3" s="74"/>
      <c r="STR3" s="74"/>
      <c r="STS3" s="74"/>
      <c r="STT3" s="74"/>
      <c r="STU3" s="74"/>
      <c r="STV3" s="74"/>
      <c r="STW3" s="74"/>
      <c r="STX3" s="74"/>
      <c r="STY3" s="74"/>
      <c r="STZ3" s="74"/>
      <c r="SUA3" s="74"/>
      <c r="SUB3" s="74"/>
      <c r="SUC3" s="74"/>
      <c r="SUD3" s="74"/>
      <c r="SUE3" s="74"/>
      <c r="SUF3" s="74"/>
      <c r="SUG3" s="74"/>
      <c r="SUH3" s="74"/>
      <c r="SUI3" s="74"/>
      <c r="SUJ3" s="74"/>
      <c r="SUK3" s="74"/>
      <c r="SUL3" s="74"/>
      <c r="SUM3" s="74"/>
      <c r="SUN3" s="74"/>
      <c r="SUO3" s="74"/>
      <c r="SUP3" s="74"/>
      <c r="SUQ3" s="74"/>
      <c r="SUR3" s="74"/>
      <c r="SUS3" s="74"/>
      <c r="SUT3" s="74"/>
      <c r="SUU3" s="74"/>
      <c r="SUV3" s="74"/>
      <c r="SUW3" s="74"/>
      <c r="SUX3" s="74"/>
      <c r="SUY3" s="74"/>
      <c r="SUZ3" s="74"/>
      <c r="SVA3" s="74"/>
      <c r="SVB3" s="74"/>
      <c r="SVC3" s="74"/>
      <c r="SVD3" s="74"/>
      <c r="SVE3" s="74"/>
      <c r="SVF3" s="74"/>
      <c r="SVG3" s="74"/>
      <c r="SVH3" s="74"/>
      <c r="SVI3" s="74"/>
      <c r="SVJ3" s="74"/>
      <c r="SVK3" s="74"/>
      <c r="SVL3" s="74"/>
      <c r="SVM3" s="74"/>
      <c r="SVN3" s="74"/>
      <c r="SVO3" s="74"/>
      <c r="SVP3" s="74"/>
      <c r="SVQ3" s="74"/>
      <c r="SVR3" s="74"/>
      <c r="SVS3" s="74"/>
      <c r="SVT3" s="74"/>
      <c r="SVU3" s="74"/>
      <c r="SVV3" s="74"/>
      <c r="SVW3" s="74"/>
      <c r="SVX3" s="74"/>
      <c r="SVY3" s="74"/>
      <c r="SVZ3" s="74"/>
      <c r="SWA3" s="74"/>
      <c r="SWB3" s="74"/>
      <c r="SWC3" s="74"/>
      <c r="SWD3" s="74"/>
      <c r="SWE3" s="74"/>
      <c r="SWF3" s="74"/>
      <c r="SWG3" s="74"/>
      <c r="SWH3" s="74"/>
      <c r="SWI3" s="74"/>
      <c r="SWJ3" s="74"/>
      <c r="SWK3" s="74"/>
      <c r="SWL3" s="74"/>
      <c r="SWM3" s="74"/>
      <c r="SWN3" s="74"/>
      <c r="SWO3" s="74"/>
      <c r="SWP3" s="74"/>
      <c r="SWQ3" s="74"/>
      <c r="SWR3" s="74"/>
      <c r="SWS3" s="74"/>
      <c r="SWT3" s="74"/>
      <c r="SWU3" s="74"/>
      <c r="SWV3" s="74"/>
      <c r="SWW3" s="74"/>
      <c r="SWX3" s="74"/>
      <c r="SWY3" s="74"/>
      <c r="SWZ3" s="74"/>
      <c r="SXA3" s="74"/>
      <c r="SXB3" s="74"/>
      <c r="SXC3" s="74"/>
      <c r="SXD3" s="74"/>
      <c r="SXE3" s="74"/>
      <c r="SXF3" s="74"/>
      <c r="SXG3" s="74"/>
      <c r="SXH3" s="74"/>
      <c r="SXI3" s="74"/>
      <c r="SXJ3" s="74"/>
      <c r="SXK3" s="74"/>
      <c r="SXL3" s="74"/>
      <c r="SXM3" s="74"/>
      <c r="SXN3" s="74"/>
      <c r="SXO3" s="74"/>
      <c r="SXP3" s="74"/>
      <c r="SXQ3" s="74"/>
      <c r="SXR3" s="74"/>
      <c r="SXS3" s="74"/>
      <c r="SXT3" s="74"/>
      <c r="SXU3" s="74"/>
      <c r="SXV3" s="74"/>
      <c r="SXW3" s="74"/>
      <c r="SXX3" s="74"/>
      <c r="SXY3" s="74"/>
      <c r="SXZ3" s="74"/>
      <c r="SYA3" s="74"/>
      <c r="SYB3" s="74"/>
      <c r="SYC3" s="74"/>
      <c r="SYD3" s="74"/>
      <c r="SYE3" s="74"/>
      <c r="SYF3" s="74"/>
      <c r="SYG3" s="74"/>
      <c r="SYH3" s="74"/>
      <c r="SYI3" s="74"/>
      <c r="SYJ3" s="74"/>
      <c r="SYK3" s="74"/>
      <c r="SYL3" s="74"/>
      <c r="SYM3" s="74"/>
      <c r="SYN3" s="74"/>
      <c r="SYO3" s="74"/>
      <c r="SYP3" s="74"/>
      <c r="SYQ3" s="74"/>
      <c r="SYR3" s="74"/>
      <c r="SYS3" s="74"/>
      <c r="SYT3" s="74"/>
      <c r="SYU3" s="74"/>
      <c r="SYV3" s="74"/>
      <c r="SYW3" s="74"/>
      <c r="SYX3" s="74"/>
      <c r="SYY3" s="74"/>
      <c r="SYZ3" s="74"/>
      <c r="SZA3" s="74"/>
      <c r="SZB3" s="74"/>
      <c r="SZC3" s="74"/>
      <c r="SZD3" s="74"/>
      <c r="SZE3" s="74"/>
      <c r="SZF3" s="74"/>
      <c r="SZG3" s="74"/>
      <c r="SZH3" s="74"/>
      <c r="SZI3" s="74"/>
      <c r="SZJ3" s="74"/>
      <c r="SZK3" s="74"/>
      <c r="SZL3" s="74"/>
      <c r="SZM3" s="74"/>
      <c r="SZN3" s="74"/>
      <c r="SZO3" s="74"/>
      <c r="SZP3" s="74"/>
      <c r="SZQ3" s="74"/>
      <c r="SZR3" s="74"/>
      <c r="SZS3" s="74"/>
      <c r="SZT3" s="74"/>
      <c r="SZU3" s="74"/>
      <c r="SZV3" s="74"/>
      <c r="SZW3" s="74"/>
      <c r="SZX3" s="74"/>
      <c r="SZY3" s="74"/>
      <c r="SZZ3" s="74"/>
      <c r="TAA3" s="74"/>
      <c r="TAB3" s="74"/>
      <c r="TAC3" s="74"/>
      <c r="TAD3" s="74"/>
      <c r="TAE3" s="74"/>
      <c r="TAF3" s="74"/>
      <c r="TAG3" s="74"/>
      <c r="TAH3" s="74"/>
      <c r="TAI3" s="74"/>
      <c r="TAJ3" s="74"/>
      <c r="TAK3" s="74"/>
      <c r="TAL3" s="74"/>
      <c r="TAM3" s="74"/>
      <c r="TAN3" s="74"/>
      <c r="TAO3" s="74"/>
      <c r="TAP3" s="74"/>
      <c r="TAQ3" s="74"/>
      <c r="TAR3" s="74"/>
      <c r="TAS3" s="74"/>
      <c r="TAT3" s="74"/>
      <c r="TAU3" s="74"/>
      <c r="TAV3" s="74"/>
      <c r="TAW3" s="74"/>
      <c r="TAX3" s="74"/>
      <c r="TAY3" s="74"/>
      <c r="TAZ3" s="74"/>
      <c r="TBA3" s="74"/>
      <c r="TBB3" s="74"/>
      <c r="TBC3" s="74"/>
      <c r="TBD3" s="74"/>
      <c r="TBE3" s="74"/>
      <c r="TBF3" s="74"/>
      <c r="TBG3" s="74"/>
      <c r="TBH3" s="74"/>
      <c r="TBI3" s="74"/>
      <c r="TBJ3" s="74"/>
      <c r="TBK3" s="74"/>
      <c r="TBL3" s="74"/>
      <c r="TBM3" s="74"/>
      <c r="TBN3" s="74"/>
      <c r="TBO3" s="74"/>
      <c r="TBP3" s="74"/>
      <c r="TBQ3" s="74"/>
      <c r="TBR3" s="74"/>
      <c r="TBS3" s="74"/>
      <c r="TBT3" s="74"/>
      <c r="TBU3" s="74"/>
      <c r="TBV3" s="74"/>
      <c r="TBW3" s="74"/>
      <c r="TBX3" s="74"/>
      <c r="TBY3" s="74"/>
      <c r="TBZ3" s="74"/>
      <c r="TCA3" s="74"/>
      <c r="TCB3" s="74"/>
      <c r="TCC3" s="74"/>
      <c r="TCD3" s="74"/>
      <c r="TCE3" s="74"/>
      <c r="TCF3" s="74"/>
      <c r="TCG3" s="74"/>
      <c r="TCH3" s="74"/>
      <c r="TCI3" s="74"/>
      <c r="TCJ3" s="74"/>
      <c r="TCK3" s="74"/>
      <c r="TCL3" s="74"/>
      <c r="TCM3" s="74"/>
      <c r="TCN3" s="74"/>
      <c r="TCO3" s="74"/>
      <c r="TCP3" s="74"/>
      <c r="TCQ3" s="74"/>
      <c r="TCR3" s="74"/>
      <c r="TCS3" s="74"/>
      <c r="TCT3" s="74"/>
      <c r="TCU3" s="74"/>
      <c r="TCV3" s="74"/>
      <c r="TCW3" s="74"/>
      <c r="TCX3" s="74"/>
      <c r="TCY3" s="74"/>
      <c r="TCZ3" s="74"/>
      <c r="TDA3" s="74"/>
      <c r="TDB3" s="74"/>
      <c r="TDC3" s="74"/>
      <c r="TDD3" s="74"/>
      <c r="TDE3" s="74"/>
      <c r="TDF3" s="74"/>
      <c r="TDG3" s="74"/>
      <c r="TDH3" s="74"/>
      <c r="TDI3" s="74"/>
      <c r="TDJ3" s="74"/>
      <c r="TDK3" s="74"/>
      <c r="TDL3" s="74"/>
      <c r="TDM3" s="74"/>
      <c r="TDN3" s="74"/>
      <c r="TDO3" s="74"/>
      <c r="TDP3" s="74"/>
      <c r="TDQ3" s="74"/>
      <c r="TDR3" s="74"/>
      <c r="TDS3" s="74"/>
      <c r="TDT3" s="74"/>
      <c r="TDU3" s="74"/>
      <c r="TDV3" s="74"/>
      <c r="TDW3" s="74"/>
      <c r="TDX3" s="74"/>
      <c r="TDY3" s="74"/>
      <c r="TDZ3" s="74"/>
      <c r="TEA3" s="74"/>
      <c r="TEB3" s="74"/>
      <c r="TEC3" s="74"/>
      <c r="TED3" s="74"/>
      <c r="TEE3" s="74"/>
      <c r="TEF3" s="74"/>
      <c r="TEG3" s="74"/>
      <c r="TEH3" s="74"/>
      <c r="TEI3" s="74"/>
      <c r="TEJ3" s="74"/>
      <c r="TEK3" s="74"/>
      <c r="TEL3" s="74"/>
      <c r="TEM3" s="74"/>
      <c r="TEN3" s="74"/>
      <c r="TEO3" s="74"/>
      <c r="TEP3" s="74"/>
      <c r="TEQ3" s="74"/>
      <c r="TER3" s="74"/>
      <c r="TES3" s="74"/>
      <c r="TET3" s="74"/>
      <c r="TEU3" s="74"/>
      <c r="TEV3" s="74"/>
      <c r="TEW3" s="74"/>
      <c r="TEX3" s="74"/>
      <c r="TEY3" s="74"/>
      <c r="TEZ3" s="74"/>
      <c r="TFA3" s="74"/>
      <c r="TFB3" s="74"/>
      <c r="TFC3" s="74"/>
      <c r="TFD3" s="74"/>
      <c r="TFE3" s="74"/>
      <c r="TFF3" s="74"/>
      <c r="TFG3" s="74"/>
      <c r="TFH3" s="74"/>
      <c r="TFI3" s="74"/>
      <c r="TFJ3" s="74"/>
      <c r="TFK3" s="74"/>
      <c r="TFL3" s="74"/>
      <c r="TFM3" s="74"/>
      <c r="TFN3" s="74"/>
      <c r="TFO3" s="74"/>
      <c r="TFP3" s="74"/>
      <c r="TFQ3" s="74"/>
      <c r="TFR3" s="74"/>
      <c r="TFS3" s="74"/>
      <c r="TFT3" s="74"/>
      <c r="TFU3" s="74"/>
      <c r="TFV3" s="74"/>
      <c r="TFW3" s="74"/>
      <c r="TFX3" s="74"/>
      <c r="TFY3" s="74"/>
      <c r="TFZ3" s="74"/>
      <c r="TGA3" s="74"/>
      <c r="TGB3" s="74"/>
      <c r="TGC3" s="74"/>
      <c r="TGD3" s="74"/>
      <c r="TGE3" s="74"/>
      <c r="TGF3" s="74"/>
      <c r="TGG3" s="74"/>
      <c r="TGH3" s="74"/>
      <c r="TGI3" s="74"/>
      <c r="TGJ3" s="74"/>
      <c r="TGK3" s="74"/>
      <c r="TGL3" s="74"/>
      <c r="TGM3" s="74"/>
      <c r="TGN3" s="74"/>
      <c r="TGO3" s="74"/>
      <c r="TGP3" s="74"/>
      <c r="TGQ3" s="74"/>
      <c r="TGR3" s="74"/>
      <c r="TGS3" s="74"/>
      <c r="TGT3" s="74"/>
      <c r="TGU3" s="74"/>
      <c r="TGV3" s="74"/>
      <c r="TGW3" s="74"/>
      <c r="TGX3" s="74"/>
      <c r="TGY3" s="74"/>
      <c r="TGZ3" s="74"/>
      <c r="THA3" s="74"/>
      <c r="THB3" s="74"/>
      <c r="THC3" s="74"/>
      <c r="THD3" s="74"/>
      <c r="THE3" s="74"/>
      <c r="THF3" s="74"/>
      <c r="THG3" s="74"/>
      <c r="THH3" s="74"/>
      <c r="THI3" s="74"/>
      <c r="THJ3" s="74"/>
      <c r="THK3" s="74"/>
      <c r="THL3" s="74"/>
      <c r="THM3" s="74"/>
      <c r="THN3" s="74"/>
      <c r="THO3" s="74"/>
      <c r="THP3" s="74"/>
      <c r="THQ3" s="74"/>
      <c r="THR3" s="74"/>
      <c r="THS3" s="74"/>
      <c r="THT3" s="74"/>
      <c r="THU3" s="74"/>
      <c r="THV3" s="74"/>
      <c r="THW3" s="74"/>
      <c r="THX3" s="74"/>
      <c r="THY3" s="74"/>
      <c r="THZ3" s="74"/>
      <c r="TIA3" s="74"/>
      <c r="TIB3" s="74"/>
      <c r="TIC3" s="74"/>
      <c r="TID3" s="74"/>
      <c r="TIE3" s="74"/>
      <c r="TIF3" s="74"/>
      <c r="TIG3" s="74"/>
      <c r="TIH3" s="74"/>
      <c r="TII3" s="74"/>
      <c r="TIJ3" s="74"/>
      <c r="TIK3" s="74"/>
      <c r="TIL3" s="74"/>
      <c r="TIM3" s="74"/>
      <c r="TIN3" s="74"/>
      <c r="TIO3" s="74"/>
      <c r="TIP3" s="74"/>
      <c r="TIQ3" s="74"/>
      <c r="TIR3" s="74"/>
      <c r="TIS3" s="74"/>
      <c r="TIT3" s="74"/>
      <c r="TIU3" s="74"/>
      <c r="TIV3" s="74"/>
      <c r="TIW3" s="74"/>
      <c r="TIX3" s="74"/>
      <c r="TIY3" s="74"/>
      <c r="TIZ3" s="74"/>
      <c r="TJA3" s="74"/>
      <c r="TJB3" s="74"/>
      <c r="TJC3" s="74"/>
      <c r="TJD3" s="74"/>
      <c r="TJE3" s="74"/>
      <c r="TJF3" s="74"/>
      <c r="TJG3" s="74"/>
      <c r="TJH3" s="74"/>
      <c r="TJI3" s="74"/>
      <c r="TJJ3" s="74"/>
      <c r="TJK3" s="74"/>
      <c r="TJL3" s="74"/>
      <c r="TJM3" s="74"/>
      <c r="TJN3" s="74"/>
      <c r="TJO3" s="74"/>
      <c r="TJP3" s="74"/>
      <c r="TJQ3" s="74"/>
      <c r="TJR3" s="74"/>
      <c r="TJS3" s="74"/>
      <c r="TJT3" s="74"/>
      <c r="TJU3" s="74"/>
      <c r="TJV3" s="74"/>
      <c r="TJW3" s="74"/>
      <c r="TJX3" s="74"/>
      <c r="TJY3" s="74"/>
      <c r="TJZ3" s="74"/>
      <c r="TKA3" s="74"/>
      <c r="TKB3" s="74"/>
      <c r="TKC3" s="74"/>
      <c r="TKD3" s="74"/>
      <c r="TKE3" s="74"/>
      <c r="TKF3" s="74"/>
      <c r="TKG3" s="74"/>
      <c r="TKH3" s="74"/>
      <c r="TKI3" s="74"/>
      <c r="TKJ3" s="74"/>
      <c r="TKK3" s="74"/>
      <c r="TKL3" s="74"/>
      <c r="TKM3" s="74"/>
      <c r="TKN3" s="74"/>
      <c r="TKO3" s="74"/>
      <c r="TKP3" s="74"/>
      <c r="TKQ3" s="74"/>
      <c r="TKR3" s="74"/>
      <c r="TKS3" s="74"/>
      <c r="TKT3" s="74"/>
      <c r="TKU3" s="74"/>
      <c r="TKV3" s="74"/>
      <c r="TKW3" s="74"/>
      <c r="TKX3" s="74"/>
      <c r="TKY3" s="74"/>
      <c r="TKZ3" s="74"/>
      <c r="TLA3" s="74"/>
      <c r="TLB3" s="74"/>
      <c r="TLC3" s="74"/>
      <c r="TLD3" s="74"/>
      <c r="TLE3" s="74"/>
      <c r="TLF3" s="74"/>
      <c r="TLG3" s="74"/>
      <c r="TLH3" s="74"/>
      <c r="TLI3" s="74"/>
      <c r="TLJ3" s="74"/>
      <c r="TLK3" s="74"/>
      <c r="TLL3" s="74"/>
      <c r="TLM3" s="74"/>
      <c r="TLN3" s="74"/>
      <c r="TLO3" s="74"/>
      <c r="TLP3" s="74"/>
      <c r="TLQ3" s="74"/>
      <c r="TLR3" s="74"/>
      <c r="TLS3" s="74"/>
      <c r="TLT3" s="74"/>
      <c r="TLU3" s="74"/>
      <c r="TLV3" s="74"/>
      <c r="TLW3" s="74"/>
      <c r="TLX3" s="74"/>
      <c r="TLY3" s="74"/>
      <c r="TLZ3" s="74"/>
      <c r="TMA3" s="74"/>
      <c r="TMB3" s="74"/>
      <c r="TMC3" s="74"/>
      <c r="TMD3" s="74"/>
      <c r="TME3" s="74"/>
      <c r="TMF3" s="74"/>
      <c r="TMG3" s="74"/>
      <c r="TMH3" s="74"/>
      <c r="TMI3" s="74"/>
      <c r="TMJ3" s="74"/>
      <c r="TMK3" s="74"/>
      <c r="TML3" s="74"/>
      <c r="TMM3" s="74"/>
      <c r="TMN3" s="74"/>
      <c r="TMO3" s="74"/>
      <c r="TMP3" s="74"/>
      <c r="TMQ3" s="74"/>
      <c r="TMR3" s="74"/>
      <c r="TMS3" s="74"/>
      <c r="TMT3" s="74"/>
      <c r="TMU3" s="74"/>
      <c r="TMV3" s="74"/>
      <c r="TMW3" s="74"/>
      <c r="TMX3" s="74"/>
      <c r="TMY3" s="74"/>
      <c r="TMZ3" s="74"/>
      <c r="TNA3" s="74"/>
      <c r="TNB3" s="74"/>
      <c r="TNC3" s="74"/>
      <c r="TND3" s="74"/>
      <c r="TNE3" s="74"/>
      <c r="TNF3" s="74"/>
      <c r="TNG3" s="74"/>
      <c r="TNH3" s="74"/>
      <c r="TNI3" s="74"/>
      <c r="TNJ3" s="74"/>
      <c r="TNK3" s="74"/>
      <c r="TNL3" s="74"/>
      <c r="TNM3" s="74"/>
      <c r="TNN3" s="74"/>
      <c r="TNO3" s="74"/>
      <c r="TNP3" s="74"/>
      <c r="TNQ3" s="74"/>
      <c r="TNR3" s="74"/>
      <c r="TNS3" s="74"/>
      <c r="TNT3" s="74"/>
      <c r="TNU3" s="74"/>
      <c r="TNV3" s="74"/>
      <c r="TNW3" s="74"/>
      <c r="TNX3" s="74"/>
      <c r="TNY3" s="74"/>
      <c r="TNZ3" s="74"/>
      <c r="TOA3" s="74"/>
      <c r="TOB3" s="74"/>
      <c r="TOC3" s="74"/>
      <c r="TOD3" s="74"/>
      <c r="TOE3" s="74"/>
      <c r="TOF3" s="74"/>
      <c r="TOG3" s="74"/>
      <c r="TOH3" s="74"/>
      <c r="TOI3" s="74"/>
      <c r="TOJ3" s="74"/>
      <c r="TOK3" s="74"/>
      <c r="TOL3" s="74"/>
      <c r="TOM3" s="74"/>
      <c r="TON3" s="74"/>
      <c r="TOO3" s="74"/>
      <c r="TOP3" s="74"/>
      <c r="TOQ3" s="74"/>
      <c r="TOR3" s="74"/>
      <c r="TOS3" s="74"/>
      <c r="TOT3" s="74"/>
      <c r="TOU3" s="74"/>
      <c r="TOV3" s="74"/>
      <c r="TOW3" s="74"/>
      <c r="TOX3" s="74"/>
      <c r="TOY3" s="74"/>
      <c r="TOZ3" s="74"/>
      <c r="TPA3" s="74"/>
      <c r="TPB3" s="74"/>
      <c r="TPC3" s="74"/>
      <c r="TPD3" s="74"/>
      <c r="TPE3" s="74"/>
      <c r="TPF3" s="74"/>
      <c r="TPG3" s="74"/>
      <c r="TPH3" s="74"/>
      <c r="TPI3" s="74"/>
      <c r="TPJ3" s="74"/>
      <c r="TPK3" s="74"/>
      <c r="TPL3" s="74"/>
      <c r="TPM3" s="74"/>
      <c r="TPN3" s="74"/>
      <c r="TPO3" s="74"/>
      <c r="TPP3" s="74"/>
      <c r="TPQ3" s="74"/>
      <c r="TPR3" s="74"/>
      <c r="TPS3" s="74"/>
      <c r="TPT3" s="74"/>
      <c r="TPU3" s="74"/>
      <c r="TPV3" s="74"/>
      <c r="TPW3" s="74"/>
      <c r="TPX3" s="74"/>
      <c r="TPY3" s="74"/>
      <c r="TPZ3" s="74"/>
      <c r="TQA3" s="74"/>
      <c r="TQB3" s="74"/>
      <c r="TQC3" s="74"/>
      <c r="TQD3" s="74"/>
      <c r="TQE3" s="74"/>
      <c r="TQF3" s="74"/>
      <c r="TQG3" s="74"/>
      <c r="TQH3" s="74"/>
      <c r="TQI3" s="74"/>
      <c r="TQJ3" s="74"/>
      <c r="TQK3" s="74"/>
      <c r="TQL3" s="74"/>
      <c r="TQM3" s="74"/>
      <c r="TQN3" s="74"/>
      <c r="TQO3" s="74"/>
      <c r="TQP3" s="74"/>
      <c r="TQQ3" s="74"/>
      <c r="TQR3" s="74"/>
      <c r="TQS3" s="74"/>
      <c r="TQT3" s="74"/>
      <c r="TQU3" s="74"/>
      <c r="TQV3" s="74"/>
      <c r="TQW3" s="74"/>
      <c r="TQX3" s="74"/>
      <c r="TQY3" s="74"/>
      <c r="TQZ3" s="74"/>
      <c r="TRA3" s="74"/>
      <c r="TRB3" s="74"/>
      <c r="TRC3" s="74"/>
      <c r="TRD3" s="74"/>
      <c r="TRE3" s="74"/>
      <c r="TRF3" s="74"/>
      <c r="TRG3" s="74"/>
      <c r="TRH3" s="74"/>
      <c r="TRI3" s="74"/>
      <c r="TRJ3" s="74"/>
      <c r="TRK3" s="74"/>
      <c r="TRL3" s="74"/>
      <c r="TRM3" s="74"/>
      <c r="TRN3" s="74"/>
      <c r="TRO3" s="74"/>
      <c r="TRP3" s="74"/>
      <c r="TRQ3" s="74"/>
      <c r="TRR3" s="74"/>
      <c r="TRS3" s="74"/>
      <c r="TRT3" s="74"/>
      <c r="TRU3" s="74"/>
      <c r="TRV3" s="74"/>
      <c r="TRW3" s="74"/>
      <c r="TRX3" s="74"/>
      <c r="TRY3" s="74"/>
      <c r="TRZ3" s="74"/>
      <c r="TSA3" s="74"/>
      <c r="TSB3" s="74"/>
      <c r="TSC3" s="74"/>
      <c r="TSD3" s="74"/>
      <c r="TSE3" s="74"/>
      <c r="TSF3" s="74"/>
      <c r="TSG3" s="74"/>
      <c r="TSH3" s="74"/>
      <c r="TSI3" s="74"/>
      <c r="TSJ3" s="74"/>
      <c r="TSK3" s="74"/>
      <c r="TSL3" s="74"/>
      <c r="TSM3" s="74"/>
      <c r="TSN3" s="74"/>
      <c r="TSO3" s="74"/>
      <c r="TSP3" s="74"/>
      <c r="TSQ3" s="74"/>
      <c r="TSR3" s="74"/>
      <c r="TSS3" s="74"/>
      <c r="TST3" s="74"/>
      <c r="TSU3" s="74"/>
      <c r="TSV3" s="74"/>
      <c r="TSW3" s="74"/>
      <c r="TSX3" s="74"/>
      <c r="TSY3" s="74"/>
      <c r="TSZ3" s="74"/>
      <c r="TTA3" s="74"/>
      <c r="TTB3" s="74"/>
      <c r="TTC3" s="74"/>
      <c r="TTD3" s="74"/>
      <c r="TTE3" s="74"/>
      <c r="TTF3" s="74"/>
      <c r="TTG3" s="74"/>
      <c r="TTH3" s="74"/>
      <c r="TTI3" s="74"/>
      <c r="TTJ3" s="74"/>
      <c r="TTK3" s="74"/>
      <c r="TTL3" s="74"/>
      <c r="TTM3" s="74"/>
      <c r="TTN3" s="74"/>
      <c r="TTO3" s="74"/>
      <c r="TTP3" s="74"/>
      <c r="TTQ3" s="74"/>
      <c r="TTR3" s="74"/>
      <c r="TTS3" s="74"/>
      <c r="TTT3" s="74"/>
      <c r="TTU3" s="74"/>
      <c r="TTV3" s="74"/>
      <c r="TTW3" s="74"/>
      <c r="TTX3" s="74"/>
      <c r="TTY3" s="74"/>
      <c r="TTZ3" s="74"/>
      <c r="TUA3" s="74"/>
      <c r="TUB3" s="74"/>
      <c r="TUC3" s="74"/>
      <c r="TUD3" s="74"/>
      <c r="TUE3" s="74"/>
      <c r="TUF3" s="74"/>
      <c r="TUG3" s="74"/>
      <c r="TUH3" s="74"/>
      <c r="TUI3" s="74"/>
      <c r="TUJ3" s="74"/>
      <c r="TUK3" s="74"/>
      <c r="TUL3" s="74"/>
      <c r="TUM3" s="74"/>
      <c r="TUN3" s="74"/>
      <c r="TUO3" s="74"/>
      <c r="TUP3" s="74"/>
      <c r="TUQ3" s="74"/>
      <c r="TUR3" s="74"/>
      <c r="TUS3" s="74"/>
      <c r="TUT3" s="74"/>
      <c r="TUU3" s="74"/>
      <c r="TUV3" s="74"/>
      <c r="TUW3" s="74"/>
      <c r="TUX3" s="74"/>
      <c r="TUY3" s="74"/>
      <c r="TUZ3" s="74"/>
      <c r="TVA3" s="74"/>
      <c r="TVB3" s="74"/>
      <c r="TVC3" s="74"/>
      <c r="TVD3" s="74"/>
      <c r="TVE3" s="74"/>
      <c r="TVF3" s="74"/>
      <c r="TVG3" s="74"/>
      <c r="TVH3" s="74"/>
      <c r="TVI3" s="74"/>
      <c r="TVJ3" s="74"/>
      <c r="TVK3" s="74"/>
      <c r="TVL3" s="74"/>
      <c r="TVM3" s="74"/>
      <c r="TVN3" s="74"/>
      <c r="TVO3" s="74"/>
      <c r="TVP3" s="74"/>
      <c r="TVQ3" s="74"/>
      <c r="TVR3" s="74"/>
      <c r="TVS3" s="74"/>
      <c r="TVT3" s="74"/>
      <c r="TVU3" s="74"/>
      <c r="TVV3" s="74"/>
      <c r="TVW3" s="74"/>
      <c r="TVX3" s="74"/>
      <c r="TVY3" s="74"/>
      <c r="TVZ3" s="74"/>
      <c r="TWA3" s="74"/>
      <c r="TWB3" s="74"/>
      <c r="TWC3" s="74"/>
      <c r="TWD3" s="74"/>
      <c r="TWE3" s="74"/>
      <c r="TWF3" s="74"/>
      <c r="TWG3" s="74"/>
      <c r="TWH3" s="74"/>
      <c r="TWI3" s="74"/>
      <c r="TWJ3" s="74"/>
      <c r="TWK3" s="74"/>
      <c r="TWL3" s="74"/>
      <c r="TWM3" s="74"/>
      <c r="TWN3" s="74"/>
      <c r="TWO3" s="74"/>
      <c r="TWP3" s="74"/>
      <c r="TWQ3" s="74"/>
      <c r="TWR3" s="74"/>
      <c r="TWS3" s="74"/>
      <c r="TWT3" s="74"/>
      <c r="TWU3" s="74"/>
      <c r="TWV3" s="74"/>
      <c r="TWW3" s="74"/>
      <c r="TWX3" s="74"/>
      <c r="TWY3" s="74"/>
      <c r="TWZ3" s="74"/>
      <c r="TXA3" s="74"/>
      <c r="TXB3" s="74"/>
      <c r="TXC3" s="74"/>
      <c r="TXD3" s="74"/>
      <c r="TXE3" s="74"/>
      <c r="TXF3" s="74"/>
      <c r="TXG3" s="74"/>
      <c r="TXH3" s="74"/>
      <c r="TXI3" s="74"/>
      <c r="TXJ3" s="74"/>
      <c r="TXK3" s="74"/>
      <c r="TXL3" s="74"/>
      <c r="TXM3" s="74"/>
      <c r="TXN3" s="74"/>
      <c r="TXO3" s="74"/>
      <c r="TXP3" s="74"/>
      <c r="TXQ3" s="74"/>
      <c r="TXR3" s="74"/>
      <c r="TXS3" s="74"/>
      <c r="TXT3" s="74"/>
      <c r="TXU3" s="74"/>
      <c r="TXV3" s="74"/>
      <c r="TXW3" s="74"/>
      <c r="TXX3" s="74"/>
      <c r="TXY3" s="74"/>
      <c r="TXZ3" s="74"/>
      <c r="TYA3" s="74"/>
      <c r="TYB3" s="74"/>
      <c r="TYC3" s="74"/>
      <c r="TYD3" s="74"/>
      <c r="TYE3" s="74"/>
      <c r="TYF3" s="74"/>
      <c r="TYG3" s="74"/>
      <c r="TYH3" s="74"/>
      <c r="TYI3" s="74"/>
      <c r="TYJ3" s="74"/>
      <c r="TYK3" s="74"/>
      <c r="TYL3" s="74"/>
      <c r="TYM3" s="74"/>
      <c r="TYN3" s="74"/>
      <c r="TYO3" s="74"/>
      <c r="TYP3" s="74"/>
      <c r="TYQ3" s="74"/>
      <c r="TYR3" s="74"/>
      <c r="TYS3" s="74"/>
      <c r="TYT3" s="74"/>
      <c r="TYU3" s="74"/>
      <c r="TYV3" s="74"/>
      <c r="TYW3" s="74"/>
      <c r="TYX3" s="74"/>
      <c r="TYY3" s="74"/>
      <c r="TYZ3" s="74"/>
      <c r="TZA3" s="74"/>
      <c r="TZB3" s="74"/>
      <c r="TZC3" s="74"/>
      <c r="TZD3" s="74"/>
      <c r="TZE3" s="74"/>
      <c r="TZF3" s="74"/>
      <c r="TZG3" s="74"/>
      <c r="TZH3" s="74"/>
      <c r="TZI3" s="74"/>
      <c r="TZJ3" s="74"/>
      <c r="TZK3" s="74"/>
      <c r="TZL3" s="74"/>
      <c r="TZM3" s="74"/>
      <c r="TZN3" s="74"/>
      <c r="TZO3" s="74"/>
      <c r="TZP3" s="74"/>
      <c r="TZQ3" s="74"/>
      <c r="TZR3" s="74"/>
      <c r="TZS3" s="74"/>
      <c r="TZT3" s="74"/>
      <c r="TZU3" s="74"/>
      <c r="TZV3" s="74"/>
      <c r="TZW3" s="74"/>
      <c r="TZX3" s="74"/>
      <c r="TZY3" s="74"/>
      <c r="TZZ3" s="74"/>
      <c r="UAA3" s="74"/>
      <c r="UAB3" s="74"/>
      <c r="UAC3" s="74"/>
      <c r="UAD3" s="74"/>
      <c r="UAE3" s="74"/>
      <c r="UAF3" s="74"/>
      <c r="UAG3" s="74"/>
      <c r="UAH3" s="74"/>
      <c r="UAI3" s="74"/>
      <c r="UAJ3" s="74"/>
      <c r="UAK3" s="74"/>
      <c r="UAL3" s="74"/>
      <c r="UAM3" s="74"/>
      <c r="UAN3" s="74"/>
      <c r="UAO3" s="74"/>
      <c r="UAP3" s="74"/>
      <c r="UAQ3" s="74"/>
      <c r="UAR3" s="74"/>
      <c r="UAS3" s="74"/>
      <c r="UAT3" s="74"/>
      <c r="UAU3" s="74"/>
      <c r="UAV3" s="74"/>
      <c r="UAW3" s="74"/>
      <c r="UAX3" s="74"/>
      <c r="UAY3" s="74"/>
      <c r="UAZ3" s="74"/>
      <c r="UBA3" s="74"/>
      <c r="UBB3" s="74"/>
      <c r="UBC3" s="74"/>
      <c r="UBD3" s="74"/>
      <c r="UBE3" s="74"/>
      <c r="UBF3" s="74"/>
      <c r="UBG3" s="74"/>
      <c r="UBH3" s="74"/>
      <c r="UBI3" s="74"/>
      <c r="UBJ3" s="74"/>
      <c r="UBK3" s="74"/>
      <c r="UBL3" s="74"/>
      <c r="UBM3" s="74"/>
      <c r="UBN3" s="74"/>
      <c r="UBO3" s="74"/>
      <c r="UBP3" s="74"/>
      <c r="UBQ3" s="74"/>
      <c r="UBR3" s="74"/>
      <c r="UBS3" s="74"/>
      <c r="UBT3" s="74"/>
      <c r="UBU3" s="74"/>
      <c r="UBV3" s="74"/>
      <c r="UBW3" s="74"/>
      <c r="UBX3" s="74"/>
      <c r="UBY3" s="74"/>
      <c r="UBZ3" s="74"/>
      <c r="UCA3" s="74"/>
      <c r="UCB3" s="74"/>
      <c r="UCC3" s="74"/>
      <c r="UCD3" s="74"/>
      <c r="UCE3" s="74"/>
      <c r="UCF3" s="74"/>
      <c r="UCG3" s="74"/>
      <c r="UCH3" s="74"/>
      <c r="UCI3" s="74"/>
      <c r="UCJ3" s="74"/>
      <c r="UCK3" s="74"/>
      <c r="UCL3" s="74"/>
      <c r="UCM3" s="74"/>
      <c r="UCN3" s="74"/>
      <c r="UCO3" s="74"/>
      <c r="UCP3" s="74"/>
      <c r="UCQ3" s="74"/>
      <c r="UCR3" s="74"/>
      <c r="UCS3" s="74"/>
      <c r="UCT3" s="74"/>
      <c r="UCU3" s="74"/>
      <c r="UCV3" s="74"/>
      <c r="UCW3" s="74"/>
      <c r="UCX3" s="74"/>
      <c r="UCY3" s="74"/>
      <c r="UCZ3" s="74"/>
      <c r="UDA3" s="74"/>
      <c r="UDB3" s="74"/>
      <c r="UDC3" s="74"/>
      <c r="UDD3" s="74"/>
      <c r="UDE3" s="74"/>
      <c r="UDF3" s="74"/>
      <c r="UDG3" s="74"/>
      <c r="UDH3" s="74"/>
      <c r="UDI3" s="74"/>
      <c r="UDJ3" s="74"/>
      <c r="UDK3" s="74"/>
      <c r="UDL3" s="74"/>
      <c r="UDM3" s="74"/>
      <c r="UDN3" s="74"/>
      <c r="UDO3" s="74"/>
      <c r="UDP3" s="74"/>
      <c r="UDQ3" s="74"/>
      <c r="UDR3" s="74"/>
      <c r="UDS3" s="74"/>
      <c r="UDT3" s="74"/>
      <c r="UDU3" s="74"/>
      <c r="UDV3" s="74"/>
      <c r="UDW3" s="74"/>
      <c r="UDX3" s="74"/>
      <c r="UDY3" s="74"/>
      <c r="UDZ3" s="74"/>
      <c r="UEA3" s="74"/>
      <c r="UEB3" s="74"/>
      <c r="UEC3" s="74"/>
      <c r="UED3" s="74"/>
      <c r="UEE3" s="74"/>
      <c r="UEF3" s="74"/>
      <c r="UEG3" s="74"/>
      <c r="UEH3" s="74"/>
      <c r="UEI3" s="74"/>
      <c r="UEJ3" s="74"/>
      <c r="UEK3" s="74"/>
      <c r="UEL3" s="74"/>
      <c r="UEM3" s="74"/>
      <c r="UEN3" s="74"/>
      <c r="UEO3" s="74"/>
      <c r="UEP3" s="74"/>
      <c r="UEQ3" s="74"/>
      <c r="UER3" s="74"/>
      <c r="UES3" s="74"/>
      <c r="UET3" s="74"/>
      <c r="UEU3" s="74"/>
      <c r="UEV3" s="74"/>
      <c r="UEW3" s="74"/>
      <c r="UEX3" s="74"/>
      <c r="UEY3" s="74"/>
      <c r="UEZ3" s="74"/>
      <c r="UFA3" s="74"/>
      <c r="UFB3" s="74"/>
      <c r="UFC3" s="74"/>
      <c r="UFD3" s="74"/>
      <c r="UFE3" s="74"/>
      <c r="UFF3" s="74"/>
      <c r="UFG3" s="74"/>
      <c r="UFH3" s="74"/>
      <c r="UFI3" s="74"/>
      <c r="UFJ3" s="74"/>
      <c r="UFK3" s="74"/>
      <c r="UFL3" s="74"/>
      <c r="UFM3" s="74"/>
      <c r="UFN3" s="74"/>
      <c r="UFO3" s="74"/>
      <c r="UFP3" s="74"/>
      <c r="UFQ3" s="74"/>
      <c r="UFR3" s="74"/>
      <c r="UFS3" s="74"/>
      <c r="UFT3" s="74"/>
      <c r="UFU3" s="74"/>
      <c r="UFV3" s="74"/>
      <c r="UFW3" s="74"/>
      <c r="UFX3" s="74"/>
      <c r="UFY3" s="74"/>
      <c r="UFZ3" s="74"/>
      <c r="UGA3" s="74"/>
      <c r="UGB3" s="74"/>
      <c r="UGC3" s="74"/>
      <c r="UGD3" s="74"/>
      <c r="UGE3" s="74"/>
      <c r="UGF3" s="74"/>
      <c r="UGG3" s="74"/>
      <c r="UGH3" s="74"/>
      <c r="UGI3" s="74"/>
      <c r="UGJ3" s="74"/>
      <c r="UGK3" s="74"/>
      <c r="UGL3" s="74"/>
      <c r="UGM3" s="74"/>
      <c r="UGN3" s="74"/>
      <c r="UGO3" s="74"/>
      <c r="UGP3" s="74"/>
      <c r="UGQ3" s="74"/>
      <c r="UGR3" s="74"/>
      <c r="UGS3" s="74"/>
      <c r="UGT3" s="74"/>
      <c r="UGU3" s="74"/>
      <c r="UGV3" s="74"/>
      <c r="UGW3" s="74"/>
      <c r="UGX3" s="74"/>
      <c r="UGY3" s="74"/>
      <c r="UGZ3" s="74"/>
      <c r="UHA3" s="74"/>
      <c r="UHB3" s="74"/>
      <c r="UHC3" s="74"/>
      <c r="UHD3" s="74"/>
      <c r="UHE3" s="74"/>
      <c r="UHF3" s="74"/>
      <c r="UHG3" s="74"/>
      <c r="UHH3" s="74"/>
      <c r="UHI3" s="74"/>
      <c r="UHJ3" s="74"/>
      <c r="UHK3" s="74"/>
      <c r="UHL3" s="74"/>
      <c r="UHM3" s="74"/>
      <c r="UHN3" s="74"/>
      <c r="UHO3" s="74"/>
      <c r="UHP3" s="74"/>
      <c r="UHQ3" s="74"/>
      <c r="UHR3" s="74"/>
      <c r="UHS3" s="74"/>
      <c r="UHT3" s="74"/>
      <c r="UHU3" s="74"/>
      <c r="UHV3" s="74"/>
      <c r="UHW3" s="74"/>
      <c r="UHX3" s="74"/>
      <c r="UHY3" s="74"/>
      <c r="UHZ3" s="74"/>
      <c r="UIA3" s="74"/>
      <c r="UIB3" s="74"/>
      <c r="UIC3" s="74"/>
      <c r="UID3" s="74"/>
      <c r="UIE3" s="74"/>
      <c r="UIF3" s="74"/>
      <c r="UIG3" s="74"/>
      <c r="UIH3" s="74"/>
      <c r="UII3" s="74"/>
      <c r="UIJ3" s="74"/>
      <c r="UIK3" s="74"/>
      <c r="UIL3" s="74"/>
      <c r="UIM3" s="74"/>
      <c r="UIN3" s="74"/>
      <c r="UIO3" s="74"/>
      <c r="UIP3" s="74"/>
      <c r="UIQ3" s="74"/>
      <c r="UIR3" s="74"/>
      <c r="UIS3" s="74"/>
      <c r="UIT3" s="74"/>
      <c r="UIU3" s="74"/>
      <c r="UIV3" s="74"/>
      <c r="UIW3" s="74"/>
      <c r="UIX3" s="74"/>
      <c r="UIY3" s="74"/>
      <c r="UIZ3" s="74"/>
      <c r="UJA3" s="74"/>
      <c r="UJB3" s="74"/>
      <c r="UJC3" s="74"/>
      <c r="UJD3" s="74"/>
      <c r="UJE3" s="74"/>
      <c r="UJF3" s="74"/>
      <c r="UJG3" s="74"/>
      <c r="UJH3" s="74"/>
      <c r="UJI3" s="74"/>
      <c r="UJJ3" s="74"/>
      <c r="UJK3" s="74"/>
      <c r="UJL3" s="74"/>
      <c r="UJM3" s="74"/>
      <c r="UJN3" s="74"/>
      <c r="UJO3" s="74"/>
      <c r="UJP3" s="74"/>
      <c r="UJQ3" s="74"/>
      <c r="UJR3" s="74"/>
      <c r="UJS3" s="74"/>
      <c r="UJT3" s="74"/>
      <c r="UJU3" s="74"/>
      <c r="UJV3" s="74"/>
      <c r="UJW3" s="74"/>
      <c r="UJX3" s="74"/>
      <c r="UJY3" s="74"/>
      <c r="UJZ3" s="74"/>
      <c r="UKA3" s="74"/>
      <c r="UKB3" s="74"/>
      <c r="UKC3" s="74"/>
      <c r="UKD3" s="74"/>
      <c r="UKE3" s="74"/>
      <c r="UKF3" s="74"/>
      <c r="UKG3" s="74"/>
      <c r="UKH3" s="74"/>
      <c r="UKI3" s="74"/>
      <c r="UKJ3" s="74"/>
      <c r="UKK3" s="74"/>
      <c r="UKL3" s="74"/>
      <c r="UKM3" s="74"/>
      <c r="UKN3" s="74"/>
      <c r="UKO3" s="74"/>
      <c r="UKP3" s="74"/>
      <c r="UKQ3" s="74"/>
      <c r="UKR3" s="74"/>
      <c r="UKS3" s="74"/>
      <c r="UKT3" s="74"/>
      <c r="UKU3" s="74"/>
      <c r="UKV3" s="74"/>
      <c r="UKW3" s="74"/>
      <c r="UKX3" s="74"/>
      <c r="UKY3" s="74"/>
      <c r="UKZ3" s="74"/>
      <c r="ULA3" s="74"/>
      <c r="ULB3" s="74"/>
      <c r="ULC3" s="74"/>
      <c r="ULD3" s="74"/>
      <c r="ULE3" s="74"/>
      <c r="ULF3" s="74"/>
      <c r="ULG3" s="74"/>
      <c r="ULH3" s="74"/>
      <c r="ULI3" s="74"/>
      <c r="ULJ3" s="74"/>
      <c r="ULK3" s="74"/>
      <c r="ULL3" s="74"/>
      <c r="ULM3" s="74"/>
      <c r="ULN3" s="74"/>
      <c r="ULO3" s="74"/>
      <c r="ULP3" s="74"/>
      <c r="ULQ3" s="74"/>
      <c r="ULR3" s="74"/>
      <c r="ULS3" s="74"/>
      <c r="ULT3" s="74"/>
      <c r="ULU3" s="74"/>
      <c r="ULV3" s="74"/>
      <c r="ULW3" s="74"/>
      <c r="ULX3" s="74"/>
      <c r="ULY3" s="74"/>
      <c r="ULZ3" s="74"/>
      <c r="UMA3" s="74"/>
      <c r="UMB3" s="74"/>
      <c r="UMC3" s="74"/>
      <c r="UMD3" s="74"/>
      <c r="UME3" s="74"/>
      <c r="UMF3" s="74"/>
      <c r="UMG3" s="74"/>
      <c r="UMH3" s="74"/>
      <c r="UMI3" s="74"/>
      <c r="UMJ3" s="74"/>
      <c r="UMK3" s="74"/>
      <c r="UML3" s="74"/>
      <c r="UMM3" s="74"/>
      <c r="UMN3" s="74"/>
      <c r="UMO3" s="74"/>
      <c r="UMP3" s="74"/>
      <c r="UMQ3" s="74"/>
      <c r="UMR3" s="74"/>
      <c r="UMS3" s="74"/>
      <c r="UMT3" s="74"/>
      <c r="UMU3" s="74"/>
      <c r="UMV3" s="74"/>
      <c r="UMW3" s="74"/>
      <c r="UMX3" s="74"/>
      <c r="UMY3" s="74"/>
      <c r="UMZ3" s="74"/>
      <c r="UNA3" s="74"/>
      <c r="UNB3" s="74"/>
      <c r="UNC3" s="74"/>
      <c r="UND3" s="74"/>
      <c r="UNE3" s="74"/>
      <c r="UNF3" s="74"/>
      <c r="UNG3" s="74"/>
      <c r="UNH3" s="74"/>
      <c r="UNI3" s="74"/>
      <c r="UNJ3" s="74"/>
      <c r="UNK3" s="74"/>
      <c r="UNL3" s="74"/>
      <c r="UNM3" s="74"/>
      <c r="UNN3" s="74"/>
      <c r="UNO3" s="74"/>
      <c r="UNP3" s="74"/>
      <c r="UNQ3" s="74"/>
      <c r="UNR3" s="74"/>
      <c r="UNS3" s="74"/>
      <c r="UNT3" s="74"/>
      <c r="UNU3" s="74"/>
      <c r="UNV3" s="74"/>
      <c r="UNW3" s="74"/>
      <c r="UNX3" s="74"/>
      <c r="UNY3" s="74"/>
      <c r="UNZ3" s="74"/>
      <c r="UOA3" s="74"/>
      <c r="UOB3" s="74"/>
      <c r="UOC3" s="74"/>
      <c r="UOD3" s="74"/>
      <c r="UOE3" s="74"/>
      <c r="UOF3" s="74"/>
      <c r="UOG3" s="74"/>
      <c r="UOH3" s="74"/>
      <c r="UOI3" s="74"/>
      <c r="UOJ3" s="74"/>
      <c r="UOK3" s="74"/>
      <c r="UOL3" s="74"/>
      <c r="UOM3" s="74"/>
      <c r="UON3" s="74"/>
      <c r="UOO3" s="74"/>
      <c r="UOP3" s="74"/>
      <c r="UOQ3" s="74"/>
      <c r="UOR3" s="74"/>
      <c r="UOS3" s="74"/>
      <c r="UOT3" s="74"/>
      <c r="UOU3" s="74"/>
      <c r="UOV3" s="74"/>
      <c r="UOW3" s="74"/>
      <c r="UOX3" s="74"/>
      <c r="UOY3" s="74"/>
      <c r="UOZ3" s="74"/>
      <c r="UPA3" s="74"/>
      <c r="UPB3" s="74"/>
      <c r="UPC3" s="74"/>
      <c r="UPD3" s="74"/>
      <c r="UPE3" s="74"/>
      <c r="UPF3" s="74"/>
      <c r="UPG3" s="74"/>
      <c r="UPH3" s="74"/>
      <c r="UPI3" s="74"/>
      <c r="UPJ3" s="74"/>
      <c r="UPK3" s="74"/>
      <c r="UPL3" s="74"/>
      <c r="UPM3" s="74"/>
      <c r="UPN3" s="74"/>
      <c r="UPO3" s="74"/>
      <c r="UPP3" s="74"/>
      <c r="UPQ3" s="74"/>
      <c r="UPR3" s="74"/>
      <c r="UPS3" s="74"/>
      <c r="UPT3" s="74"/>
      <c r="UPU3" s="74"/>
      <c r="UPV3" s="74"/>
      <c r="UPW3" s="74"/>
      <c r="UPX3" s="74"/>
      <c r="UPY3" s="74"/>
      <c r="UPZ3" s="74"/>
      <c r="UQA3" s="74"/>
      <c r="UQB3" s="74"/>
      <c r="UQC3" s="74"/>
      <c r="UQD3" s="74"/>
      <c r="UQE3" s="74"/>
      <c r="UQF3" s="74"/>
      <c r="UQG3" s="74"/>
      <c r="UQH3" s="74"/>
      <c r="UQI3" s="74"/>
      <c r="UQJ3" s="74"/>
      <c r="UQK3" s="74"/>
      <c r="UQL3" s="74"/>
      <c r="UQM3" s="74"/>
      <c r="UQN3" s="74"/>
      <c r="UQO3" s="74"/>
      <c r="UQP3" s="74"/>
      <c r="UQQ3" s="74"/>
      <c r="UQR3" s="74"/>
      <c r="UQS3" s="74"/>
      <c r="UQT3" s="74"/>
      <c r="UQU3" s="74"/>
      <c r="UQV3" s="74"/>
      <c r="UQW3" s="74"/>
      <c r="UQX3" s="74"/>
      <c r="UQY3" s="74"/>
      <c r="UQZ3" s="74"/>
      <c r="URA3" s="74"/>
      <c r="URB3" s="74"/>
      <c r="URC3" s="74"/>
      <c r="URD3" s="74"/>
      <c r="URE3" s="74"/>
      <c r="URF3" s="74"/>
      <c r="URG3" s="74"/>
      <c r="URH3" s="74"/>
      <c r="URI3" s="74"/>
      <c r="URJ3" s="74"/>
      <c r="URK3" s="74"/>
      <c r="URL3" s="74"/>
      <c r="URM3" s="74"/>
      <c r="URN3" s="74"/>
      <c r="URO3" s="74"/>
      <c r="URP3" s="74"/>
      <c r="URQ3" s="74"/>
      <c r="URR3" s="74"/>
      <c r="URS3" s="74"/>
      <c r="URT3" s="74"/>
      <c r="URU3" s="74"/>
      <c r="URV3" s="74"/>
      <c r="URW3" s="74"/>
      <c r="URX3" s="74"/>
      <c r="URY3" s="74"/>
      <c r="URZ3" s="74"/>
      <c r="USA3" s="74"/>
      <c r="USB3" s="74"/>
      <c r="USC3" s="74"/>
      <c r="USD3" s="74"/>
      <c r="USE3" s="74"/>
      <c r="USF3" s="74"/>
      <c r="USG3" s="74"/>
      <c r="USH3" s="74"/>
      <c r="USI3" s="74"/>
      <c r="USJ3" s="74"/>
      <c r="USK3" s="74"/>
      <c r="USL3" s="74"/>
      <c r="USM3" s="74"/>
      <c r="USN3" s="74"/>
      <c r="USO3" s="74"/>
      <c r="USP3" s="74"/>
      <c r="USQ3" s="74"/>
      <c r="USR3" s="74"/>
      <c r="USS3" s="74"/>
      <c r="UST3" s="74"/>
      <c r="USU3" s="74"/>
      <c r="USV3" s="74"/>
      <c r="USW3" s="74"/>
      <c r="USX3" s="74"/>
      <c r="USY3" s="74"/>
      <c r="USZ3" s="74"/>
      <c r="UTA3" s="74"/>
      <c r="UTB3" s="74"/>
      <c r="UTC3" s="74"/>
      <c r="UTD3" s="74"/>
      <c r="UTE3" s="74"/>
      <c r="UTF3" s="74"/>
      <c r="UTG3" s="74"/>
      <c r="UTH3" s="74"/>
      <c r="UTI3" s="74"/>
      <c r="UTJ3" s="74"/>
      <c r="UTK3" s="74"/>
      <c r="UTL3" s="74"/>
      <c r="UTM3" s="74"/>
      <c r="UTN3" s="74"/>
      <c r="UTO3" s="74"/>
      <c r="UTP3" s="74"/>
      <c r="UTQ3" s="74"/>
      <c r="UTR3" s="74"/>
      <c r="UTS3" s="74"/>
      <c r="UTT3" s="74"/>
      <c r="UTU3" s="74"/>
      <c r="UTV3" s="74"/>
      <c r="UTW3" s="74"/>
      <c r="UTX3" s="74"/>
      <c r="UTY3" s="74"/>
      <c r="UTZ3" s="74"/>
      <c r="UUA3" s="74"/>
      <c r="UUB3" s="74"/>
      <c r="UUC3" s="74"/>
      <c r="UUD3" s="74"/>
      <c r="UUE3" s="74"/>
      <c r="UUF3" s="74"/>
      <c r="UUG3" s="74"/>
      <c r="UUH3" s="74"/>
      <c r="UUI3" s="74"/>
      <c r="UUJ3" s="74"/>
      <c r="UUK3" s="74"/>
      <c r="UUL3" s="74"/>
      <c r="UUM3" s="74"/>
      <c r="UUN3" s="74"/>
      <c r="UUO3" s="74"/>
      <c r="UUP3" s="74"/>
      <c r="UUQ3" s="74"/>
      <c r="UUR3" s="74"/>
      <c r="UUS3" s="74"/>
      <c r="UUT3" s="74"/>
      <c r="UUU3" s="74"/>
      <c r="UUV3" s="74"/>
      <c r="UUW3" s="74"/>
      <c r="UUX3" s="74"/>
      <c r="UUY3" s="74"/>
      <c r="UUZ3" s="74"/>
      <c r="UVA3" s="74"/>
      <c r="UVB3" s="74"/>
      <c r="UVC3" s="74"/>
      <c r="UVD3" s="74"/>
      <c r="UVE3" s="74"/>
      <c r="UVF3" s="74"/>
      <c r="UVG3" s="74"/>
      <c r="UVH3" s="74"/>
      <c r="UVI3" s="74"/>
      <c r="UVJ3" s="74"/>
      <c r="UVK3" s="74"/>
      <c r="UVL3" s="74"/>
      <c r="UVM3" s="74"/>
      <c r="UVN3" s="74"/>
      <c r="UVO3" s="74"/>
      <c r="UVP3" s="74"/>
      <c r="UVQ3" s="74"/>
      <c r="UVR3" s="74"/>
      <c r="UVS3" s="74"/>
      <c r="UVT3" s="74"/>
      <c r="UVU3" s="74"/>
      <c r="UVV3" s="74"/>
      <c r="UVW3" s="74"/>
      <c r="UVX3" s="74"/>
      <c r="UVY3" s="74"/>
      <c r="UVZ3" s="74"/>
      <c r="UWA3" s="74"/>
      <c r="UWB3" s="74"/>
      <c r="UWC3" s="74"/>
      <c r="UWD3" s="74"/>
      <c r="UWE3" s="74"/>
      <c r="UWF3" s="74"/>
      <c r="UWG3" s="74"/>
      <c r="UWH3" s="74"/>
      <c r="UWI3" s="74"/>
      <c r="UWJ3" s="74"/>
      <c r="UWK3" s="74"/>
      <c r="UWL3" s="74"/>
      <c r="UWM3" s="74"/>
      <c r="UWN3" s="74"/>
      <c r="UWO3" s="74"/>
      <c r="UWP3" s="74"/>
      <c r="UWQ3" s="74"/>
      <c r="UWR3" s="74"/>
      <c r="UWS3" s="74"/>
      <c r="UWT3" s="74"/>
      <c r="UWU3" s="74"/>
      <c r="UWV3" s="74"/>
      <c r="UWW3" s="74"/>
      <c r="UWX3" s="74"/>
      <c r="UWY3" s="74"/>
      <c r="UWZ3" s="74"/>
      <c r="UXA3" s="74"/>
      <c r="UXB3" s="74"/>
      <c r="UXC3" s="74"/>
      <c r="UXD3" s="74"/>
      <c r="UXE3" s="74"/>
      <c r="UXF3" s="74"/>
      <c r="UXG3" s="74"/>
      <c r="UXH3" s="74"/>
      <c r="UXI3" s="74"/>
      <c r="UXJ3" s="74"/>
      <c r="UXK3" s="74"/>
      <c r="UXL3" s="74"/>
      <c r="UXM3" s="74"/>
      <c r="UXN3" s="74"/>
      <c r="UXO3" s="74"/>
      <c r="UXP3" s="74"/>
      <c r="UXQ3" s="74"/>
      <c r="UXR3" s="74"/>
      <c r="UXS3" s="74"/>
      <c r="UXT3" s="74"/>
      <c r="UXU3" s="74"/>
      <c r="UXV3" s="74"/>
      <c r="UXW3" s="74"/>
      <c r="UXX3" s="74"/>
      <c r="UXY3" s="74"/>
      <c r="UXZ3" s="74"/>
      <c r="UYA3" s="74"/>
      <c r="UYB3" s="74"/>
      <c r="UYC3" s="74"/>
      <c r="UYD3" s="74"/>
      <c r="UYE3" s="74"/>
      <c r="UYF3" s="74"/>
      <c r="UYG3" s="74"/>
      <c r="UYH3" s="74"/>
      <c r="UYI3" s="74"/>
      <c r="UYJ3" s="74"/>
      <c r="UYK3" s="74"/>
      <c r="UYL3" s="74"/>
      <c r="UYM3" s="74"/>
      <c r="UYN3" s="74"/>
      <c r="UYO3" s="74"/>
      <c r="UYP3" s="74"/>
      <c r="UYQ3" s="74"/>
      <c r="UYR3" s="74"/>
      <c r="UYS3" s="74"/>
      <c r="UYT3" s="74"/>
      <c r="UYU3" s="74"/>
      <c r="UYV3" s="74"/>
      <c r="UYW3" s="74"/>
      <c r="UYX3" s="74"/>
      <c r="UYY3" s="74"/>
      <c r="UYZ3" s="74"/>
      <c r="UZA3" s="74"/>
      <c r="UZB3" s="74"/>
      <c r="UZC3" s="74"/>
      <c r="UZD3" s="74"/>
      <c r="UZE3" s="74"/>
      <c r="UZF3" s="74"/>
      <c r="UZG3" s="74"/>
      <c r="UZH3" s="74"/>
      <c r="UZI3" s="74"/>
      <c r="UZJ3" s="74"/>
      <c r="UZK3" s="74"/>
      <c r="UZL3" s="74"/>
      <c r="UZM3" s="74"/>
      <c r="UZN3" s="74"/>
      <c r="UZO3" s="74"/>
      <c r="UZP3" s="74"/>
      <c r="UZQ3" s="74"/>
      <c r="UZR3" s="74"/>
      <c r="UZS3" s="74"/>
      <c r="UZT3" s="74"/>
      <c r="UZU3" s="74"/>
      <c r="UZV3" s="74"/>
      <c r="UZW3" s="74"/>
      <c r="UZX3" s="74"/>
      <c r="UZY3" s="74"/>
      <c r="UZZ3" s="74"/>
      <c r="VAA3" s="74"/>
      <c r="VAB3" s="74"/>
      <c r="VAC3" s="74"/>
      <c r="VAD3" s="74"/>
      <c r="VAE3" s="74"/>
      <c r="VAF3" s="74"/>
      <c r="VAG3" s="74"/>
      <c r="VAH3" s="74"/>
      <c r="VAI3" s="74"/>
      <c r="VAJ3" s="74"/>
      <c r="VAK3" s="74"/>
      <c r="VAL3" s="74"/>
      <c r="VAM3" s="74"/>
      <c r="VAN3" s="74"/>
      <c r="VAO3" s="74"/>
      <c r="VAP3" s="74"/>
      <c r="VAQ3" s="74"/>
      <c r="VAR3" s="74"/>
      <c r="VAS3" s="74"/>
      <c r="VAT3" s="74"/>
      <c r="VAU3" s="74"/>
      <c r="VAV3" s="74"/>
      <c r="VAW3" s="74"/>
      <c r="VAX3" s="74"/>
      <c r="VAY3" s="74"/>
      <c r="VAZ3" s="74"/>
      <c r="VBA3" s="74"/>
      <c r="VBB3" s="74"/>
      <c r="VBC3" s="74"/>
      <c r="VBD3" s="74"/>
      <c r="VBE3" s="74"/>
      <c r="VBF3" s="74"/>
      <c r="VBG3" s="74"/>
      <c r="VBH3" s="74"/>
      <c r="VBI3" s="74"/>
      <c r="VBJ3" s="74"/>
      <c r="VBK3" s="74"/>
      <c r="VBL3" s="74"/>
      <c r="VBM3" s="74"/>
      <c r="VBN3" s="74"/>
      <c r="VBO3" s="74"/>
      <c r="VBP3" s="74"/>
      <c r="VBQ3" s="74"/>
      <c r="VBR3" s="74"/>
      <c r="VBS3" s="74"/>
      <c r="VBT3" s="74"/>
      <c r="VBU3" s="74"/>
      <c r="VBV3" s="74"/>
      <c r="VBW3" s="74"/>
      <c r="VBX3" s="74"/>
      <c r="VBY3" s="74"/>
      <c r="VBZ3" s="74"/>
      <c r="VCA3" s="74"/>
      <c r="VCB3" s="74"/>
      <c r="VCC3" s="74"/>
      <c r="VCD3" s="74"/>
      <c r="VCE3" s="74"/>
      <c r="VCF3" s="74"/>
      <c r="VCG3" s="74"/>
      <c r="VCH3" s="74"/>
      <c r="VCI3" s="74"/>
      <c r="VCJ3" s="74"/>
      <c r="VCK3" s="74"/>
      <c r="VCL3" s="74"/>
      <c r="VCM3" s="74"/>
      <c r="VCN3" s="74"/>
      <c r="VCO3" s="74"/>
      <c r="VCP3" s="74"/>
      <c r="VCQ3" s="74"/>
      <c r="VCR3" s="74"/>
      <c r="VCS3" s="74"/>
      <c r="VCT3" s="74"/>
      <c r="VCU3" s="74"/>
      <c r="VCV3" s="74"/>
      <c r="VCW3" s="74"/>
      <c r="VCX3" s="74"/>
      <c r="VCY3" s="74"/>
      <c r="VCZ3" s="74"/>
      <c r="VDA3" s="74"/>
      <c r="VDB3" s="74"/>
      <c r="VDC3" s="74"/>
      <c r="VDD3" s="74"/>
      <c r="VDE3" s="74"/>
      <c r="VDF3" s="74"/>
      <c r="VDG3" s="74"/>
      <c r="VDH3" s="74"/>
      <c r="VDI3" s="74"/>
      <c r="VDJ3" s="74"/>
      <c r="VDK3" s="74"/>
      <c r="VDL3" s="74"/>
      <c r="VDM3" s="74"/>
      <c r="VDN3" s="74"/>
      <c r="VDO3" s="74"/>
      <c r="VDP3" s="74"/>
      <c r="VDQ3" s="74"/>
      <c r="VDR3" s="74"/>
      <c r="VDS3" s="74"/>
      <c r="VDT3" s="74"/>
      <c r="VDU3" s="74"/>
      <c r="VDV3" s="74"/>
      <c r="VDW3" s="74"/>
      <c r="VDX3" s="74"/>
      <c r="VDY3" s="74"/>
      <c r="VDZ3" s="74"/>
      <c r="VEA3" s="74"/>
      <c r="VEB3" s="74"/>
      <c r="VEC3" s="74"/>
      <c r="VED3" s="74"/>
      <c r="VEE3" s="74"/>
      <c r="VEF3" s="74"/>
      <c r="VEG3" s="74"/>
      <c r="VEH3" s="74"/>
      <c r="VEI3" s="74"/>
      <c r="VEJ3" s="74"/>
      <c r="VEK3" s="74"/>
      <c r="VEL3" s="74"/>
      <c r="VEM3" s="74"/>
      <c r="VEN3" s="74"/>
      <c r="VEO3" s="74"/>
      <c r="VEP3" s="74"/>
      <c r="VEQ3" s="74"/>
      <c r="VER3" s="74"/>
      <c r="VES3" s="74"/>
      <c r="VET3" s="74"/>
      <c r="VEU3" s="74"/>
      <c r="VEV3" s="74"/>
      <c r="VEW3" s="74"/>
      <c r="VEX3" s="74"/>
      <c r="VEY3" s="74"/>
      <c r="VEZ3" s="74"/>
      <c r="VFA3" s="74"/>
      <c r="VFB3" s="74"/>
      <c r="VFC3" s="74"/>
      <c r="VFD3" s="74"/>
      <c r="VFE3" s="74"/>
      <c r="VFF3" s="74"/>
      <c r="VFG3" s="74"/>
      <c r="VFH3" s="74"/>
      <c r="VFI3" s="74"/>
      <c r="VFJ3" s="74"/>
      <c r="VFK3" s="74"/>
      <c r="VFL3" s="74"/>
      <c r="VFM3" s="74"/>
      <c r="VFN3" s="74"/>
      <c r="VFO3" s="74"/>
      <c r="VFP3" s="74"/>
      <c r="VFQ3" s="74"/>
      <c r="VFR3" s="74"/>
      <c r="VFS3" s="74"/>
      <c r="VFT3" s="74"/>
      <c r="VFU3" s="74"/>
      <c r="VFV3" s="74"/>
      <c r="VFW3" s="74"/>
      <c r="VFX3" s="74"/>
      <c r="VFY3" s="74"/>
      <c r="VFZ3" s="74"/>
      <c r="VGA3" s="74"/>
      <c r="VGB3" s="74"/>
      <c r="VGC3" s="74"/>
      <c r="VGD3" s="74"/>
      <c r="VGE3" s="74"/>
      <c r="VGF3" s="74"/>
      <c r="VGG3" s="74"/>
      <c r="VGH3" s="74"/>
      <c r="VGI3" s="74"/>
      <c r="VGJ3" s="74"/>
      <c r="VGK3" s="74"/>
      <c r="VGL3" s="74"/>
      <c r="VGM3" s="74"/>
      <c r="VGN3" s="74"/>
      <c r="VGO3" s="74"/>
      <c r="VGP3" s="74"/>
      <c r="VGQ3" s="74"/>
      <c r="VGR3" s="74"/>
      <c r="VGS3" s="74"/>
      <c r="VGT3" s="74"/>
      <c r="VGU3" s="74"/>
      <c r="VGV3" s="74"/>
      <c r="VGW3" s="74"/>
      <c r="VGX3" s="74"/>
      <c r="VGY3" s="74"/>
      <c r="VGZ3" s="74"/>
      <c r="VHA3" s="74"/>
      <c r="VHB3" s="74"/>
      <c r="VHC3" s="74"/>
      <c r="VHD3" s="74"/>
      <c r="VHE3" s="74"/>
      <c r="VHF3" s="74"/>
      <c r="VHG3" s="74"/>
      <c r="VHH3" s="74"/>
      <c r="VHI3" s="74"/>
      <c r="VHJ3" s="74"/>
      <c r="VHK3" s="74"/>
      <c r="VHL3" s="74"/>
      <c r="VHM3" s="74"/>
      <c r="VHN3" s="74"/>
      <c r="VHO3" s="74"/>
      <c r="VHP3" s="74"/>
      <c r="VHQ3" s="74"/>
      <c r="VHR3" s="74"/>
      <c r="VHS3" s="74"/>
      <c r="VHT3" s="74"/>
      <c r="VHU3" s="74"/>
      <c r="VHV3" s="74"/>
      <c r="VHW3" s="74"/>
      <c r="VHX3" s="74"/>
      <c r="VHY3" s="74"/>
      <c r="VHZ3" s="74"/>
      <c r="VIA3" s="74"/>
      <c r="VIB3" s="74"/>
      <c r="VIC3" s="74"/>
      <c r="VID3" s="74"/>
      <c r="VIE3" s="74"/>
      <c r="VIF3" s="74"/>
      <c r="VIG3" s="74"/>
      <c r="VIH3" s="74"/>
      <c r="VII3" s="74"/>
      <c r="VIJ3" s="74"/>
      <c r="VIK3" s="74"/>
      <c r="VIL3" s="74"/>
      <c r="VIM3" s="74"/>
      <c r="VIN3" s="74"/>
      <c r="VIO3" s="74"/>
      <c r="VIP3" s="74"/>
      <c r="VIQ3" s="74"/>
      <c r="VIR3" s="74"/>
      <c r="VIS3" s="74"/>
      <c r="VIT3" s="74"/>
      <c r="VIU3" s="74"/>
      <c r="VIV3" s="74"/>
      <c r="VIW3" s="74"/>
      <c r="VIX3" s="74"/>
      <c r="VIY3" s="74"/>
      <c r="VIZ3" s="74"/>
      <c r="VJA3" s="74"/>
      <c r="VJB3" s="74"/>
      <c r="VJC3" s="74"/>
      <c r="VJD3" s="74"/>
      <c r="VJE3" s="74"/>
      <c r="VJF3" s="74"/>
      <c r="VJG3" s="74"/>
      <c r="VJH3" s="74"/>
      <c r="VJI3" s="74"/>
      <c r="VJJ3" s="74"/>
      <c r="VJK3" s="74"/>
      <c r="VJL3" s="74"/>
      <c r="VJM3" s="74"/>
      <c r="VJN3" s="74"/>
      <c r="VJO3" s="74"/>
      <c r="VJP3" s="74"/>
      <c r="VJQ3" s="74"/>
      <c r="VJR3" s="74"/>
      <c r="VJS3" s="74"/>
      <c r="VJT3" s="74"/>
      <c r="VJU3" s="74"/>
      <c r="VJV3" s="74"/>
      <c r="VJW3" s="74"/>
      <c r="VJX3" s="74"/>
      <c r="VJY3" s="74"/>
      <c r="VJZ3" s="74"/>
      <c r="VKA3" s="74"/>
      <c r="VKB3" s="74"/>
      <c r="VKC3" s="74"/>
      <c r="VKD3" s="74"/>
      <c r="VKE3" s="74"/>
      <c r="VKF3" s="74"/>
      <c r="VKG3" s="74"/>
      <c r="VKH3" s="74"/>
      <c r="VKI3" s="74"/>
      <c r="VKJ3" s="74"/>
      <c r="VKK3" s="74"/>
      <c r="VKL3" s="74"/>
      <c r="VKM3" s="74"/>
      <c r="VKN3" s="74"/>
      <c r="VKO3" s="74"/>
      <c r="VKP3" s="74"/>
      <c r="VKQ3" s="74"/>
      <c r="VKR3" s="74"/>
      <c r="VKS3" s="74"/>
      <c r="VKT3" s="74"/>
      <c r="VKU3" s="74"/>
      <c r="VKV3" s="74"/>
      <c r="VKW3" s="74"/>
      <c r="VKX3" s="74"/>
      <c r="VKY3" s="74"/>
      <c r="VKZ3" s="74"/>
      <c r="VLA3" s="74"/>
      <c r="VLB3" s="74"/>
      <c r="VLC3" s="74"/>
      <c r="VLD3" s="74"/>
      <c r="VLE3" s="74"/>
      <c r="VLF3" s="74"/>
      <c r="VLG3" s="74"/>
      <c r="VLH3" s="74"/>
      <c r="VLI3" s="74"/>
      <c r="VLJ3" s="74"/>
      <c r="VLK3" s="74"/>
      <c r="VLL3" s="74"/>
      <c r="VLM3" s="74"/>
      <c r="VLN3" s="74"/>
      <c r="VLO3" s="74"/>
      <c r="VLP3" s="74"/>
      <c r="VLQ3" s="74"/>
      <c r="VLR3" s="74"/>
      <c r="VLS3" s="74"/>
      <c r="VLT3" s="74"/>
      <c r="VLU3" s="74"/>
      <c r="VLV3" s="74"/>
      <c r="VLW3" s="74"/>
      <c r="VLX3" s="74"/>
      <c r="VLY3" s="74"/>
      <c r="VLZ3" s="74"/>
      <c r="VMA3" s="74"/>
      <c r="VMB3" s="74"/>
      <c r="VMC3" s="74"/>
      <c r="VMD3" s="74"/>
      <c r="VME3" s="74"/>
      <c r="VMF3" s="74"/>
      <c r="VMG3" s="74"/>
      <c r="VMH3" s="74"/>
      <c r="VMI3" s="74"/>
      <c r="VMJ3" s="74"/>
      <c r="VMK3" s="74"/>
      <c r="VML3" s="74"/>
      <c r="VMM3" s="74"/>
      <c r="VMN3" s="74"/>
      <c r="VMO3" s="74"/>
      <c r="VMP3" s="74"/>
      <c r="VMQ3" s="74"/>
      <c r="VMR3" s="74"/>
      <c r="VMS3" s="74"/>
      <c r="VMT3" s="74"/>
      <c r="VMU3" s="74"/>
      <c r="VMV3" s="74"/>
      <c r="VMW3" s="74"/>
      <c r="VMX3" s="74"/>
      <c r="VMY3" s="74"/>
      <c r="VMZ3" s="74"/>
      <c r="VNA3" s="74"/>
      <c r="VNB3" s="74"/>
      <c r="VNC3" s="74"/>
      <c r="VND3" s="74"/>
      <c r="VNE3" s="74"/>
      <c r="VNF3" s="74"/>
      <c r="VNG3" s="74"/>
      <c r="VNH3" s="74"/>
      <c r="VNI3" s="74"/>
      <c r="VNJ3" s="74"/>
      <c r="VNK3" s="74"/>
      <c r="VNL3" s="74"/>
      <c r="VNM3" s="74"/>
      <c r="VNN3" s="74"/>
      <c r="VNO3" s="74"/>
      <c r="VNP3" s="74"/>
      <c r="VNQ3" s="74"/>
      <c r="VNR3" s="74"/>
      <c r="VNS3" s="74"/>
      <c r="VNT3" s="74"/>
      <c r="VNU3" s="74"/>
      <c r="VNV3" s="74"/>
      <c r="VNW3" s="74"/>
      <c r="VNX3" s="74"/>
      <c r="VNY3" s="74"/>
      <c r="VNZ3" s="74"/>
      <c r="VOA3" s="74"/>
      <c r="VOB3" s="74"/>
      <c r="VOC3" s="74"/>
      <c r="VOD3" s="74"/>
      <c r="VOE3" s="74"/>
      <c r="VOF3" s="74"/>
      <c r="VOG3" s="74"/>
      <c r="VOH3" s="74"/>
      <c r="VOI3" s="74"/>
      <c r="VOJ3" s="74"/>
      <c r="VOK3" s="74"/>
      <c r="VOL3" s="74"/>
      <c r="VOM3" s="74"/>
      <c r="VON3" s="74"/>
      <c r="VOO3" s="74"/>
      <c r="VOP3" s="74"/>
      <c r="VOQ3" s="74"/>
      <c r="VOR3" s="74"/>
      <c r="VOS3" s="74"/>
      <c r="VOT3" s="74"/>
      <c r="VOU3" s="74"/>
      <c r="VOV3" s="74"/>
      <c r="VOW3" s="74"/>
      <c r="VOX3" s="74"/>
      <c r="VOY3" s="74"/>
      <c r="VOZ3" s="74"/>
      <c r="VPA3" s="74"/>
      <c r="VPB3" s="74"/>
      <c r="VPC3" s="74"/>
      <c r="VPD3" s="74"/>
      <c r="VPE3" s="74"/>
      <c r="VPF3" s="74"/>
      <c r="VPG3" s="74"/>
      <c r="VPH3" s="74"/>
      <c r="VPI3" s="74"/>
      <c r="VPJ3" s="74"/>
      <c r="VPK3" s="74"/>
      <c r="VPL3" s="74"/>
      <c r="VPM3" s="74"/>
      <c r="VPN3" s="74"/>
      <c r="VPO3" s="74"/>
      <c r="VPP3" s="74"/>
      <c r="VPQ3" s="74"/>
      <c r="VPR3" s="74"/>
      <c r="VPS3" s="74"/>
      <c r="VPT3" s="74"/>
      <c r="VPU3" s="74"/>
      <c r="VPV3" s="74"/>
      <c r="VPW3" s="74"/>
      <c r="VPX3" s="74"/>
      <c r="VPY3" s="74"/>
      <c r="VPZ3" s="74"/>
      <c r="VQA3" s="74"/>
      <c r="VQB3" s="74"/>
      <c r="VQC3" s="74"/>
      <c r="VQD3" s="74"/>
      <c r="VQE3" s="74"/>
      <c r="VQF3" s="74"/>
      <c r="VQG3" s="74"/>
      <c r="VQH3" s="74"/>
      <c r="VQI3" s="74"/>
      <c r="VQJ3" s="74"/>
      <c r="VQK3" s="74"/>
      <c r="VQL3" s="74"/>
      <c r="VQM3" s="74"/>
      <c r="VQN3" s="74"/>
      <c r="VQO3" s="74"/>
      <c r="VQP3" s="74"/>
      <c r="VQQ3" s="74"/>
      <c r="VQR3" s="74"/>
      <c r="VQS3" s="74"/>
      <c r="VQT3" s="74"/>
      <c r="VQU3" s="74"/>
      <c r="VQV3" s="74"/>
      <c r="VQW3" s="74"/>
      <c r="VQX3" s="74"/>
      <c r="VQY3" s="74"/>
      <c r="VQZ3" s="74"/>
      <c r="VRA3" s="74"/>
      <c r="VRB3" s="74"/>
      <c r="VRC3" s="74"/>
      <c r="VRD3" s="74"/>
      <c r="VRE3" s="74"/>
      <c r="VRF3" s="74"/>
      <c r="VRG3" s="74"/>
      <c r="VRH3" s="74"/>
      <c r="VRI3" s="74"/>
      <c r="VRJ3" s="74"/>
      <c r="VRK3" s="74"/>
      <c r="VRL3" s="74"/>
      <c r="VRM3" s="74"/>
      <c r="VRN3" s="74"/>
      <c r="VRO3" s="74"/>
      <c r="VRP3" s="74"/>
      <c r="VRQ3" s="74"/>
      <c r="VRR3" s="74"/>
      <c r="VRS3" s="74"/>
      <c r="VRT3" s="74"/>
      <c r="VRU3" s="74"/>
      <c r="VRV3" s="74"/>
      <c r="VRW3" s="74"/>
      <c r="VRX3" s="74"/>
      <c r="VRY3" s="74"/>
      <c r="VRZ3" s="74"/>
      <c r="VSA3" s="74"/>
      <c r="VSB3" s="74"/>
      <c r="VSC3" s="74"/>
      <c r="VSD3" s="74"/>
      <c r="VSE3" s="74"/>
      <c r="VSF3" s="74"/>
      <c r="VSG3" s="74"/>
      <c r="VSH3" s="74"/>
      <c r="VSI3" s="74"/>
      <c r="VSJ3" s="74"/>
      <c r="VSK3" s="74"/>
      <c r="VSL3" s="74"/>
      <c r="VSM3" s="74"/>
      <c r="VSN3" s="74"/>
      <c r="VSO3" s="74"/>
      <c r="VSP3" s="74"/>
      <c r="VSQ3" s="74"/>
      <c r="VSR3" s="74"/>
      <c r="VSS3" s="74"/>
      <c r="VST3" s="74"/>
      <c r="VSU3" s="74"/>
      <c r="VSV3" s="74"/>
      <c r="VSW3" s="74"/>
      <c r="VSX3" s="74"/>
      <c r="VSY3" s="74"/>
      <c r="VSZ3" s="74"/>
      <c r="VTA3" s="74"/>
      <c r="VTB3" s="74"/>
      <c r="VTC3" s="74"/>
      <c r="VTD3" s="74"/>
      <c r="VTE3" s="74"/>
      <c r="VTF3" s="74"/>
      <c r="VTG3" s="74"/>
      <c r="VTH3" s="74"/>
      <c r="VTI3" s="74"/>
      <c r="VTJ3" s="74"/>
      <c r="VTK3" s="74"/>
      <c r="VTL3" s="74"/>
      <c r="VTM3" s="74"/>
      <c r="VTN3" s="74"/>
      <c r="VTO3" s="74"/>
      <c r="VTP3" s="74"/>
      <c r="VTQ3" s="74"/>
      <c r="VTR3" s="74"/>
      <c r="VTS3" s="74"/>
      <c r="VTT3" s="74"/>
      <c r="VTU3" s="74"/>
      <c r="VTV3" s="74"/>
      <c r="VTW3" s="74"/>
      <c r="VTX3" s="74"/>
      <c r="VTY3" s="74"/>
      <c r="VTZ3" s="74"/>
      <c r="VUA3" s="74"/>
      <c r="VUB3" s="74"/>
      <c r="VUC3" s="74"/>
      <c r="VUD3" s="74"/>
      <c r="VUE3" s="74"/>
      <c r="VUF3" s="74"/>
      <c r="VUG3" s="74"/>
      <c r="VUH3" s="74"/>
      <c r="VUI3" s="74"/>
      <c r="VUJ3" s="74"/>
      <c r="VUK3" s="74"/>
      <c r="VUL3" s="74"/>
      <c r="VUM3" s="74"/>
      <c r="VUN3" s="74"/>
      <c r="VUO3" s="74"/>
      <c r="VUP3" s="74"/>
      <c r="VUQ3" s="74"/>
      <c r="VUR3" s="74"/>
      <c r="VUS3" s="74"/>
      <c r="VUT3" s="74"/>
      <c r="VUU3" s="74"/>
      <c r="VUV3" s="74"/>
      <c r="VUW3" s="74"/>
      <c r="VUX3" s="74"/>
      <c r="VUY3" s="74"/>
      <c r="VUZ3" s="74"/>
      <c r="VVA3" s="74"/>
      <c r="VVB3" s="74"/>
      <c r="VVC3" s="74"/>
      <c r="VVD3" s="74"/>
      <c r="VVE3" s="74"/>
      <c r="VVF3" s="74"/>
      <c r="VVG3" s="74"/>
      <c r="VVH3" s="74"/>
      <c r="VVI3" s="74"/>
      <c r="VVJ3" s="74"/>
      <c r="VVK3" s="74"/>
      <c r="VVL3" s="74"/>
      <c r="VVM3" s="74"/>
      <c r="VVN3" s="74"/>
      <c r="VVO3" s="74"/>
      <c r="VVP3" s="74"/>
      <c r="VVQ3" s="74"/>
      <c r="VVR3" s="74"/>
      <c r="VVS3" s="74"/>
      <c r="VVT3" s="74"/>
      <c r="VVU3" s="74"/>
      <c r="VVV3" s="74"/>
      <c r="VVW3" s="74"/>
      <c r="VVX3" s="74"/>
      <c r="VVY3" s="74"/>
      <c r="VVZ3" s="74"/>
      <c r="VWA3" s="74"/>
      <c r="VWB3" s="74"/>
      <c r="VWC3" s="74"/>
      <c r="VWD3" s="74"/>
      <c r="VWE3" s="74"/>
      <c r="VWF3" s="74"/>
      <c r="VWG3" s="74"/>
      <c r="VWH3" s="74"/>
      <c r="VWI3" s="74"/>
      <c r="VWJ3" s="74"/>
      <c r="VWK3" s="74"/>
      <c r="VWL3" s="74"/>
      <c r="VWM3" s="74"/>
      <c r="VWN3" s="74"/>
      <c r="VWO3" s="74"/>
      <c r="VWP3" s="74"/>
      <c r="VWQ3" s="74"/>
      <c r="VWR3" s="74"/>
      <c r="VWS3" s="74"/>
      <c r="VWT3" s="74"/>
      <c r="VWU3" s="74"/>
      <c r="VWV3" s="74"/>
      <c r="VWW3" s="74"/>
      <c r="VWX3" s="74"/>
      <c r="VWY3" s="74"/>
      <c r="VWZ3" s="74"/>
      <c r="VXA3" s="74"/>
      <c r="VXB3" s="74"/>
      <c r="VXC3" s="74"/>
      <c r="VXD3" s="74"/>
      <c r="VXE3" s="74"/>
      <c r="VXF3" s="74"/>
      <c r="VXG3" s="74"/>
      <c r="VXH3" s="74"/>
      <c r="VXI3" s="74"/>
      <c r="VXJ3" s="74"/>
      <c r="VXK3" s="74"/>
      <c r="VXL3" s="74"/>
      <c r="VXM3" s="74"/>
      <c r="VXN3" s="74"/>
      <c r="VXO3" s="74"/>
      <c r="VXP3" s="74"/>
      <c r="VXQ3" s="74"/>
      <c r="VXR3" s="74"/>
      <c r="VXS3" s="74"/>
      <c r="VXT3" s="74"/>
      <c r="VXU3" s="74"/>
      <c r="VXV3" s="74"/>
      <c r="VXW3" s="74"/>
      <c r="VXX3" s="74"/>
      <c r="VXY3" s="74"/>
      <c r="VXZ3" s="74"/>
      <c r="VYA3" s="74"/>
      <c r="VYB3" s="74"/>
      <c r="VYC3" s="74"/>
      <c r="VYD3" s="74"/>
      <c r="VYE3" s="74"/>
      <c r="VYF3" s="74"/>
      <c r="VYG3" s="74"/>
      <c r="VYH3" s="74"/>
      <c r="VYI3" s="74"/>
      <c r="VYJ3" s="74"/>
      <c r="VYK3" s="74"/>
      <c r="VYL3" s="74"/>
      <c r="VYM3" s="74"/>
      <c r="VYN3" s="74"/>
      <c r="VYO3" s="74"/>
      <c r="VYP3" s="74"/>
      <c r="VYQ3" s="74"/>
      <c r="VYR3" s="74"/>
      <c r="VYS3" s="74"/>
      <c r="VYT3" s="74"/>
      <c r="VYU3" s="74"/>
      <c r="VYV3" s="74"/>
      <c r="VYW3" s="74"/>
      <c r="VYX3" s="74"/>
      <c r="VYY3" s="74"/>
      <c r="VYZ3" s="74"/>
      <c r="VZA3" s="74"/>
      <c r="VZB3" s="74"/>
      <c r="VZC3" s="74"/>
      <c r="VZD3" s="74"/>
      <c r="VZE3" s="74"/>
      <c r="VZF3" s="74"/>
      <c r="VZG3" s="74"/>
      <c r="VZH3" s="74"/>
      <c r="VZI3" s="74"/>
      <c r="VZJ3" s="74"/>
      <c r="VZK3" s="74"/>
      <c r="VZL3" s="74"/>
      <c r="VZM3" s="74"/>
      <c r="VZN3" s="74"/>
      <c r="VZO3" s="74"/>
      <c r="VZP3" s="74"/>
      <c r="VZQ3" s="74"/>
      <c r="VZR3" s="74"/>
      <c r="VZS3" s="74"/>
      <c r="VZT3" s="74"/>
      <c r="VZU3" s="74"/>
      <c r="VZV3" s="74"/>
      <c r="VZW3" s="74"/>
      <c r="VZX3" s="74"/>
      <c r="VZY3" s="74"/>
      <c r="VZZ3" s="74"/>
      <c r="WAA3" s="74"/>
      <c r="WAB3" s="74"/>
      <c r="WAC3" s="74"/>
      <c r="WAD3" s="74"/>
      <c r="WAE3" s="74"/>
      <c r="WAF3" s="74"/>
      <c r="WAG3" s="74"/>
      <c r="WAH3" s="74"/>
      <c r="WAI3" s="74"/>
      <c r="WAJ3" s="74"/>
      <c r="WAK3" s="74"/>
      <c r="WAL3" s="74"/>
      <c r="WAM3" s="74"/>
      <c r="WAN3" s="74"/>
      <c r="WAO3" s="74"/>
      <c r="WAP3" s="74"/>
      <c r="WAQ3" s="74"/>
      <c r="WAR3" s="74"/>
      <c r="WAS3" s="74"/>
      <c r="WAT3" s="74"/>
      <c r="WAU3" s="74"/>
      <c r="WAV3" s="74"/>
      <c r="WAW3" s="74"/>
      <c r="WAX3" s="74"/>
      <c r="WAY3" s="74"/>
      <c r="WAZ3" s="74"/>
      <c r="WBA3" s="74"/>
      <c r="WBB3" s="74"/>
      <c r="WBC3" s="74"/>
      <c r="WBD3" s="74"/>
      <c r="WBE3" s="74"/>
      <c r="WBF3" s="74"/>
      <c r="WBG3" s="74"/>
      <c r="WBH3" s="74"/>
      <c r="WBI3" s="74"/>
      <c r="WBJ3" s="74"/>
      <c r="WBK3" s="74"/>
      <c r="WBL3" s="74"/>
      <c r="WBM3" s="74"/>
      <c r="WBN3" s="74"/>
      <c r="WBO3" s="74"/>
      <c r="WBP3" s="74"/>
      <c r="WBQ3" s="74"/>
      <c r="WBR3" s="74"/>
      <c r="WBS3" s="74"/>
      <c r="WBT3" s="74"/>
      <c r="WBU3" s="74"/>
      <c r="WBV3" s="74"/>
      <c r="WBW3" s="74"/>
      <c r="WBX3" s="74"/>
      <c r="WBY3" s="74"/>
      <c r="WBZ3" s="74"/>
      <c r="WCA3" s="74"/>
      <c r="WCB3" s="74"/>
      <c r="WCC3" s="74"/>
      <c r="WCD3" s="74"/>
      <c r="WCE3" s="74"/>
      <c r="WCF3" s="74"/>
      <c r="WCG3" s="74"/>
      <c r="WCH3" s="74"/>
      <c r="WCI3" s="74"/>
      <c r="WCJ3" s="74"/>
      <c r="WCK3" s="74"/>
      <c r="WCL3" s="74"/>
      <c r="WCM3" s="74"/>
      <c r="WCN3" s="74"/>
      <c r="WCO3" s="74"/>
      <c r="WCP3" s="74"/>
      <c r="WCQ3" s="74"/>
      <c r="WCR3" s="74"/>
      <c r="WCS3" s="74"/>
      <c r="WCT3" s="74"/>
      <c r="WCU3" s="74"/>
      <c r="WCV3" s="74"/>
      <c r="WCW3" s="74"/>
      <c r="WCX3" s="74"/>
      <c r="WCY3" s="74"/>
      <c r="WCZ3" s="74"/>
      <c r="WDA3" s="74"/>
      <c r="WDB3" s="74"/>
      <c r="WDC3" s="74"/>
      <c r="WDD3" s="74"/>
      <c r="WDE3" s="74"/>
      <c r="WDF3" s="74"/>
      <c r="WDG3" s="74"/>
      <c r="WDH3" s="74"/>
      <c r="WDI3" s="74"/>
      <c r="WDJ3" s="74"/>
      <c r="WDK3" s="74"/>
      <c r="WDL3" s="74"/>
      <c r="WDM3" s="74"/>
      <c r="WDN3" s="74"/>
      <c r="WDO3" s="74"/>
      <c r="WDP3" s="74"/>
      <c r="WDQ3" s="74"/>
      <c r="WDR3" s="74"/>
      <c r="WDS3" s="74"/>
      <c r="WDT3" s="74"/>
      <c r="WDU3" s="74"/>
      <c r="WDV3" s="74"/>
      <c r="WDW3" s="74"/>
      <c r="WDX3" s="74"/>
      <c r="WDY3" s="74"/>
      <c r="WDZ3" s="74"/>
      <c r="WEA3" s="74"/>
      <c r="WEB3" s="74"/>
      <c r="WEC3" s="74"/>
      <c r="WED3" s="74"/>
      <c r="WEE3" s="74"/>
      <c r="WEF3" s="74"/>
      <c r="WEG3" s="74"/>
      <c r="WEH3" s="74"/>
      <c r="WEI3" s="74"/>
      <c r="WEJ3" s="74"/>
      <c r="WEK3" s="74"/>
      <c r="WEL3" s="74"/>
      <c r="WEM3" s="74"/>
      <c r="WEN3" s="74"/>
      <c r="WEO3" s="74"/>
      <c r="WEP3" s="74"/>
      <c r="WEQ3" s="74"/>
      <c r="WER3" s="74"/>
      <c r="WES3" s="74"/>
      <c r="WET3" s="74"/>
      <c r="WEU3" s="74"/>
      <c r="WEV3" s="74"/>
      <c r="WEW3" s="74"/>
      <c r="WEX3" s="74"/>
      <c r="WEY3" s="74"/>
      <c r="WEZ3" s="74"/>
      <c r="WFA3" s="74"/>
      <c r="WFB3" s="74"/>
      <c r="WFC3" s="74"/>
      <c r="WFD3" s="74"/>
      <c r="WFE3" s="74"/>
      <c r="WFF3" s="74"/>
      <c r="WFG3" s="74"/>
      <c r="WFH3" s="74"/>
      <c r="WFI3" s="74"/>
      <c r="WFJ3" s="74"/>
      <c r="WFK3" s="74"/>
      <c r="WFL3" s="74"/>
      <c r="WFM3" s="74"/>
      <c r="WFN3" s="74"/>
      <c r="WFO3" s="74"/>
      <c r="WFP3" s="74"/>
      <c r="WFQ3" s="74"/>
      <c r="WFR3" s="74"/>
      <c r="WFS3" s="74"/>
      <c r="WFT3" s="74"/>
      <c r="WFU3" s="74"/>
      <c r="WFV3" s="74"/>
      <c r="WFW3" s="74"/>
      <c r="WFX3" s="74"/>
      <c r="WFY3" s="74"/>
      <c r="WFZ3" s="74"/>
      <c r="WGA3" s="74"/>
      <c r="WGB3" s="74"/>
      <c r="WGC3" s="74"/>
      <c r="WGD3" s="74"/>
      <c r="WGE3" s="74"/>
      <c r="WGF3" s="74"/>
      <c r="WGG3" s="74"/>
      <c r="WGH3" s="74"/>
      <c r="WGI3" s="74"/>
      <c r="WGJ3" s="74"/>
      <c r="WGK3" s="74"/>
      <c r="WGL3" s="74"/>
      <c r="WGM3" s="74"/>
      <c r="WGN3" s="74"/>
      <c r="WGO3" s="74"/>
      <c r="WGP3" s="74"/>
      <c r="WGQ3" s="74"/>
      <c r="WGR3" s="74"/>
      <c r="WGS3" s="74"/>
      <c r="WGT3" s="74"/>
      <c r="WGU3" s="74"/>
      <c r="WGV3" s="74"/>
      <c r="WGW3" s="74"/>
      <c r="WGX3" s="74"/>
      <c r="WGY3" s="74"/>
      <c r="WGZ3" s="74"/>
      <c r="WHA3" s="74"/>
      <c r="WHB3" s="74"/>
      <c r="WHC3" s="74"/>
      <c r="WHD3" s="74"/>
      <c r="WHE3" s="74"/>
      <c r="WHF3" s="74"/>
      <c r="WHG3" s="74"/>
      <c r="WHH3" s="74"/>
      <c r="WHI3" s="74"/>
      <c r="WHJ3" s="74"/>
      <c r="WHK3" s="74"/>
      <c r="WHL3" s="74"/>
      <c r="WHM3" s="74"/>
      <c r="WHN3" s="74"/>
      <c r="WHO3" s="74"/>
      <c r="WHP3" s="74"/>
      <c r="WHQ3" s="74"/>
      <c r="WHR3" s="74"/>
      <c r="WHS3" s="74"/>
      <c r="WHT3" s="74"/>
      <c r="WHU3" s="74"/>
      <c r="WHV3" s="74"/>
      <c r="WHW3" s="74"/>
      <c r="WHX3" s="74"/>
      <c r="WHY3" s="74"/>
      <c r="WHZ3" s="74"/>
      <c r="WIA3" s="74"/>
      <c r="WIB3" s="74"/>
      <c r="WIC3" s="74"/>
      <c r="WID3" s="74"/>
      <c r="WIE3" s="74"/>
      <c r="WIF3" s="74"/>
      <c r="WIG3" s="74"/>
      <c r="WIH3" s="74"/>
      <c r="WII3" s="74"/>
      <c r="WIJ3" s="74"/>
      <c r="WIK3" s="74"/>
      <c r="WIL3" s="74"/>
      <c r="WIM3" s="74"/>
      <c r="WIN3" s="74"/>
      <c r="WIO3" s="74"/>
      <c r="WIP3" s="74"/>
      <c r="WIQ3" s="74"/>
      <c r="WIR3" s="74"/>
      <c r="WIS3" s="74"/>
      <c r="WIT3" s="74"/>
      <c r="WIU3" s="74"/>
      <c r="WIV3" s="74"/>
      <c r="WIW3" s="74"/>
      <c r="WIX3" s="74"/>
      <c r="WIY3" s="74"/>
      <c r="WIZ3" s="74"/>
      <c r="WJA3" s="74"/>
      <c r="WJB3" s="74"/>
      <c r="WJC3" s="74"/>
      <c r="WJD3" s="74"/>
      <c r="WJE3" s="74"/>
      <c r="WJF3" s="74"/>
      <c r="WJG3" s="74"/>
      <c r="WJH3" s="74"/>
      <c r="WJI3" s="74"/>
      <c r="WJJ3" s="74"/>
      <c r="WJK3" s="74"/>
      <c r="WJL3" s="74"/>
      <c r="WJM3" s="74"/>
      <c r="WJN3" s="74"/>
      <c r="WJO3" s="74"/>
      <c r="WJP3" s="74"/>
      <c r="WJQ3" s="74"/>
      <c r="WJR3" s="74"/>
      <c r="WJS3" s="74"/>
      <c r="WJT3" s="74"/>
      <c r="WJU3" s="74"/>
      <c r="WJV3" s="74"/>
      <c r="WJW3" s="74"/>
      <c r="WJX3" s="74"/>
      <c r="WJY3" s="74"/>
      <c r="WJZ3" s="74"/>
      <c r="WKA3" s="74"/>
      <c r="WKB3" s="74"/>
      <c r="WKC3" s="74"/>
      <c r="WKD3" s="74"/>
      <c r="WKE3" s="74"/>
      <c r="WKF3" s="74"/>
      <c r="WKG3" s="74"/>
      <c r="WKH3" s="74"/>
      <c r="WKI3" s="74"/>
      <c r="WKJ3" s="74"/>
      <c r="WKK3" s="74"/>
      <c r="WKL3" s="74"/>
      <c r="WKM3" s="74"/>
      <c r="WKN3" s="74"/>
      <c r="WKO3" s="74"/>
      <c r="WKP3" s="74"/>
      <c r="WKQ3" s="74"/>
      <c r="WKR3" s="74"/>
      <c r="WKS3" s="74"/>
      <c r="WKT3" s="74"/>
      <c r="WKU3" s="74"/>
      <c r="WKV3" s="74"/>
      <c r="WKW3" s="74"/>
      <c r="WKX3" s="74"/>
      <c r="WKY3" s="74"/>
      <c r="WKZ3" s="74"/>
      <c r="WLA3" s="74"/>
      <c r="WLB3" s="74"/>
      <c r="WLC3" s="74"/>
      <c r="WLD3" s="74"/>
      <c r="WLE3" s="74"/>
      <c r="WLF3" s="74"/>
      <c r="WLG3" s="74"/>
      <c r="WLH3" s="74"/>
      <c r="WLI3" s="74"/>
      <c r="WLJ3" s="74"/>
      <c r="WLK3" s="74"/>
      <c r="WLL3" s="74"/>
      <c r="WLM3" s="74"/>
      <c r="WLN3" s="74"/>
      <c r="WLO3" s="74"/>
      <c r="WLP3" s="74"/>
      <c r="WLQ3" s="74"/>
      <c r="WLR3" s="74"/>
      <c r="WLS3" s="74"/>
      <c r="WLT3" s="74"/>
      <c r="WLU3" s="74"/>
      <c r="WLV3" s="74"/>
      <c r="WLW3" s="74"/>
      <c r="WLX3" s="74"/>
      <c r="WLY3" s="74"/>
      <c r="WLZ3" s="74"/>
      <c r="WMA3" s="74"/>
      <c r="WMB3" s="74"/>
      <c r="WMC3" s="74"/>
      <c r="WMD3" s="74"/>
      <c r="WME3" s="74"/>
      <c r="WMF3" s="74"/>
      <c r="WMG3" s="74"/>
      <c r="WMH3" s="74"/>
      <c r="WMI3" s="74"/>
      <c r="WMJ3" s="74"/>
      <c r="WMK3" s="74"/>
      <c r="WML3" s="74"/>
      <c r="WMM3" s="74"/>
      <c r="WMN3" s="74"/>
      <c r="WMO3" s="74"/>
      <c r="WMP3" s="74"/>
      <c r="WMQ3" s="74"/>
      <c r="WMR3" s="74"/>
      <c r="WMS3" s="74"/>
      <c r="WMT3" s="74"/>
      <c r="WMU3" s="74"/>
      <c r="WMV3" s="74"/>
      <c r="WMW3" s="74"/>
      <c r="WMX3" s="74"/>
      <c r="WMY3" s="74"/>
      <c r="WMZ3" s="74"/>
      <c r="WNA3" s="74"/>
      <c r="WNB3" s="74"/>
      <c r="WNC3" s="74"/>
      <c r="WND3" s="74"/>
      <c r="WNE3" s="74"/>
      <c r="WNF3" s="74"/>
      <c r="WNG3" s="74"/>
      <c r="WNH3" s="74"/>
      <c r="WNI3" s="74"/>
      <c r="WNJ3" s="74"/>
      <c r="WNK3" s="74"/>
      <c r="WNL3" s="74"/>
      <c r="WNM3" s="74"/>
      <c r="WNN3" s="74"/>
      <c r="WNO3" s="74"/>
      <c r="WNP3" s="74"/>
      <c r="WNQ3" s="74"/>
      <c r="WNR3" s="74"/>
      <c r="WNS3" s="74"/>
      <c r="WNT3" s="74"/>
      <c r="WNU3" s="74"/>
      <c r="WNV3" s="74"/>
      <c r="WNW3" s="74"/>
      <c r="WNX3" s="74"/>
      <c r="WNY3" s="74"/>
      <c r="WNZ3" s="74"/>
      <c r="WOA3" s="74"/>
      <c r="WOB3" s="74"/>
      <c r="WOC3" s="74"/>
      <c r="WOD3" s="74"/>
      <c r="WOE3" s="74"/>
      <c r="WOF3" s="74"/>
      <c r="WOG3" s="74"/>
      <c r="WOH3" s="74"/>
      <c r="WOI3" s="74"/>
      <c r="WOJ3" s="74"/>
      <c r="WOK3" s="74"/>
      <c r="WOL3" s="74"/>
      <c r="WOM3" s="74"/>
      <c r="WON3" s="74"/>
      <c r="WOO3" s="74"/>
      <c r="WOP3" s="74"/>
      <c r="WOQ3" s="74"/>
      <c r="WOR3" s="74"/>
      <c r="WOS3" s="74"/>
      <c r="WOT3" s="74"/>
      <c r="WOU3" s="74"/>
      <c r="WOV3" s="74"/>
      <c r="WOW3" s="74"/>
      <c r="WOX3" s="74"/>
      <c r="WOY3" s="74"/>
      <c r="WOZ3" s="74"/>
      <c r="WPA3" s="74"/>
      <c r="WPB3" s="74"/>
      <c r="WPC3" s="74"/>
      <c r="WPD3" s="74"/>
      <c r="WPE3" s="74"/>
      <c r="WPF3" s="74"/>
      <c r="WPG3" s="74"/>
      <c r="WPH3" s="74"/>
      <c r="WPI3" s="74"/>
      <c r="WPJ3" s="74"/>
      <c r="WPK3" s="74"/>
      <c r="WPL3" s="74"/>
      <c r="WPM3" s="74"/>
      <c r="WPN3" s="74"/>
      <c r="WPO3" s="74"/>
      <c r="WPP3" s="74"/>
      <c r="WPQ3" s="74"/>
      <c r="WPR3" s="74"/>
      <c r="WPS3" s="74"/>
      <c r="WPT3" s="74"/>
      <c r="WPU3" s="74"/>
      <c r="WPV3" s="74"/>
      <c r="WPW3" s="74"/>
      <c r="WPX3" s="74"/>
      <c r="WPY3" s="74"/>
      <c r="WPZ3" s="74"/>
      <c r="WQA3" s="74"/>
      <c r="WQB3" s="74"/>
      <c r="WQC3" s="74"/>
      <c r="WQD3" s="74"/>
      <c r="WQE3" s="74"/>
      <c r="WQF3" s="74"/>
      <c r="WQG3" s="74"/>
      <c r="WQH3" s="74"/>
      <c r="WQI3" s="74"/>
      <c r="WQJ3" s="74"/>
      <c r="WQK3" s="74"/>
      <c r="WQL3" s="74"/>
      <c r="WQM3" s="74"/>
      <c r="WQN3" s="74"/>
      <c r="WQO3" s="74"/>
      <c r="WQP3" s="74"/>
      <c r="WQQ3" s="74"/>
      <c r="WQR3" s="74"/>
      <c r="WQS3" s="74"/>
      <c r="WQT3" s="74"/>
      <c r="WQU3" s="74"/>
      <c r="WQV3" s="74"/>
      <c r="WQW3" s="74"/>
      <c r="WQX3" s="74"/>
      <c r="WQY3" s="74"/>
      <c r="WQZ3" s="74"/>
      <c r="WRA3" s="74"/>
      <c r="WRB3" s="74"/>
      <c r="WRC3" s="74"/>
      <c r="WRD3" s="74"/>
      <c r="WRE3" s="74"/>
      <c r="WRF3" s="74"/>
      <c r="WRG3" s="74"/>
      <c r="WRH3" s="74"/>
      <c r="WRI3" s="74"/>
      <c r="WRJ3" s="74"/>
      <c r="WRK3" s="74"/>
      <c r="WRL3" s="74"/>
      <c r="WRM3" s="74"/>
      <c r="WRN3" s="74"/>
      <c r="WRO3" s="74"/>
      <c r="WRP3" s="74"/>
      <c r="WRQ3" s="74"/>
      <c r="WRR3" s="74"/>
      <c r="WRS3" s="74"/>
      <c r="WRT3" s="74"/>
      <c r="WRU3" s="74"/>
      <c r="WRV3" s="74"/>
      <c r="WRW3" s="74"/>
      <c r="WRX3" s="74"/>
      <c r="WRY3" s="74"/>
      <c r="WRZ3" s="74"/>
      <c r="WSA3" s="74"/>
      <c r="WSB3" s="74"/>
      <c r="WSC3" s="74"/>
      <c r="WSD3" s="74"/>
      <c r="WSE3" s="74"/>
      <c r="WSF3" s="74"/>
      <c r="WSG3" s="74"/>
      <c r="WSH3" s="74"/>
      <c r="WSI3" s="74"/>
      <c r="WSJ3" s="74"/>
      <c r="WSK3" s="74"/>
      <c r="WSL3" s="74"/>
      <c r="WSM3" s="74"/>
      <c r="WSN3" s="74"/>
      <c r="WSO3" s="74"/>
      <c r="WSP3" s="74"/>
      <c r="WSQ3" s="74"/>
      <c r="WSR3" s="74"/>
      <c r="WSS3" s="74"/>
      <c r="WST3" s="74"/>
      <c r="WSU3" s="74"/>
      <c r="WSV3" s="74"/>
      <c r="WSW3" s="74"/>
      <c r="WSX3" s="74"/>
      <c r="WSY3" s="74"/>
      <c r="WSZ3" s="74"/>
      <c r="WTA3" s="74"/>
      <c r="WTB3" s="74"/>
      <c r="WTC3" s="74"/>
      <c r="WTD3" s="74"/>
      <c r="WTE3" s="74"/>
      <c r="WTF3" s="74"/>
      <c r="WTG3" s="74"/>
      <c r="WTH3" s="74"/>
      <c r="WTI3" s="74"/>
      <c r="WTJ3" s="74"/>
      <c r="WTK3" s="74"/>
      <c r="WTL3" s="74"/>
      <c r="WTM3" s="74"/>
      <c r="WTN3" s="74"/>
      <c r="WTO3" s="74"/>
      <c r="WTP3" s="74"/>
      <c r="WTQ3" s="74"/>
      <c r="WTR3" s="74"/>
      <c r="WTS3" s="74"/>
      <c r="WTT3" s="74"/>
      <c r="WTU3" s="74"/>
      <c r="WTV3" s="74"/>
      <c r="WTW3" s="74"/>
      <c r="WTX3" s="74"/>
      <c r="WTY3" s="74"/>
      <c r="WTZ3" s="74"/>
      <c r="WUA3" s="74"/>
      <c r="WUB3" s="74"/>
      <c r="WUC3" s="74"/>
      <c r="WUD3" s="74"/>
      <c r="WUE3" s="74"/>
      <c r="WUF3" s="74"/>
      <c r="WUG3" s="74"/>
      <c r="WUH3" s="74"/>
      <c r="WUI3" s="74"/>
      <c r="WUJ3" s="74"/>
      <c r="WUK3" s="74"/>
      <c r="WUL3" s="74"/>
      <c r="WUM3" s="74"/>
      <c r="WUN3" s="74"/>
      <c r="WUO3" s="74"/>
      <c r="WUP3" s="74"/>
      <c r="WUQ3" s="74"/>
      <c r="WUR3" s="74"/>
      <c r="WUS3" s="74"/>
      <c r="WUT3" s="74"/>
      <c r="WUU3" s="74"/>
      <c r="WUV3" s="74"/>
      <c r="WUW3" s="74"/>
      <c r="WUX3" s="74"/>
      <c r="WUY3" s="74"/>
      <c r="WUZ3" s="74"/>
      <c r="WVA3" s="74"/>
      <c r="WVB3" s="74"/>
      <c r="WVC3" s="74"/>
      <c r="WVD3" s="74"/>
      <c r="WVE3" s="74"/>
      <c r="WVF3" s="74"/>
      <c r="WVG3" s="74"/>
      <c r="WVH3" s="74"/>
      <c r="WVI3" s="74"/>
    </row>
    <row r="4" spans="1:16129" s="79" customFormat="1" x14ac:dyDescent="0.2">
      <c r="A4" s="206" t="s">
        <v>64</v>
      </c>
      <c r="B4" s="206" t="s">
        <v>210</v>
      </c>
      <c r="C4" s="206" t="s">
        <v>61</v>
      </c>
      <c r="D4" s="206">
        <v>1.084800033569336</v>
      </c>
      <c r="E4" s="206">
        <v>4185</v>
      </c>
      <c r="F4" s="206">
        <v>1523</v>
      </c>
      <c r="G4" s="206">
        <v>1497</v>
      </c>
      <c r="H4" s="206">
        <v>3857.8538629188861</v>
      </c>
      <c r="I4" s="206">
        <v>1403.945384283265</v>
      </c>
      <c r="J4" s="206">
        <v>1995</v>
      </c>
      <c r="K4" s="206">
        <v>1485</v>
      </c>
      <c r="L4" s="206">
        <v>215</v>
      </c>
      <c r="M4" s="206">
        <v>165</v>
      </c>
      <c r="N4" s="207">
        <v>8.2706766917293228E-2</v>
      </c>
      <c r="O4" s="206">
        <v>100</v>
      </c>
      <c r="P4" s="206">
        <v>10</v>
      </c>
      <c r="Q4" s="206">
        <v>110</v>
      </c>
      <c r="R4" s="207">
        <v>5.5137844611528819E-2</v>
      </c>
      <c r="S4" s="206">
        <v>0</v>
      </c>
      <c r="T4" s="206">
        <v>0</v>
      </c>
      <c r="U4" s="206">
        <v>10</v>
      </c>
      <c r="V4" s="206" t="s">
        <v>6</v>
      </c>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4"/>
      <c r="JL4" s="74"/>
      <c r="JM4" s="74"/>
      <c r="JN4" s="74"/>
      <c r="JO4" s="74"/>
      <c r="JP4" s="74"/>
      <c r="JQ4" s="74"/>
      <c r="JR4" s="74"/>
      <c r="JS4" s="74"/>
      <c r="JT4" s="74"/>
      <c r="JU4" s="74"/>
      <c r="JV4" s="74"/>
      <c r="JW4" s="74"/>
      <c r="JX4" s="74"/>
      <c r="JY4" s="74"/>
      <c r="JZ4" s="74"/>
      <c r="KA4" s="74"/>
      <c r="KB4" s="74"/>
      <c r="KC4" s="74"/>
      <c r="KD4" s="74"/>
      <c r="KE4" s="74"/>
      <c r="KF4" s="74"/>
      <c r="KG4" s="74"/>
      <c r="KH4" s="74"/>
      <c r="KI4" s="74"/>
      <c r="KJ4" s="74"/>
      <c r="KK4" s="74"/>
      <c r="KL4" s="74"/>
      <c r="KM4" s="74"/>
      <c r="KN4" s="74"/>
      <c r="KO4" s="74"/>
      <c r="KP4" s="74"/>
      <c r="KQ4" s="74"/>
      <c r="KR4" s="74"/>
      <c r="KS4" s="74"/>
      <c r="KT4" s="74"/>
      <c r="KU4" s="74"/>
      <c r="KV4" s="74"/>
      <c r="KW4" s="74"/>
      <c r="KX4" s="74"/>
      <c r="KY4" s="74"/>
      <c r="KZ4" s="74"/>
      <c r="LA4" s="74"/>
      <c r="LB4" s="74"/>
      <c r="LC4" s="74"/>
      <c r="LD4" s="74"/>
      <c r="LE4" s="74"/>
      <c r="LF4" s="74"/>
      <c r="LG4" s="74"/>
      <c r="LH4" s="74"/>
      <c r="LI4" s="74"/>
      <c r="LJ4" s="74"/>
      <c r="LK4" s="74"/>
      <c r="LL4" s="74"/>
      <c r="LM4" s="74"/>
      <c r="LN4" s="74"/>
      <c r="LO4" s="74"/>
      <c r="LP4" s="74"/>
      <c r="LQ4" s="74"/>
      <c r="LR4" s="74"/>
      <c r="LS4" s="74"/>
      <c r="LT4" s="74"/>
      <c r="LU4" s="74"/>
      <c r="LV4" s="74"/>
      <c r="LW4" s="74"/>
      <c r="LX4" s="74"/>
      <c r="LY4" s="74"/>
      <c r="LZ4" s="74"/>
      <c r="MA4" s="74"/>
      <c r="MB4" s="74"/>
      <c r="MC4" s="74"/>
      <c r="MD4" s="74"/>
      <c r="ME4" s="74"/>
      <c r="MF4" s="74"/>
      <c r="MG4" s="74"/>
      <c r="MH4" s="74"/>
      <c r="MI4" s="74"/>
      <c r="MJ4" s="74"/>
      <c r="MK4" s="74"/>
      <c r="ML4" s="74"/>
      <c r="MM4" s="74"/>
      <c r="MN4" s="74"/>
      <c r="MO4" s="74"/>
      <c r="MP4" s="74"/>
      <c r="MQ4" s="74"/>
      <c r="MR4" s="74"/>
      <c r="MS4" s="74"/>
      <c r="MT4" s="74"/>
      <c r="MU4" s="74"/>
      <c r="MV4" s="74"/>
      <c r="MW4" s="74"/>
      <c r="MX4" s="74"/>
      <c r="MY4" s="74"/>
      <c r="MZ4" s="74"/>
      <c r="NA4" s="74"/>
      <c r="NB4" s="74"/>
      <c r="NC4" s="74"/>
      <c r="ND4" s="74"/>
      <c r="NE4" s="74"/>
      <c r="NF4" s="74"/>
      <c r="NG4" s="74"/>
      <c r="NH4" s="74"/>
      <c r="NI4" s="74"/>
      <c r="NJ4" s="74"/>
      <c r="NK4" s="74"/>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74"/>
      <c r="PF4" s="74"/>
      <c r="PG4" s="74"/>
      <c r="PH4" s="74"/>
      <c r="PI4" s="74"/>
      <c r="PJ4" s="74"/>
      <c r="PK4" s="74"/>
      <c r="PL4" s="74"/>
      <c r="PM4" s="74"/>
      <c r="PN4" s="74"/>
      <c r="PO4" s="74"/>
      <c r="PP4" s="74"/>
      <c r="PQ4" s="74"/>
      <c r="PR4" s="74"/>
      <c r="PS4" s="74"/>
      <c r="PT4" s="74"/>
      <c r="PU4" s="74"/>
      <c r="PV4" s="74"/>
      <c r="PW4" s="74"/>
      <c r="PX4" s="74"/>
      <c r="PY4" s="74"/>
      <c r="PZ4" s="74"/>
      <c r="QA4" s="74"/>
      <c r="QB4" s="74"/>
      <c r="QC4" s="74"/>
      <c r="QD4" s="74"/>
      <c r="QE4" s="74"/>
      <c r="QF4" s="74"/>
      <c r="QG4" s="74"/>
      <c r="QH4" s="74"/>
      <c r="QI4" s="74"/>
      <c r="QJ4" s="74"/>
      <c r="QK4" s="74"/>
      <c r="QL4" s="74"/>
      <c r="QM4" s="74"/>
      <c r="QN4" s="74"/>
      <c r="QO4" s="74"/>
      <c r="QP4" s="74"/>
      <c r="QQ4" s="74"/>
      <c r="QR4" s="74"/>
      <c r="QS4" s="74"/>
      <c r="QT4" s="74"/>
      <c r="QU4" s="74"/>
      <c r="QV4" s="74"/>
      <c r="QW4" s="74"/>
      <c r="QX4" s="74"/>
      <c r="QY4" s="74"/>
      <c r="QZ4" s="74"/>
      <c r="RA4" s="74"/>
      <c r="RB4" s="74"/>
      <c r="RC4" s="74"/>
      <c r="RD4" s="74"/>
      <c r="RE4" s="74"/>
      <c r="RF4" s="74"/>
      <c r="RG4" s="74"/>
      <c r="RH4" s="74"/>
      <c r="RI4" s="74"/>
      <c r="RJ4" s="74"/>
      <c r="RK4" s="74"/>
      <c r="RL4" s="74"/>
      <c r="RM4" s="74"/>
      <c r="RN4" s="74"/>
      <c r="RO4" s="74"/>
      <c r="RP4" s="74"/>
      <c r="RQ4" s="74"/>
      <c r="RR4" s="74"/>
      <c r="RS4" s="74"/>
      <c r="RT4" s="74"/>
      <c r="RU4" s="74"/>
      <c r="RV4" s="74"/>
      <c r="RW4" s="74"/>
      <c r="RX4" s="74"/>
      <c r="RY4" s="74"/>
      <c r="RZ4" s="74"/>
      <c r="SA4" s="74"/>
      <c r="SB4" s="74"/>
      <c r="SC4" s="74"/>
      <c r="SD4" s="74"/>
      <c r="SE4" s="74"/>
      <c r="SF4" s="74"/>
      <c r="SG4" s="74"/>
      <c r="SH4" s="74"/>
      <c r="SI4" s="74"/>
      <c r="SJ4" s="74"/>
      <c r="SK4" s="74"/>
      <c r="SL4" s="74"/>
      <c r="SM4" s="74"/>
      <c r="SN4" s="74"/>
      <c r="SO4" s="74"/>
      <c r="SP4" s="74"/>
      <c r="SQ4" s="74"/>
      <c r="SR4" s="74"/>
      <c r="SS4" s="74"/>
      <c r="ST4" s="74"/>
      <c r="SU4" s="74"/>
      <c r="SV4" s="74"/>
      <c r="SW4" s="74"/>
      <c r="SX4" s="74"/>
      <c r="SY4" s="74"/>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74"/>
      <c r="VT4" s="74"/>
      <c r="VU4" s="74"/>
      <c r="VV4" s="74"/>
      <c r="VW4" s="74"/>
      <c r="VX4" s="74"/>
      <c r="VY4" s="74"/>
      <c r="VZ4" s="74"/>
      <c r="WA4" s="74"/>
      <c r="WB4" s="74"/>
      <c r="WC4" s="74"/>
      <c r="WD4" s="74"/>
      <c r="WE4" s="74"/>
      <c r="WF4" s="74"/>
      <c r="WG4" s="74"/>
      <c r="WH4" s="74"/>
      <c r="WI4" s="74"/>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74"/>
      <c r="AAQ4" s="74"/>
      <c r="AAR4" s="74"/>
      <c r="AAS4" s="74"/>
      <c r="AAT4" s="74"/>
      <c r="AAU4" s="74"/>
      <c r="AAV4" s="74"/>
      <c r="AAW4" s="74"/>
      <c r="AAX4" s="74"/>
      <c r="AAY4" s="74"/>
      <c r="AAZ4" s="74"/>
      <c r="ABA4" s="74"/>
      <c r="ABB4" s="74"/>
      <c r="ABC4" s="74"/>
      <c r="ABD4" s="74"/>
      <c r="ABE4" s="74"/>
      <c r="ABF4" s="74"/>
      <c r="ABG4" s="74"/>
      <c r="ABH4" s="74"/>
      <c r="ABI4" s="74"/>
      <c r="ABJ4" s="74"/>
      <c r="ABK4" s="74"/>
      <c r="ABL4" s="74"/>
      <c r="ABM4" s="74"/>
      <c r="ABN4" s="74"/>
      <c r="ABO4" s="74"/>
      <c r="ABP4" s="74"/>
      <c r="ABQ4" s="74"/>
      <c r="ABR4" s="74"/>
      <c r="ABS4" s="74"/>
      <c r="ABT4" s="74"/>
      <c r="ABU4" s="74"/>
      <c r="ABV4" s="74"/>
      <c r="ABW4" s="74"/>
      <c r="ABX4" s="74"/>
      <c r="ABY4" s="74"/>
      <c r="ABZ4" s="74"/>
      <c r="ACA4" s="74"/>
      <c r="ACB4" s="74"/>
      <c r="ACC4" s="74"/>
      <c r="ACD4" s="74"/>
      <c r="ACE4" s="74"/>
      <c r="ACF4" s="74"/>
      <c r="ACG4" s="74"/>
      <c r="ACH4" s="74"/>
      <c r="ACI4" s="74"/>
      <c r="ACJ4" s="74"/>
      <c r="ACK4" s="74"/>
      <c r="ACL4" s="74"/>
      <c r="ACM4" s="74"/>
      <c r="ACN4" s="74"/>
      <c r="ACO4" s="74"/>
      <c r="ACP4" s="74"/>
      <c r="ACQ4" s="74"/>
      <c r="ACR4" s="74"/>
      <c r="ACS4" s="74"/>
      <c r="ACT4" s="74"/>
      <c r="ACU4" s="74"/>
      <c r="ACV4" s="74"/>
      <c r="ACW4" s="74"/>
      <c r="ACX4" s="74"/>
      <c r="ACY4" s="74"/>
      <c r="ACZ4" s="74"/>
      <c r="ADA4" s="74"/>
      <c r="ADB4" s="74"/>
      <c r="ADC4" s="74"/>
      <c r="ADD4" s="74"/>
      <c r="ADE4" s="74"/>
      <c r="ADF4" s="74"/>
      <c r="ADG4" s="74"/>
      <c r="ADH4" s="74"/>
      <c r="ADI4" s="74"/>
      <c r="ADJ4" s="74"/>
      <c r="ADK4" s="74"/>
      <c r="ADL4" s="74"/>
      <c r="ADM4" s="74"/>
      <c r="ADN4" s="74"/>
      <c r="ADO4" s="74"/>
      <c r="ADP4" s="74"/>
      <c r="ADQ4" s="74"/>
      <c r="ADR4" s="74"/>
      <c r="ADS4" s="74"/>
      <c r="ADT4" s="74"/>
      <c r="ADU4" s="74"/>
      <c r="ADV4" s="74"/>
      <c r="ADW4" s="74"/>
      <c r="ADX4" s="74"/>
      <c r="ADY4" s="74"/>
      <c r="ADZ4" s="74"/>
      <c r="AEA4" s="74"/>
      <c r="AEB4" s="74"/>
      <c r="AEC4" s="74"/>
      <c r="AED4" s="74"/>
      <c r="AEE4" s="74"/>
      <c r="AEF4" s="74"/>
      <c r="AEG4" s="74"/>
      <c r="AEH4" s="74"/>
      <c r="AEI4" s="74"/>
      <c r="AEJ4" s="74"/>
      <c r="AEK4" s="74"/>
      <c r="AEL4" s="74"/>
      <c r="AEM4" s="74"/>
      <c r="AEN4" s="74"/>
      <c r="AEO4" s="74"/>
      <c r="AEP4" s="74"/>
      <c r="AEQ4" s="74"/>
      <c r="AER4" s="74"/>
      <c r="AES4" s="74"/>
      <c r="AET4" s="74"/>
      <c r="AEU4" s="74"/>
      <c r="AEV4" s="74"/>
      <c r="AEW4" s="74"/>
      <c r="AEX4" s="74"/>
      <c r="AEY4" s="74"/>
      <c r="AEZ4" s="74"/>
      <c r="AFA4" s="74"/>
      <c r="AFB4" s="74"/>
      <c r="AFC4" s="74"/>
      <c r="AFD4" s="74"/>
      <c r="AFE4" s="74"/>
      <c r="AFF4" s="74"/>
      <c r="AFG4" s="74"/>
      <c r="AFH4" s="74"/>
      <c r="AFI4" s="74"/>
      <c r="AFJ4" s="74"/>
      <c r="AFK4" s="74"/>
      <c r="AFL4" s="74"/>
      <c r="AFM4" s="74"/>
      <c r="AFN4" s="74"/>
      <c r="AFO4" s="74"/>
      <c r="AFP4" s="74"/>
      <c r="AFQ4" s="74"/>
      <c r="AFR4" s="74"/>
      <c r="AFS4" s="74"/>
      <c r="AFT4" s="74"/>
      <c r="AFU4" s="74"/>
      <c r="AFV4" s="74"/>
      <c r="AFW4" s="74"/>
      <c r="AFX4" s="74"/>
      <c r="AFY4" s="74"/>
      <c r="AFZ4" s="74"/>
      <c r="AGA4" s="74"/>
      <c r="AGB4" s="74"/>
      <c r="AGC4" s="74"/>
      <c r="AGD4" s="74"/>
      <c r="AGE4" s="74"/>
      <c r="AGF4" s="74"/>
      <c r="AGG4" s="74"/>
      <c r="AGH4" s="74"/>
      <c r="AGI4" s="74"/>
      <c r="AGJ4" s="74"/>
      <c r="AGK4" s="74"/>
      <c r="AGL4" s="74"/>
      <c r="AGM4" s="74"/>
      <c r="AGN4" s="74"/>
      <c r="AGO4" s="74"/>
      <c r="AGP4" s="74"/>
      <c r="AGQ4" s="74"/>
      <c r="AGR4" s="74"/>
      <c r="AGS4" s="74"/>
      <c r="AGT4" s="74"/>
      <c r="AGU4" s="74"/>
      <c r="AGV4" s="74"/>
      <c r="AGW4" s="74"/>
      <c r="AGX4" s="74"/>
      <c r="AGY4" s="74"/>
      <c r="AGZ4" s="74"/>
      <c r="AHA4" s="74"/>
      <c r="AHB4" s="74"/>
      <c r="AHC4" s="74"/>
      <c r="AHD4" s="74"/>
      <c r="AHE4" s="74"/>
      <c r="AHF4" s="74"/>
      <c r="AHG4" s="74"/>
      <c r="AHH4" s="74"/>
      <c r="AHI4" s="74"/>
      <c r="AHJ4" s="74"/>
      <c r="AHK4" s="74"/>
      <c r="AHL4" s="74"/>
      <c r="AHM4" s="74"/>
      <c r="AHN4" s="74"/>
      <c r="AHO4" s="74"/>
      <c r="AHP4" s="74"/>
      <c r="AHQ4" s="74"/>
      <c r="AHR4" s="74"/>
      <c r="AHS4" s="74"/>
      <c r="AHT4" s="74"/>
      <c r="AHU4" s="74"/>
      <c r="AHV4" s="74"/>
      <c r="AHW4" s="74"/>
      <c r="AHX4" s="74"/>
      <c r="AHY4" s="74"/>
      <c r="AHZ4" s="74"/>
      <c r="AIA4" s="74"/>
      <c r="AIB4" s="74"/>
      <c r="AIC4" s="74"/>
      <c r="AID4" s="74"/>
      <c r="AIE4" s="74"/>
      <c r="AIF4" s="74"/>
      <c r="AIG4" s="74"/>
      <c r="AIH4" s="74"/>
      <c r="AII4" s="74"/>
      <c r="AIJ4" s="74"/>
      <c r="AIK4" s="74"/>
      <c r="AIL4" s="74"/>
      <c r="AIM4" s="74"/>
      <c r="AIN4" s="74"/>
      <c r="AIO4" s="74"/>
      <c r="AIP4" s="74"/>
      <c r="AIQ4" s="74"/>
      <c r="AIR4" s="74"/>
      <c r="AIS4" s="74"/>
      <c r="AIT4" s="74"/>
      <c r="AIU4" s="74"/>
      <c r="AIV4" s="74"/>
      <c r="AIW4" s="74"/>
      <c r="AIX4" s="74"/>
      <c r="AIY4" s="74"/>
      <c r="AIZ4" s="74"/>
      <c r="AJA4" s="74"/>
      <c r="AJB4" s="74"/>
      <c r="AJC4" s="74"/>
      <c r="AJD4" s="74"/>
      <c r="AJE4" s="74"/>
      <c r="AJF4" s="74"/>
      <c r="AJG4" s="74"/>
      <c r="AJH4" s="74"/>
      <c r="AJI4" s="74"/>
      <c r="AJJ4" s="74"/>
      <c r="AJK4" s="74"/>
      <c r="AJL4" s="74"/>
      <c r="AJM4" s="74"/>
      <c r="AJN4" s="74"/>
      <c r="AJO4" s="74"/>
      <c r="AJP4" s="74"/>
      <c r="AJQ4" s="74"/>
      <c r="AJR4" s="74"/>
      <c r="AJS4" s="74"/>
      <c r="AJT4" s="74"/>
      <c r="AJU4" s="74"/>
      <c r="AJV4" s="74"/>
      <c r="AJW4" s="74"/>
      <c r="AJX4" s="74"/>
      <c r="AJY4" s="74"/>
      <c r="AJZ4" s="74"/>
      <c r="AKA4" s="74"/>
      <c r="AKB4" s="74"/>
      <c r="AKC4" s="74"/>
      <c r="AKD4" s="74"/>
      <c r="AKE4" s="74"/>
      <c r="AKF4" s="74"/>
      <c r="AKG4" s="74"/>
      <c r="AKH4" s="74"/>
      <c r="AKI4" s="74"/>
      <c r="AKJ4" s="74"/>
      <c r="AKK4" s="74"/>
      <c r="AKL4" s="74"/>
      <c r="AKM4" s="74"/>
      <c r="AKN4" s="74"/>
      <c r="AKO4" s="74"/>
      <c r="AKP4" s="74"/>
      <c r="AKQ4" s="74"/>
      <c r="AKR4" s="74"/>
      <c r="AKS4" s="74"/>
      <c r="AKT4" s="74"/>
      <c r="AKU4" s="74"/>
      <c r="AKV4" s="74"/>
      <c r="AKW4" s="74"/>
      <c r="AKX4" s="74"/>
      <c r="AKY4" s="74"/>
      <c r="AKZ4" s="74"/>
      <c r="ALA4" s="74"/>
      <c r="ALB4" s="74"/>
      <c r="ALC4" s="74"/>
      <c r="ALD4" s="74"/>
      <c r="ALE4" s="74"/>
      <c r="ALF4" s="74"/>
      <c r="ALG4" s="74"/>
      <c r="ALH4" s="74"/>
      <c r="ALI4" s="74"/>
      <c r="ALJ4" s="74"/>
      <c r="ALK4" s="74"/>
      <c r="ALL4" s="74"/>
      <c r="ALM4" s="74"/>
      <c r="ALN4" s="74"/>
      <c r="ALO4" s="74"/>
      <c r="ALP4" s="74"/>
      <c r="ALQ4" s="74"/>
      <c r="ALR4" s="74"/>
      <c r="ALS4" s="74"/>
      <c r="ALT4" s="74"/>
      <c r="ALU4" s="74"/>
      <c r="ALV4" s="74"/>
      <c r="ALW4" s="74"/>
      <c r="ALX4" s="74"/>
      <c r="ALY4" s="74"/>
      <c r="ALZ4" s="74"/>
      <c r="AMA4" s="74"/>
      <c r="AMB4" s="74"/>
      <c r="AMC4" s="74"/>
      <c r="AMD4" s="74"/>
      <c r="AME4" s="74"/>
      <c r="AMF4" s="74"/>
      <c r="AMG4" s="74"/>
      <c r="AMH4" s="74"/>
      <c r="AMI4" s="74"/>
      <c r="AMJ4" s="74"/>
      <c r="AMK4" s="74"/>
      <c r="AML4" s="74"/>
      <c r="AMM4" s="74"/>
      <c r="AMN4" s="74"/>
      <c r="AMO4" s="74"/>
      <c r="AMP4" s="74"/>
      <c r="AMQ4" s="74"/>
      <c r="AMR4" s="74"/>
      <c r="AMS4" s="74"/>
      <c r="AMT4" s="74"/>
      <c r="AMU4" s="74"/>
      <c r="AMV4" s="74"/>
      <c r="AMW4" s="74"/>
      <c r="AMX4" s="74"/>
      <c r="AMY4" s="74"/>
      <c r="AMZ4" s="74"/>
      <c r="ANA4" s="74"/>
      <c r="ANB4" s="74"/>
      <c r="ANC4" s="74"/>
      <c r="AND4" s="74"/>
      <c r="ANE4" s="74"/>
      <c r="ANF4" s="74"/>
      <c r="ANG4" s="74"/>
      <c r="ANH4" s="74"/>
      <c r="ANI4" s="74"/>
      <c r="ANJ4" s="74"/>
      <c r="ANK4" s="74"/>
      <c r="ANL4" s="74"/>
      <c r="ANM4" s="74"/>
      <c r="ANN4" s="74"/>
      <c r="ANO4" s="74"/>
      <c r="ANP4" s="74"/>
      <c r="ANQ4" s="74"/>
      <c r="ANR4" s="74"/>
      <c r="ANS4" s="74"/>
      <c r="ANT4" s="74"/>
      <c r="ANU4" s="74"/>
      <c r="ANV4" s="74"/>
      <c r="ANW4" s="74"/>
      <c r="ANX4" s="74"/>
      <c r="ANY4" s="74"/>
      <c r="ANZ4" s="74"/>
      <c r="AOA4" s="74"/>
      <c r="AOB4" s="74"/>
      <c r="AOC4" s="74"/>
      <c r="AOD4" s="74"/>
      <c r="AOE4" s="74"/>
      <c r="AOF4" s="74"/>
      <c r="AOG4" s="74"/>
      <c r="AOH4" s="74"/>
      <c r="AOI4" s="74"/>
      <c r="AOJ4" s="74"/>
      <c r="AOK4" s="74"/>
      <c r="AOL4" s="74"/>
      <c r="AOM4" s="74"/>
      <c r="AON4" s="74"/>
      <c r="AOO4" s="74"/>
      <c r="AOP4" s="74"/>
      <c r="AOQ4" s="74"/>
      <c r="AOR4" s="74"/>
      <c r="AOS4" s="74"/>
      <c r="AOT4" s="74"/>
      <c r="AOU4" s="74"/>
      <c r="AOV4" s="74"/>
      <c r="AOW4" s="74"/>
      <c r="AOX4" s="74"/>
      <c r="AOY4" s="74"/>
      <c r="AOZ4" s="74"/>
      <c r="APA4" s="74"/>
      <c r="APB4" s="74"/>
      <c r="APC4" s="74"/>
      <c r="APD4" s="74"/>
      <c r="APE4" s="74"/>
      <c r="APF4" s="74"/>
      <c r="APG4" s="74"/>
      <c r="APH4" s="74"/>
      <c r="API4" s="74"/>
      <c r="APJ4" s="74"/>
      <c r="APK4" s="74"/>
      <c r="APL4" s="74"/>
      <c r="APM4" s="74"/>
      <c r="APN4" s="74"/>
      <c r="APO4" s="74"/>
      <c r="APP4" s="74"/>
      <c r="APQ4" s="74"/>
      <c r="APR4" s="74"/>
      <c r="APS4" s="74"/>
      <c r="APT4" s="74"/>
      <c r="APU4" s="74"/>
      <c r="APV4" s="74"/>
      <c r="APW4" s="74"/>
      <c r="APX4" s="74"/>
      <c r="APY4" s="74"/>
      <c r="APZ4" s="74"/>
      <c r="AQA4" s="74"/>
      <c r="AQB4" s="74"/>
      <c r="AQC4" s="74"/>
      <c r="AQD4" s="74"/>
      <c r="AQE4" s="74"/>
      <c r="AQF4" s="74"/>
      <c r="AQG4" s="74"/>
      <c r="AQH4" s="74"/>
      <c r="AQI4" s="74"/>
      <c r="AQJ4" s="74"/>
      <c r="AQK4" s="74"/>
      <c r="AQL4" s="74"/>
      <c r="AQM4" s="74"/>
      <c r="AQN4" s="74"/>
      <c r="AQO4" s="74"/>
      <c r="AQP4" s="74"/>
      <c r="AQQ4" s="74"/>
      <c r="AQR4" s="74"/>
      <c r="AQS4" s="74"/>
      <c r="AQT4" s="74"/>
      <c r="AQU4" s="74"/>
      <c r="AQV4" s="74"/>
      <c r="AQW4" s="74"/>
      <c r="AQX4" s="74"/>
      <c r="AQY4" s="74"/>
      <c r="AQZ4" s="74"/>
      <c r="ARA4" s="74"/>
      <c r="ARB4" s="74"/>
      <c r="ARC4" s="74"/>
      <c r="ARD4" s="74"/>
      <c r="ARE4" s="74"/>
      <c r="ARF4" s="74"/>
      <c r="ARG4" s="74"/>
      <c r="ARH4" s="74"/>
      <c r="ARI4" s="74"/>
      <c r="ARJ4" s="74"/>
      <c r="ARK4" s="74"/>
      <c r="ARL4" s="74"/>
      <c r="ARM4" s="74"/>
      <c r="ARN4" s="74"/>
      <c r="ARO4" s="74"/>
      <c r="ARP4" s="74"/>
      <c r="ARQ4" s="74"/>
      <c r="ARR4" s="74"/>
      <c r="ARS4" s="74"/>
      <c r="ART4" s="74"/>
      <c r="ARU4" s="74"/>
      <c r="ARV4" s="74"/>
      <c r="ARW4" s="74"/>
      <c r="ARX4" s="74"/>
      <c r="ARY4" s="74"/>
      <c r="ARZ4" s="74"/>
      <c r="ASA4" s="74"/>
      <c r="ASB4" s="74"/>
      <c r="ASC4" s="74"/>
      <c r="ASD4" s="74"/>
      <c r="ASE4" s="74"/>
      <c r="ASF4" s="74"/>
      <c r="ASG4" s="74"/>
      <c r="ASH4" s="74"/>
      <c r="ASI4" s="74"/>
      <c r="ASJ4" s="74"/>
      <c r="ASK4" s="74"/>
      <c r="ASL4" s="74"/>
      <c r="ASM4" s="74"/>
      <c r="ASN4" s="74"/>
      <c r="ASO4" s="74"/>
      <c r="ASP4" s="74"/>
      <c r="ASQ4" s="74"/>
      <c r="ASR4" s="74"/>
      <c r="ASS4" s="74"/>
      <c r="AST4" s="74"/>
      <c r="ASU4" s="74"/>
      <c r="ASV4" s="74"/>
      <c r="ASW4" s="74"/>
      <c r="ASX4" s="74"/>
      <c r="ASY4" s="74"/>
      <c r="ASZ4" s="74"/>
      <c r="ATA4" s="74"/>
      <c r="ATB4" s="74"/>
      <c r="ATC4" s="74"/>
      <c r="ATD4" s="74"/>
      <c r="ATE4" s="74"/>
      <c r="ATF4" s="74"/>
      <c r="ATG4" s="74"/>
      <c r="ATH4" s="74"/>
      <c r="ATI4" s="74"/>
      <c r="ATJ4" s="74"/>
      <c r="ATK4" s="74"/>
      <c r="ATL4" s="74"/>
      <c r="ATM4" s="74"/>
      <c r="ATN4" s="74"/>
      <c r="ATO4" s="74"/>
      <c r="ATP4" s="74"/>
      <c r="ATQ4" s="74"/>
      <c r="ATR4" s="74"/>
      <c r="ATS4" s="74"/>
      <c r="ATT4" s="74"/>
      <c r="ATU4" s="74"/>
      <c r="ATV4" s="74"/>
      <c r="ATW4" s="74"/>
      <c r="ATX4" s="74"/>
      <c r="ATY4" s="74"/>
      <c r="ATZ4" s="74"/>
      <c r="AUA4" s="74"/>
      <c r="AUB4" s="74"/>
      <c r="AUC4" s="74"/>
      <c r="AUD4" s="74"/>
      <c r="AUE4" s="74"/>
      <c r="AUF4" s="74"/>
      <c r="AUG4" s="74"/>
      <c r="AUH4" s="74"/>
      <c r="AUI4" s="74"/>
      <c r="AUJ4" s="74"/>
      <c r="AUK4" s="74"/>
      <c r="AUL4" s="74"/>
      <c r="AUM4" s="74"/>
      <c r="AUN4" s="74"/>
      <c r="AUO4" s="74"/>
      <c r="AUP4" s="74"/>
      <c r="AUQ4" s="74"/>
      <c r="AUR4" s="74"/>
      <c r="AUS4" s="74"/>
      <c r="AUT4" s="74"/>
      <c r="AUU4" s="74"/>
      <c r="AUV4" s="74"/>
      <c r="AUW4" s="74"/>
      <c r="AUX4" s="74"/>
      <c r="AUY4" s="74"/>
      <c r="AUZ4" s="74"/>
      <c r="AVA4" s="74"/>
      <c r="AVB4" s="74"/>
      <c r="AVC4" s="74"/>
      <c r="AVD4" s="74"/>
      <c r="AVE4" s="74"/>
      <c r="AVF4" s="74"/>
      <c r="AVG4" s="74"/>
      <c r="AVH4" s="74"/>
      <c r="AVI4" s="74"/>
      <c r="AVJ4" s="74"/>
      <c r="AVK4" s="74"/>
      <c r="AVL4" s="74"/>
      <c r="AVM4" s="74"/>
      <c r="AVN4" s="74"/>
      <c r="AVO4" s="74"/>
      <c r="AVP4" s="74"/>
      <c r="AVQ4" s="74"/>
      <c r="AVR4" s="74"/>
      <c r="AVS4" s="74"/>
      <c r="AVT4" s="74"/>
      <c r="AVU4" s="74"/>
      <c r="AVV4" s="74"/>
      <c r="AVW4" s="74"/>
      <c r="AVX4" s="74"/>
      <c r="AVY4" s="74"/>
      <c r="AVZ4" s="74"/>
      <c r="AWA4" s="74"/>
      <c r="AWB4" s="74"/>
      <c r="AWC4" s="74"/>
      <c r="AWD4" s="74"/>
      <c r="AWE4" s="74"/>
      <c r="AWF4" s="74"/>
      <c r="AWG4" s="74"/>
      <c r="AWH4" s="74"/>
      <c r="AWI4" s="74"/>
      <c r="AWJ4" s="74"/>
      <c r="AWK4" s="74"/>
      <c r="AWL4" s="74"/>
      <c r="AWM4" s="74"/>
      <c r="AWN4" s="74"/>
      <c r="AWO4" s="74"/>
      <c r="AWP4" s="74"/>
      <c r="AWQ4" s="74"/>
      <c r="AWR4" s="74"/>
      <c r="AWS4" s="74"/>
      <c r="AWT4" s="74"/>
      <c r="AWU4" s="74"/>
      <c r="AWV4" s="74"/>
      <c r="AWW4" s="74"/>
      <c r="AWX4" s="74"/>
      <c r="AWY4" s="74"/>
      <c r="AWZ4" s="74"/>
      <c r="AXA4" s="74"/>
      <c r="AXB4" s="74"/>
      <c r="AXC4" s="74"/>
      <c r="AXD4" s="74"/>
      <c r="AXE4" s="74"/>
      <c r="AXF4" s="74"/>
      <c r="AXG4" s="74"/>
      <c r="AXH4" s="74"/>
      <c r="AXI4" s="74"/>
      <c r="AXJ4" s="74"/>
      <c r="AXK4" s="74"/>
      <c r="AXL4" s="74"/>
      <c r="AXM4" s="74"/>
      <c r="AXN4" s="74"/>
      <c r="AXO4" s="74"/>
      <c r="AXP4" s="74"/>
      <c r="AXQ4" s="74"/>
      <c r="AXR4" s="74"/>
      <c r="AXS4" s="74"/>
      <c r="AXT4" s="74"/>
      <c r="AXU4" s="74"/>
      <c r="AXV4" s="74"/>
      <c r="AXW4" s="74"/>
      <c r="AXX4" s="74"/>
      <c r="AXY4" s="74"/>
      <c r="AXZ4" s="74"/>
      <c r="AYA4" s="74"/>
      <c r="AYB4" s="74"/>
      <c r="AYC4" s="74"/>
      <c r="AYD4" s="74"/>
      <c r="AYE4" s="74"/>
      <c r="AYF4" s="74"/>
      <c r="AYG4" s="74"/>
      <c r="AYH4" s="74"/>
      <c r="AYI4" s="74"/>
      <c r="AYJ4" s="74"/>
      <c r="AYK4" s="74"/>
      <c r="AYL4" s="74"/>
      <c r="AYM4" s="74"/>
      <c r="AYN4" s="74"/>
      <c r="AYO4" s="74"/>
      <c r="AYP4" s="74"/>
      <c r="AYQ4" s="74"/>
      <c r="AYR4" s="74"/>
      <c r="AYS4" s="74"/>
      <c r="AYT4" s="74"/>
      <c r="AYU4" s="74"/>
      <c r="AYV4" s="74"/>
      <c r="AYW4" s="74"/>
      <c r="AYX4" s="74"/>
      <c r="AYY4" s="74"/>
      <c r="AYZ4" s="74"/>
      <c r="AZA4" s="74"/>
      <c r="AZB4" s="74"/>
      <c r="AZC4" s="74"/>
      <c r="AZD4" s="74"/>
      <c r="AZE4" s="74"/>
      <c r="AZF4" s="74"/>
      <c r="AZG4" s="74"/>
      <c r="AZH4" s="74"/>
      <c r="AZI4" s="74"/>
      <c r="AZJ4" s="74"/>
      <c r="AZK4" s="74"/>
      <c r="AZL4" s="74"/>
      <c r="AZM4" s="74"/>
      <c r="AZN4" s="74"/>
      <c r="AZO4" s="74"/>
      <c r="AZP4" s="74"/>
      <c r="AZQ4" s="74"/>
      <c r="AZR4" s="74"/>
      <c r="AZS4" s="74"/>
      <c r="AZT4" s="74"/>
      <c r="AZU4" s="74"/>
      <c r="AZV4" s="74"/>
      <c r="AZW4" s="74"/>
      <c r="AZX4" s="74"/>
      <c r="AZY4" s="74"/>
      <c r="AZZ4" s="74"/>
      <c r="BAA4" s="74"/>
      <c r="BAB4" s="74"/>
      <c r="BAC4" s="74"/>
      <c r="BAD4" s="74"/>
      <c r="BAE4" s="74"/>
      <c r="BAF4" s="74"/>
      <c r="BAG4" s="74"/>
      <c r="BAH4" s="74"/>
      <c r="BAI4" s="74"/>
      <c r="BAJ4" s="74"/>
      <c r="BAK4" s="74"/>
      <c r="BAL4" s="74"/>
      <c r="BAM4" s="74"/>
      <c r="BAN4" s="74"/>
      <c r="BAO4" s="74"/>
      <c r="BAP4" s="74"/>
      <c r="BAQ4" s="74"/>
      <c r="BAR4" s="74"/>
      <c r="BAS4" s="74"/>
      <c r="BAT4" s="74"/>
      <c r="BAU4" s="74"/>
      <c r="BAV4" s="74"/>
      <c r="BAW4" s="74"/>
      <c r="BAX4" s="74"/>
      <c r="BAY4" s="74"/>
      <c r="BAZ4" s="74"/>
      <c r="BBA4" s="74"/>
      <c r="BBB4" s="74"/>
      <c r="BBC4" s="74"/>
      <c r="BBD4" s="74"/>
      <c r="BBE4" s="74"/>
      <c r="BBF4" s="74"/>
      <c r="BBG4" s="74"/>
      <c r="BBH4" s="74"/>
      <c r="BBI4" s="74"/>
      <c r="BBJ4" s="74"/>
      <c r="BBK4" s="74"/>
      <c r="BBL4" s="74"/>
      <c r="BBM4" s="74"/>
      <c r="BBN4" s="74"/>
      <c r="BBO4" s="74"/>
      <c r="BBP4" s="74"/>
      <c r="BBQ4" s="74"/>
      <c r="BBR4" s="74"/>
      <c r="BBS4" s="74"/>
      <c r="BBT4" s="74"/>
      <c r="BBU4" s="74"/>
      <c r="BBV4" s="74"/>
      <c r="BBW4" s="74"/>
      <c r="BBX4" s="74"/>
      <c r="BBY4" s="74"/>
      <c r="BBZ4" s="74"/>
      <c r="BCA4" s="74"/>
      <c r="BCB4" s="74"/>
      <c r="BCC4" s="74"/>
      <c r="BCD4" s="74"/>
      <c r="BCE4" s="74"/>
      <c r="BCF4" s="74"/>
      <c r="BCG4" s="74"/>
      <c r="BCH4" s="74"/>
      <c r="BCI4" s="74"/>
      <c r="BCJ4" s="74"/>
      <c r="BCK4" s="74"/>
      <c r="BCL4" s="74"/>
      <c r="BCM4" s="74"/>
      <c r="BCN4" s="74"/>
      <c r="BCO4" s="74"/>
      <c r="BCP4" s="74"/>
      <c r="BCQ4" s="74"/>
      <c r="BCR4" s="74"/>
      <c r="BCS4" s="74"/>
      <c r="BCT4" s="74"/>
      <c r="BCU4" s="74"/>
      <c r="BCV4" s="74"/>
      <c r="BCW4" s="74"/>
      <c r="BCX4" s="74"/>
      <c r="BCY4" s="74"/>
      <c r="BCZ4" s="74"/>
      <c r="BDA4" s="74"/>
      <c r="BDB4" s="74"/>
      <c r="BDC4" s="74"/>
      <c r="BDD4" s="74"/>
      <c r="BDE4" s="74"/>
      <c r="BDF4" s="74"/>
      <c r="BDG4" s="74"/>
      <c r="BDH4" s="74"/>
      <c r="BDI4" s="74"/>
      <c r="BDJ4" s="74"/>
      <c r="BDK4" s="74"/>
      <c r="BDL4" s="74"/>
      <c r="BDM4" s="74"/>
      <c r="BDN4" s="74"/>
      <c r="BDO4" s="74"/>
      <c r="BDP4" s="74"/>
      <c r="BDQ4" s="74"/>
      <c r="BDR4" s="74"/>
      <c r="BDS4" s="74"/>
      <c r="BDT4" s="74"/>
      <c r="BDU4" s="74"/>
      <c r="BDV4" s="74"/>
      <c r="BDW4" s="74"/>
      <c r="BDX4" s="74"/>
      <c r="BDY4" s="74"/>
      <c r="BDZ4" s="74"/>
      <c r="BEA4" s="74"/>
      <c r="BEB4" s="74"/>
      <c r="BEC4" s="74"/>
      <c r="BED4" s="74"/>
      <c r="BEE4" s="74"/>
      <c r="BEF4" s="74"/>
      <c r="BEG4" s="74"/>
      <c r="BEH4" s="74"/>
      <c r="BEI4" s="74"/>
      <c r="BEJ4" s="74"/>
      <c r="BEK4" s="74"/>
      <c r="BEL4" s="74"/>
      <c r="BEM4" s="74"/>
      <c r="BEN4" s="74"/>
      <c r="BEO4" s="74"/>
      <c r="BEP4" s="74"/>
      <c r="BEQ4" s="74"/>
      <c r="BER4" s="74"/>
      <c r="BES4" s="74"/>
      <c r="BET4" s="74"/>
      <c r="BEU4" s="74"/>
      <c r="BEV4" s="74"/>
      <c r="BEW4" s="74"/>
      <c r="BEX4" s="74"/>
      <c r="BEY4" s="74"/>
      <c r="BEZ4" s="74"/>
      <c r="BFA4" s="74"/>
      <c r="BFB4" s="74"/>
      <c r="BFC4" s="74"/>
      <c r="BFD4" s="74"/>
      <c r="BFE4" s="74"/>
      <c r="BFF4" s="74"/>
      <c r="BFG4" s="74"/>
      <c r="BFH4" s="74"/>
      <c r="BFI4" s="74"/>
      <c r="BFJ4" s="74"/>
      <c r="BFK4" s="74"/>
      <c r="BFL4" s="74"/>
      <c r="BFM4" s="74"/>
      <c r="BFN4" s="74"/>
      <c r="BFO4" s="74"/>
      <c r="BFP4" s="74"/>
      <c r="BFQ4" s="74"/>
      <c r="BFR4" s="74"/>
      <c r="BFS4" s="74"/>
      <c r="BFT4" s="74"/>
      <c r="BFU4" s="74"/>
      <c r="BFV4" s="74"/>
      <c r="BFW4" s="74"/>
      <c r="BFX4" s="74"/>
      <c r="BFY4" s="74"/>
      <c r="BFZ4" s="74"/>
      <c r="BGA4" s="74"/>
      <c r="BGB4" s="74"/>
      <c r="BGC4" s="74"/>
      <c r="BGD4" s="74"/>
      <c r="BGE4" s="74"/>
      <c r="BGF4" s="74"/>
      <c r="BGG4" s="74"/>
      <c r="BGH4" s="74"/>
      <c r="BGI4" s="74"/>
      <c r="BGJ4" s="74"/>
      <c r="BGK4" s="74"/>
      <c r="BGL4" s="74"/>
      <c r="BGM4" s="74"/>
      <c r="BGN4" s="74"/>
      <c r="BGO4" s="74"/>
      <c r="BGP4" s="74"/>
      <c r="BGQ4" s="74"/>
      <c r="BGR4" s="74"/>
      <c r="BGS4" s="74"/>
      <c r="BGT4" s="74"/>
      <c r="BGU4" s="74"/>
      <c r="BGV4" s="74"/>
      <c r="BGW4" s="74"/>
      <c r="BGX4" s="74"/>
      <c r="BGY4" s="74"/>
      <c r="BGZ4" s="74"/>
      <c r="BHA4" s="74"/>
      <c r="BHB4" s="74"/>
      <c r="BHC4" s="74"/>
      <c r="BHD4" s="74"/>
      <c r="BHE4" s="74"/>
      <c r="BHF4" s="74"/>
      <c r="BHG4" s="74"/>
      <c r="BHH4" s="74"/>
      <c r="BHI4" s="74"/>
      <c r="BHJ4" s="74"/>
      <c r="BHK4" s="74"/>
      <c r="BHL4" s="74"/>
      <c r="BHM4" s="74"/>
      <c r="BHN4" s="74"/>
      <c r="BHO4" s="74"/>
      <c r="BHP4" s="74"/>
      <c r="BHQ4" s="74"/>
      <c r="BHR4" s="74"/>
      <c r="BHS4" s="74"/>
      <c r="BHT4" s="74"/>
      <c r="BHU4" s="74"/>
      <c r="BHV4" s="74"/>
      <c r="BHW4" s="74"/>
      <c r="BHX4" s="74"/>
      <c r="BHY4" s="74"/>
      <c r="BHZ4" s="74"/>
      <c r="BIA4" s="74"/>
      <c r="BIB4" s="74"/>
      <c r="BIC4" s="74"/>
      <c r="BID4" s="74"/>
      <c r="BIE4" s="74"/>
      <c r="BIF4" s="74"/>
      <c r="BIG4" s="74"/>
      <c r="BIH4" s="74"/>
      <c r="BII4" s="74"/>
      <c r="BIJ4" s="74"/>
      <c r="BIK4" s="74"/>
      <c r="BIL4" s="74"/>
      <c r="BIM4" s="74"/>
      <c r="BIN4" s="74"/>
      <c r="BIO4" s="74"/>
      <c r="BIP4" s="74"/>
      <c r="BIQ4" s="74"/>
      <c r="BIR4" s="74"/>
      <c r="BIS4" s="74"/>
      <c r="BIT4" s="74"/>
      <c r="BIU4" s="74"/>
      <c r="BIV4" s="74"/>
      <c r="BIW4" s="74"/>
      <c r="BIX4" s="74"/>
      <c r="BIY4" s="74"/>
      <c r="BIZ4" s="74"/>
      <c r="BJA4" s="74"/>
      <c r="BJB4" s="74"/>
      <c r="BJC4" s="74"/>
      <c r="BJD4" s="74"/>
      <c r="BJE4" s="74"/>
      <c r="BJF4" s="74"/>
      <c r="BJG4" s="74"/>
      <c r="BJH4" s="74"/>
      <c r="BJI4" s="74"/>
      <c r="BJJ4" s="74"/>
      <c r="BJK4" s="74"/>
      <c r="BJL4" s="74"/>
      <c r="BJM4" s="74"/>
      <c r="BJN4" s="74"/>
      <c r="BJO4" s="74"/>
      <c r="BJP4" s="74"/>
      <c r="BJQ4" s="74"/>
      <c r="BJR4" s="74"/>
      <c r="BJS4" s="74"/>
      <c r="BJT4" s="74"/>
      <c r="BJU4" s="74"/>
      <c r="BJV4" s="74"/>
      <c r="BJW4" s="74"/>
      <c r="BJX4" s="74"/>
      <c r="BJY4" s="74"/>
      <c r="BJZ4" s="74"/>
      <c r="BKA4" s="74"/>
      <c r="BKB4" s="74"/>
      <c r="BKC4" s="74"/>
      <c r="BKD4" s="74"/>
      <c r="BKE4" s="74"/>
      <c r="BKF4" s="74"/>
      <c r="BKG4" s="74"/>
      <c r="BKH4" s="74"/>
      <c r="BKI4" s="74"/>
      <c r="BKJ4" s="74"/>
      <c r="BKK4" s="74"/>
      <c r="BKL4" s="74"/>
      <c r="BKM4" s="74"/>
      <c r="BKN4" s="74"/>
      <c r="BKO4" s="74"/>
      <c r="BKP4" s="74"/>
      <c r="BKQ4" s="74"/>
      <c r="BKR4" s="74"/>
      <c r="BKS4" s="74"/>
      <c r="BKT4" s="74"/>
      <c r="BKU4" s="74"/>
      <c r="BKV4" s="74"/>
      <c r="BKW4" s="74"/>
      <c r="BKX4" s="74"/>
      <c r="BKY4" s="74"/>
      <c r="BKZ4" s="74"/>
      <c r="BLA4" s="74"/>
      <c r="BLB4" s="74"/>
      <c r="BLC4" s="74"/>
      <c r="BLD4" s="74"/>
      <c r="BLE4" s="74"/>
      <c r="BLF4" s="74"/>
      <c r="BLG4" s="74"/>
      <c r="BLH4" s="74"/>
      <c r="BLI4" s="74"/>
      <c r="BLJ4" s="74"/>
      <c r="BLK4" s="74"/>
      <c r="BLL4" s="74"/>
      <c r="BLM4" s="74"/>
      <c r="BLN4" s="74"/>
      <c r="BLO4" s="74"/>
      <c r="BLP4" s="74"/>
      <c r="BLQ4" s="74"/>
      <c r="BLR4" s="74"/>
      <c r="BLS4" s="74"/>
      <c r="BLT4" s="74"/>
      <c r="BLU4" s="74"/>
      <c r="BLV4" s="74"/>
      <c r="BLW4" s="74"/>
      <c r="BLX4" s="74"/>
      <c r="BLY4" s="74"/>
      <c r="BLZ4" s="74"/>
      <c r="BMA4" s="74"/>
      <c r="BMB4" s="74"/>
      <c r="BMC4" s="74"/>
      <c r="BMD4" s="74"/>
      <c r="BME4" s="74"/>
      <c r="BMF4" s="74"/>
      <c r="BMG4" s="74"/>
      <c r="BMH4" s="74"/>
      <c r="BMI4" s="74"/>
      <c r="BMJ4" s="74"/>
      <c r="BMK4" s="74"/>
      <c r="BML4" s="74"/>
      <c r="BMM4" s="74"/>
      <c r="BMN4" s="74"/>
      <c r="BMO4" s="74"/>
      <c r="BMP4" s="74"/>
      <c r="BMQ4" s="74"/>
      <c r="BMR4" s="74"/>
      <c r="BMS4" s="74"/>
      <c r="BMT4" s="74"/>
      <c r="BMU4" s="74"/>
      <c r="BMV4" s="74"/>
      <c r="BMW4" s="74"/>
      <c r="BMX4" s="74"/>
      <c r="BMY4" s="74"/>
      <c r="BMZ4" s="74"/>
      <c r="BNA4" s="74"/>
      <c r="BNB4" s="74"/>
      <c r="BNC4" s="74"/>
      <c r="BND4" s="74"/>
      <c r="BNE4" s="74"/>
      <c r="BNF4" s="74"/>
      <c r="BNG4" s="74"/>
      <c r="BNH4" s="74"/>
      <c r="BNI4" s="74"/>
      <c r="BNJ4" s="74"/>
      <c r="BNK4" s="74"/>
      <c r="BNL4" s="74"/>
      <c r="BNM4" s="74"/>
      <c r="BNN4" s="74"/>
      <c r="BNO4" s="74"/>
      <c r="BNP4" s="74"/>
      <c r="BNQ4" s="74"/>
      <c r="BNR4" s="74"/>
      <c r="BNS4" s="74"/>
      <c r="BNT4" s="74"/>
      <c r="BNU4" s="74"/>
      <c r="BNV4" s="74"/>
      <c r="BNW4" s="74"/>
      <c r="BNX4" s="74"/>
      <c r="BNY4" s="74"/>
      <c r="BNZ4" s="74"/>
      <c r="BOA4" s="74"/>
      <c r="BOB4" s="74"/>
      <c r="BOC4" s="74"/>
      <c r="BOD4" s="74"/>
      <c r="BOE4" s="74"/>
      <c r="BOF4" s="74"/>
      <c r="BOG4" s="74"/>
      <c r="BOH4" s="74"/>
      <c r="BOI4" s="74"/>
      <c r="BOJ4" s="74"/>
      <c r="BOK4" s="74"/>
      <c r="BOL4" s="74"/>
      <c r="BOM4" s="74"/>
      <c r="BON4" s="74"/>
      <c r="BOO4" s="74"/>
      <c r="BOP4" s="74"/>
      <c r="BOQ4" s="74"/>
      <c r="BOR4" s="74"/>
      <c r="BOS4" s="74"/>
      <c r="BOT4" s="74"/>
      <c r="BOU4" s="74"/>
      <c r="BOV4" s="74"/>
      <c r="BOW4" s="74"/>
      <c r="BOX4" s="74"/>
      <c r="BOY4" s="74"/>
      <c r="BOZ4" s="74"/>
      <c r="BPA4" s="74"/>
      <c r="BPB4" s="74"/>
      <c r="BPC4" s="74"/>
      <c r="BPD4" s="74"/>
      <c r="BPE4" s="74"/>
      <c r="BPF4" s="74"/>
      <c r="BPG4" s="74"/>
      <c r="BPH4" s="74"/>
      <c r="BPI4" s="74"/>
      <c r="BPJ4" s="74"/>
      <c r="BPK4" s="74"/>
      <c r="BPL4" s="74"/>
      <c r="BPM4" s="74"/>
      <c r="BPN4" s="74"/>
      <c r="BPO4" s="74"/>
      <c r="BPP4" s="74"/>
      <c r="BPQ4" s="74"/>
      <c r="BPR4" s="74"/>
      <c r="BPS4" s="74"/>
      <c r="BPT4" s="74"/>
      <c r="BPU4" s="74"/>
      <c r="BPV4" s="74"/>
      <c r="BPW4" s="74"/>
      <c r="BPX4" s="74"/>
      <c r="BPY4" s="74"/>
      <c r="BPZ4" s="74"/>
      <c r="BQA4" s="74"/>
      <c r="BQB4" s="74"/>
      <c r="BQC4" s="74"/>
      <c r="BQD4" s="74"/>
      <c r="BQE4" s="74"/>
      <c r="BQF4" s="74"/>
      <c r="BQG4" s="74"/>
      <c r="BQH4" s="74"/>
      <c r="BQI4" s="74"/>
      <c r="BQJ4" s="74"/>
      <c r="BQK4" s="74"/>
      <c r="BQL4" s="74"/>
      <c r="BQM4" s="74"/>
      <c r="BQN4" s="74"/>
      <c r="BQO4" s="74"/>
      <c r="BQP4" s="74"/>
      <c r="BQQ4" s="74"/>
      <c r="BQR4" s="74"/>
      <c r="BQS4" s="74"/>
      <c r="BQT4" s="74"/>
      <c r="BQU4" s="74"/>
      <c r="BQV4" s="74"/>
      <c r="BQW4" s="74"/>
      <c r="BQX4" s="74"/>
      <c r="BQY4" s="74"/>
      <c r="BQZ4" s="74"/>
      <c r="BRA4" s="74"/>
      <c r="BRB4" s="74"/>
      <c r="BRC4" s="74"/>
      <c r="BRD4" s="74"/>
      <c r="BRE4" s="74"/>
      <c r="BRF4" s="74"/>
      <c r="BRG4" s="74"/>
      <c r="BRH4" s="74"/>
      <c r="BRI4" s="74"/>
      <c r="BRJ4" s="74"/>
      <c r="BRK4" s="74"/>
      <c r="BRL4" s="74"/>
      <c r="BRM4" s="74"/>
      <c r="BRN4" s="74"/>
      <c r="BRO4" s="74"/>
      <c r="BRP4" s="74"/>
      <c r="BRQ4" s="74"/>
      <c r="BRR4" s="74"/>
      <c r="BRS4" s="74"/>
      <c r="BRT4" s="74"/>
      <c r="BRU4" s="74"/>
      <c r="BRV4" s="74"/>
      <c r="BRW4" s="74"/>
      <c r="BRX4" s="74"/>
      <c r="BRY4" s="74"/>
      <c r="BRZ4" s="74"/>
      <c r="BSA4" s="74"/>
      <c r="BSB4" s="74"/>
      <c r="BSC4" s="74"/>
      <c r="BSD4" s="74"/>
      <c r="BSE4" s="74"/>
      <c r="BSF4" s="74"/>
      <c r="BSG4" s="74"/>
      <c r="BSH4" s="74"/>
      <c r="BSI4" s="74"/>
      <c r="BSJ4" s="74"/>
      <c r="BSK4" s="74"/>
      <c r="BSL4" s="74"/>
      <c r="BSM4" s="74"/>
      <c r="BSN4" s="74"/>
      <c r="BSO4" s="74"/>
      <c r="BSP4" s="74"/>
      <c r="BSQ4" s="74"/>
      <c r="BSR4" s="74"/>
      <c r="BSS4" s="74"/>
      <c r="BST4" s="74"/>
      <c r="BSU4" s="74"/>
      <c r="BSV4" s="74"/>
      <c r="BSW4" s="74"/>
      <c r="BSX4" s="74"/>
      <c r="BSY4" s="74"/>
      <c r="BSZ4" s="74"/>
      <c r="BTA4" s="74"/>
      <c r="BTB4" s="74"/>
      <c r="BTC4" s="74"/>
      <c r="BTD4" s="74"/>
      <c r="BTE4" s="74"/>
      <c r="BTF4" s="74"/>
      <c r="BTG4" s="74"/>
      <c r="BTH4" s="74"/>
      <c r="BTI4" s="74"/>
      <c r="BTJ4" s="74"/>
      <c r="BTK4" s="74"/>
      <c r="BTL4" s="74"/>
      <c r="BTM4" s="74"/>
      <c r="BTN4" s="74"/>
      <c r="BTO4" s="74"/>
      <c r="BTP4" s="74"/>
      <c r="BTQ4" s="74"/>
      <c r="BTR4" s="74"/>
      <c r="BTS4" s="74"/>
      <c r="BTT4" s="74"/>
      <c r="BTU4" s="74"/>
      <c r="BTV4" s="74"/>
      <c r="BTW4" s="74"/>
      <c r="BTX4" s="74"/>
      <c r="BTY4" s="74"/>
      <c r="BTZ4" s="74"/>
      <c r="BUA4" s="74"/>
      <c r="BUB4" s="74"/>
      <c r="BUC4" s="74"/>
      <c r="BUD4" s="74"/>
      <c r="BUE4" s="74"/>
      <c r="BUF4" s="74"/>
      <c r="BUG4" s="74"/>
      <c r="BUH4" s="74"/>
      <c r="BUI4" s="74"/>
      <c r="BUJ4" s="74"/>
      <c r="BUK4" s="74"/>
      <c r="BUL4" s="74"/>
      <c r="BUM4" s="74"/>
      <c r="BUN4" s="74"/>
      <c r="BUO4" s="74"/>
      <c r="BUP4" s="74"/>
      <c r="BUQ4" s="74"/>
      <c r="BUR4" s="74"/>
      <c r="BUS4" s="74"/>
      <c r="BUT4" s="74"/>
      <c r="BUU4" s="74"/>
      <c r="BUV4" s="74"/>
      <c r="BUW4" s="74"/>
      <c r="BUX4" s="74"/>
      <c r="BUY4" s="74"/>
      <c r="BUZ4" s="74"/>
      <c r="BVA4" s="74"/>
      <c r="BVB4" s="74"/>
      <c r="BVC4" s="74"/>
      <c r="BVD4" s="74"/>
      <c r="BVE4" s="74"/>
      <c r="BVF4" s="74"/>
      <c r="BVG4" s="74"/>
      <c r="BVH4" s="74"/>
      <c r="BVI4" s="74"/>
      <c r="BVJ4" s="74"/>
      <c r="BVK4" s="74"/>
      <c r="BVL4" s="74"/>
      <c r="BVM4" s="74"/>
      <c r="BVN4" s="74"/>
      <c r="BVO4" s="74"/>
      <c r="BVP4" s="74"/>
      <c r="BVQ4" s="74"/>
      <c r="BVR4" s="74"/>
      <c r="BVS4" s="74"/>
      <c r="BVT4" s="74"/>
      <c r="BVU4" s="74"/>
      <c r="BVV4" s="74"/>
      <c r="BVW4" s="74"/>
      <c r="BVX4" s="74"/>
      <c r="BVY4" s="74"/>
      <c r="BVZ4" s="74"/>
      <c r="BWA4" s="74"/>
      <c r="BWB4" s="74"/>
      <c r="BWC4" s="74"/>
      <c r="BWD4" s="74"/>
      <c r="BWE4" s="74"/>
      <c r="BWF4" s="74"/>
      <c r="BWG4" s="74"/>
      <c r="BWH4" s="74"/>
      <c r="BWI4" s="74"/>
      <c r="BWJ4" s="74"/>
      <c r="BWK4" s="74"/>
      <c r="BWL4" s="74"/>
      <c r="BWM4" s="74"/>
      <c r="BWN4" s="74"/>
      <c r="BWO4" s="74"/>
      <c r="BWP4" s="74"/>
      <c r="BWQ4" s="74"/>
      <c r="BWR4" s="74"/>
      <c r="BWS4" s="74"/>
      <c r="BWT4" s="74"/>
      <c r="BWU4" s="74"/>
      <c r="BWV4" s="74"/>
      <c r="BWW4" s="74"/>
      <c r="BWX4" s="74"/>
      <c r="BWY4" s="74"/>
      <c r="BWZ4" s="74"/>
      <c r="BXA4" s="74"/>
      <c r="BXB4" s="74"/>
      <c r="BXC4" s="74"/>
      <c r="BXD4" s="74"/>
      <c r="BXE4" s="74"/>
      <c r="BXF4" s="74"/>
      <c r="BXG4" s="74"/>
      <c r="BXH4" s="74"/>
      <c r="BXI4" s="74"/>
      <c r="BXJ4" s="74"/>
      <c r="BXK4" s="74"/>
      <c r="BXL4" s="74"/>
      <c r="BXM4" s="74"/>
      <c r="BXN4" s="74"/>
      <c r="BXO4" s="74"/>
      <c r="BXP4" s="74"/>
      <c r="BXQ4" s="74"/>
      <c r="BXR4" s="74"/>
      <c r="BXS4" s="74"/>
      <c r="BXT4" s="74"/>
      <c r="BXU4" s="74"/>
      <c r="BXV4" s="74"/>
      <c r="BXW4" s="74"/>
      <c r="BXX4" s="74"/>
      <c r="BXY4" s="74"/>
      <c r="BXZ4" s="74"/>
      <c r="BYA4" s="74"/>
      <c r="BYB4" s="74"/>
      <c r="BYC4" s="74"/>
      <c r="BYD4" s="74"/>
      <c r="BYE4" s="74"/>
      <c r="BYF4" s="74"/>
      <c r="BYG4" s="74"/>
      <c r="BYH4" s="74"/>
      <c r="BYI4" s="74"/>
      <c r="BYJ4" s="74"/>
      <c r="BYK4" s="74"/>
      <c r="BYL4" s="74"/>
      <c r="BYM4" s="74"/>
      <c r="BYN4" s="74"/>
      <c r="BYO4" s="74"/>
      <c r="BYP4" s="74"/>
      <c r="BYQ4" s="74"/>
      <c r="BYR4" s="74"/>
      <c r="BYS4" s="74"/>
      <c r="BYT4" s="74"/>
      <c r="BYU4" s="74"/>
      <c r="BYV4" s="74"/>
      <c r="BYW4" s="74"/>
      <c r="BYX4" s="74"/>
      <c r="BYY4" s="74"/>
      <c r="BYZ4" s="74"/>
      <c r="BZA4" s="74"/>
      <c r="BZB4" s="74"/>
      <c r="BZC4" s="74"/>
      <c r="BZD4" s="74"/>
      <c r="BZE4" s="74"/>
      <c r="BZF4" s="74"/>
      <c r="BZG4" s="74"/>
      <c r="BZH4" s="74"/>
      <c r="BZI4" s="74"/>
      <c r="BZJ4" s="74"/>
      <c r="BZK4" s="74"/>
      <c r="BZL4" s="74"/>
      <c r="BZM4" s="74"/>
      <c r="BZN4" s="74"/>
      <c r="BZO4" s="74"/>
      <c r="BZP4" s="74"/>
      <c r="BZQ4" s="74"/>
      <c r="BZR4" s="74"/>
      <c r="BZS4" s="74"/>
      <c r="BZT4" s="74"/>
      <c r="BZU4" s="74"/>
      <c r="BZV4" s="74"/>
      <c r="BZW4" s="74"/>
      <c r="BZX4" s="74"/>
      <c r="BZY4" s="74"/>
      <c r="BZZ4" s="74"/>
      <c r="CAA4" s="74"/>
      <c r="CAB4" s="74"/>
      <c r="CAC4" s="74"/>
      <c r="CAD4" s="74"/>
      <c r="CAE4" s="74"/>
      <c r="CAF4" s="74"/>
      <c r="CAG4" s="74"/>
      <c r="CAH4" s="74"/>
      <c r="CAI4" s="74"/>
      <c r="CAJ4" s="74"/>
      <c r="CAK4" s="74"/>
      <c r="CAL4" s="74"/>
      <c r="CAM4" s="74"/>
      <c r="CAN4" s="74"/>
      <c r="CAO4" s="74"/>
      <c r="CAP4" s="74"/>
      <c r="CAQ4" s="74"/>
      <c r="CAR4" s="74"/>
      <c r="CAS4" s="74"/>
      <c r="CAT4" s="74"/>
      <c r="CAU4" s="74"/>
      <c r="CAV4" s="74"/>
      <c r="CAW4" s="74"/>
      <c r="CAX4" s="74"/>
      <c r="CAY4" s="74"/>
      <c r="CAZ4" s="74"/>
      <c r="CBA4" s="74"/>
      <c r="CBB4" s="74"/>
      <c r="CBC4" s="74"/>
      <c r="CBD4" s="74"/>
      <c r="CBE4" s="74"/>
      <c r="CBF4" s="74"/>
      <c r="CBG4" s="74"/>
      <c r="CBH4" s="74"/>
      <c r="CBI4" s="74"/>
      <c r="CBJ4" s="74"/>
      <c r="CBK4" s="74"/>
      <c r="CBL4" s="74"/>
      <c r="CBM4" s="74"/>
      <c r="CBN4" s="74"/>
      <c r="CBO4" s="74"/>
      <c r="CBP4" s="74"/>
      <c r="CBQ4" s="74"/>
      <c r="CBR4" s="74"/>
      <c r="CBS4" s="74"/>
      <c r="CBT4" s="74"/>
      <c r="CBU4" s="74"/>
      <c r="CBV4" s="74"/>
      <c r="CBW4" s="74"/>
      <c r="CBX4" s="74"/>
      <c r="CBY4" s="74"/>
      <c r="CBZ4" s="74"/>
      <c r="CCA4" s="74"/>
      <c r="CCB4" s="74"/>
      <c r="CCC4" s="74"/>
      <c r="CCD4" s="74"/>
      <c r="CCE4" s="74"/>
      <c r="CCF4" s="74"/>
      <c r="CCG4" s="74"/>
      <c r="CCH4" s="74"/>
      <c r="CCI4" s="74"/>
      <c r="CCJ4" s="74"/>
      <c r="CCK4" s="74"/>
      <c r="CCL4" s="74"/>
      <c r="CCM4" s="74"/>
      <c r="CCN4" s="74"/>
      <c r="CCO4" s="74"/>
      <c r="CCP4" s="74"/>
      <c r="CCQ4" s="74"/>
      <c r="CCR4" s="74"/>
      <c r="CCS4" s="74"/>
      <c r="CCT4" s="74"/>
      <c r="CCU4" s="74"/>
      <c r="CCV4" s="74"/>
      <c r="CCW4" s="74"/>
      <c r="CCX4" s="74"/>
      <c r="CCY4" s="74"/>
      <c r="CCZ4" s="74"/>
      <c r="CDA4" s="74"/>
      <c r="CDB4" s="74"/>
      <c r="CDC4" s="74"/>
      <c r="CDD4" s="74"/>
      <c r="CDE4" s="74"/>
      <c r="CDF4" s="74"/>
      <c r="CDG4" s="74"/>
      <c r="CDH4" s="74"/>
      <c r="CDI4" s="74"/>
      <c r="CDJ4" s="74"/>
      <c r="CDK4" s="74"/>
      <c r="CDL4" s="74"/>
      <c r="CDM4" s="74"/>
      <c r="CDN4" s="74"/>
      <c r="CDO4" s="74"/>
      <c r="CDP4" s="74"/>
      <c r="CDQ4" s="74"/>
      <c r="CDR4" s="74"/>
      <c r="CDS4" s="74"/>
      <c r="CDT4" s="74"/>
      <c r="CDU4" s="74"/>
      <c r="CDV4" s="74"/>
      <c r="CDW4" s="74"/>
      <c r="CDX4" s="74"/>
      <c r="CDY4" s="74"/>
      <c r="CDZ4" s="74"/>
      <c r="CEA4" s="74"/>
      <c r="CEB4" s="74"/>
      <c r="CEC4" s="74"/>
      <c r="CED4" s="74"/>
      <c r="CEE4" s="74"/>
      <c r="CEF4" s="74"/>
      <c r="CEG4" s="74"/>
      <c r="CEH4" s="74"/>
      <c r="CEI4" s="74"/>
      <c r="CEJ4" s="74"/>
      <c r="CEK4" s="74"/>
      <c r="CEL4" s="74"/>
      <c r="CEM4" s="74"/>
      <c r="CEN4" s="74"/>
      <c r="CEO4" s="74"/>
      <c r="CEP4" s="74"/>
      <c r="CEQ4" s="74"/>
      <c r="CER4" s="74"/>
      <c r="CES4" s="74"/>
      <c r="CET4" s="74"/>
      <c r="CEU4" s="74"/>
      <c r="CEV4" s="74"/>
      <c r="CEW4" s="74"/>
      <c r="CEX4" s="74"/>
      <c r="CEY4" s="74"/>
      <c r="CEZ4" s="74"/>
      <c r="CFA4" s="74"/>
      <c r="CFB4" s="74"/>
      <c r="CFC4" s="74"/>
      <c r="CFD4" s="74"/>
      <c r="CFE4" s="74"/>
      <c r="CFF4" s="74"/>
      <c r="CFG4" s="74"/>
      <c r="CFH4" s="74"/>
      <c r="CFI4" s="74"/>
      <c r="CFJ4" s="74"/>
      <c r="CFK4" s="74"/>
      <c r="CFL4" s="74"/>
      <c r="CFM4" s="74"/>
      <c r="CFN4" s="74"/>
      <c r="CFO4" s="74"/>
      <c r="CFP4" s="74"/>
      <c r="CFQ4" s="74"/>
      <c r="CFR4" s="74"/>
      <c r="CFS4" s="74"/>
      <c r="CFT4" s="74"/>
      <c r="CFU4" s="74"/>
      <c r="CFV4" s="74"/>
      <c r="CFW4" s="74"/>
      <c r="CFX4" s="74"/>
      <c r="CFY4" s="74"/>
      <c r="CFZ4" s="74"/>
      <c r="CGA4" s="74"/>
      <c r="CGB4" s="74"/>
      <c r="CGC4" s="74"/>
      <c r="CGD4" s="74"/>
      <c r="CGE4" s="74"/>
      <c r="CGF4" s="74"/>
      <c r="CGG4" s="74"/>
      <c r="CGH4" s="74"/>
      <c r="CGI4" s="74"/>
      <c r="CGJ4" s="74"/>
      <c r="CGK4" s="74"/>
      <c r="CGL4" s="74"/>
      <c r="CGM4" s="74"/>
      <c r="CGN4" s="74"/>
      <c r="CGO4" s="74"/>
      <c r="CGP4" s="74"/>
      <c r="CGQ4" s="74"/>
      <c r="CGR4" s="74"/>
      <c r="CGS4" s="74"/>
      <c r="CGT4" s="74"/>
      <c r="CGU4" s="74"/>
      <c r="CGV4" s="74"/>
      <c r="CGW4" s="74"/>
      <c r="CGX4" s="74"/>
      <c r="CGY4" s="74"/>
      <c r="CGZ4" s="74"/>
      <c r="CHA4" s="74"/>
      <c r="CHB4" s="74"/>
      <c r="CHC4" s="74"/>
      <c r="CHD4" s="74"/>
      <c r="CHE4" s="74"/>
      <c r="CHF4" s="74"/>
      <c r="CHG4" s="74"/>
      <c r="CHH4" s="74"/>
      <c r="CHI4" s="74"/>
      <c r="CHJ4" s="74"/>
      <c r="CHK4" s="74"/>
      <c r="CHL4" s="74"/>
      <c r="CHM4" s="74"/>
      <c r="CHN4" s="74"/>
      <c r="CHO4" s="74"/>
      <c r="CHP4" s="74"/>
      <c r="CHQ4" s="74"/>
      <c r="CHR4" s="74"/>
      <c r="CHS4" s="74"/>
      <c r="CHT4" s="74"/>
      <c r="CHU4" s="74"/>
      <c r="CHV4" s="74"/>
      <c r="CHW4" s="74"/>
      <c r="CHX4" s="74"/>
      <c r="CHY4" s="74"/>
      <c r="CHZ4" s="74"/>
      <c r="CIA4" s="74"/>
      <c r="CIB4" s="74"/>
      <c r="CIC4" s="74"/>
      <c r="CID4" s="74"/>
      <c r="CIE4" s="74"/>
      <c r="CIF4" s="74"/>
      <c r="CIG4" s="74"/>
      <c r="CIH4" s="74"/>
      <c r="CII4" s="74"/>
      <c r="CIJ4" s="74"/>
      <c r="CIK4" s="74"/>
      <c r="CIL4" s="74"/>
      <c r="CIM4" s="74"/>
      <c r="CIN4" s="74"/>
      <c r="CIO4" s="74"/>
      <c r="CIP4" s="74"/>
      <c r="CIQ4" s="74"/>
      <c r="CIR4" s="74"/>
      <c r="CIS4" s="74"/>
      <c r="CIT4" s="74"/>
      <c r="CIU4" s="74"/>
      <c r="CIV4" s="74"/>
      <c r="CIW4" s="74"/>
      <c r="CIX4" s="74"/>
      <c r="CIY4" s="74"/>
      <c r="CIZ4" s="74"/>
      <c r="CJA4" s="74"/>
      <c r="CJB4" s="74"/>
      <c r="CJC4" s="74"/>
      <c r="CJD4" s="74"/>
      <c r="CJE4" s="74"/>
      <c r="CJF4" s="74"/>
      <c r="CJG4" s="74"/>
      <c r="CJH4" s="74"/>
      <c r="CJI4" s="74"/>
      <c r="CJJ4" s="74"/>
      <c r="CJK4" s="74"/>
      <c r="CJL4" s="74"/>
      <c r="CJM4" s="74"/>
      <c r="CJN4" s="74"/>
      <c r="CJO4" s="74"/>
      <c r="CJP4" s="74"/>
      <c r="CJQ4" s="74"/>
      <c r="CJR4" s="74"/>
      <c r="CJS4" s="74"/>
      <c r="CJT4" s="74"/>
      <c r="CJU4" s="74"/>
      <c r="CJV4" s="74"/>
      <c r="CJW4" s="74"/>
      <c r="CJX4" s="74"/>
      <c r="CJY4" s="74"/>
      <c r="CJZ4" s="74"/>
      <c r="CKA4" s="74"/>
      <c r="CKB4" s="74"/>
      <c r="CKC4" s="74"/>
      <c r="CKD4" s="74"/>
      <c r="CKE4" s="74"/>
      <c r="CKF4" s="74"/>
      <c r="CKG4" s="74"/>
      <c r="CKH4" s="74"/>
      <c r="CKI4" s="74"/>
      <c r="CKJ4" s="74"/>
      <c r="CKK4" s="74"/>
      <c r="CKL4" s="74"/>
      <c r="CKM4" s="74"/>
      <c r="CKN4" s="74"/>
      <c r="CKO4" s="74"/>
      <c r="CKP4" s="74"/>
      <c r="CKQ4" s="74"/>
      <c r="CKR4" s="74"/>
      <c r="CKS4" s="74"/>
      <c r="CKT4" s="74"/>
      <c r="CKU4" s="74"/>
      <c r="CKV4" s="74"/>
      <c r="CKW4" s="74"/>
      <c r="CKX4" s="74"/>
      <c r="CKY4" s="74"/>
      <c r="CKZ4" s="74"/>
      <c r="CLA4" s="74"/>
      <c r="CLB4" s="74"/>
      <c r="CLC4" s="74"/>
      <c r="CLD4" s="74"/>
      <c r="CLE4" s="74"/>
      <c r="CLF4" s="74"/>
      <c r="CLG4" s="74"/>
      <c r="CLH4" s="74"/>
      <c r="CLI4" s="74"/>
      <c r="CLJ4" s="74"/>
      <c r="CLK4" s="74"/>
      <c r="CLL4" s="74"/>
      <c r="CLM4" s="74"/>
      <c r="CLN4" s="74"/>
      <c r="CLO4" s="74"/>
      <c r="CLP4" s="74"/>
      <c r="CLQ4" s="74"/>
      <c r="CLR4" s="74"/>
      <c r="CLS4" s="74"/>
      <c r="CLT4" s="74"/>
      <c r="CLU4" s="74"/>
      <c r="CLV4" s="74"/>
      <c r="CLW4" s="74"/>
      <c r="CLX4" s="74"/>
      <c r="CLY4" s="74"/>
      <c r="CLZ4" s="74"/>
      <c r="CMA4" s="74"/>
      <c r="CMB4" s="74"/>
      <c r="CMC4" s="74"/>
      <c r="CMD4" s="74"/>
      <c r="CME4" s="74"/>
      <c r="CMF4" s="74"/>
      <c r="CMG4" s="74"/>
      <c r="CMH4" s="74"/>
      <c r="CMI4" s="74"/>
      <c r="CMJ4" s="74"/>
      <c r="CMK4" s="74"/>
      <c r="CML4" s="74"/>
      <c r="CMM4" s="74"/>
      <c r="CMN4" s="74"/>
      <c r="CMO4" s="74"/>
      <c r="CMP4" s="74"/>
      <c r="CMQ4" s="74"/>
      <c r="CMR4" s="74"/>
      <c r="CMS4" s="74"/>
      <c r="CMT4" s="74"/>
      <c r="CMU4" s="74"/>
      <c r="CMV4" s="74"/>
      <c r="CMW4" s="74"/>
      <c r="CMX4" s="74"/>
      <c r="CMY4" s="74"/>
      <c r="CMZ4" s="74"/>
      <c r="CNA4" s="74"/>
      <c r="CNB4" s="74"/>
      <c r="CNC4" s="74"/>
      <c r="CND4" s="74"/>
      <c r="CNE4" s="74"/>
      <c r="CNF4" s="74"/>
      <c r="CNG4" s="74"/>
      <c r="CNH4" s="74"/>
      <c r="CNI4" s="74"/>
      <c r="CNJ4" s="74"/>
      <c r="CNK4" s="74"/>
      <c r="CNL4" s="74"/>
      <c r="CNM4" s="74"/>
      <c r="CNN4" s="74"/>
      <c r="CNO4" s="74"/>
      <c r="CNP4" s="74"/>
      <c r="CNQ4" s="74"/>
      <c r="CNR4" s="74"/>
      <c r="CNS4" s="74"/>
      <c r="CNT4" s="74"/>
      <c r="CNU4" s="74"/>
      <c r="CNV4" s="74"/>
      <c r="CNW4" s="74"/>
      <c r="CNX4" s="74"/>
      <c r="CNY4" s="74"/>
      <c r="CNZ4" s="74"/>
      <c r="COA4" s="74"/>
      <c r="COB4" s="74"/>
      <c r="COC4" s="74"/>
      <c r="COD4" s="74"/>
      <c r="COE4" s="74"/>
      <c r="COF4" s="74"/>
      <c r="COG4" s="74"/>
      <c r="COH4" s="74"/>
      <c r="COI4" s="74"/>
      <c r="COJ4" s="74"/>
      <c r="COK4" s="74"/>
      <c r="COL4" s="74"/>
      <c r="COM4" s="74"/>
      <c r="CON4" s="74"/>
      <c r="COO4" s="74"/>
      <c r="COP4" s="74"/>
      <c r="COQ4" s="74"/>
      <c r="COR4" s="74"/>
      <c r="COS4" s="74"/>
      <c r="COT4" s="74"/>
      <c r="COU4" s="74"/>
      <c r="COV4" s="74"/>
      <c r="COW4" s="74"/>
      <c r="COX4" s="74"/>
      <c r="COY4" s="74"/>
      <c r="COZ4" s="74"/>
      <c r="CPA4" s="74"/>
      <c r="CPB4" s="74"/>
      <c r="CPC4" s="74"/>
      <c r="CPD4" s="74"/>
      <c r="CPE4" s="74"/>
      <c r="CPF4" s="74"/>
      <c r="CPG4" s="74"/>
      <c r="CPH4" s="74"/>
      <c r="CPI4" s="74"/>
      <c r="CPJ4" s="74"/>
      <c r="CPK4" s="74"/>
      <c r="CPL4" s="74"/>
      <c r="CPM4" s="74"/>
      <c r="CPN4" s="74"/>
      <c r="CPO4" s="74"/>
      <c r="CPP4" s="74"/>
      <c r="CPQ4" s="74"/>
      <c r="CPR4" s="74"/>
      <c r="CPS4" s="74"/>
      <c r="CPT4" s="74"/>
      <c r="CPU4" s="74"/>
      <c r="CPV4" s="74"/>
      <c r="CPW4" s="74"/>
      <c r="CPX4" s="74"/>
      <c r="CPY4" s="74"/>
      <c r="CPZ4" s="74"/>
      <c r="CQA4" s="74"/>
      <c r="CQB4" s="74"/>
      <c r="CQC4" s="74"/>
      <c r="CQD4" s="74"/>
      <c r="CQE4" s="74"/>
      <c r="CQF4" s="74"/>
      <c r="CQG4" s="74"/>
      <c r="CQH4" s="74"/>
      <c r="CQI4" s="74"/>
      <c r="CQJ4" s="74"/>
      <c r="CQK4" s="74"/>
      <c r="CQL4" s="74"/>
      <c r="CQM4" s="74"/>
      <c r="CQN4" s="74"/>
      <c r="CQO4" s="74"/>
      <c r="CQP4" s="74"/>
      <c r="CQQ4" s="74"/>
      <c r="CQR4" s="74"/>
      <c r="CQS4" s="74"/>
      <c r="CQT4" s="74"/>
      <c r="CQU4" s="74"/>
      <c r="CQV4" s="74"/>
      <c r="CQW4" s="74"/>
      <c r="CQX4" s="74"/>
      <c r="CQY4" s="74"/>
      <c r="CQZ4" s="74"/>
      <c r="CRA4" s="74"/>
      <c r="CRB4" s="74"/>
      <c r="CRC4" s="74"/>
      <c r="CRD4" s="74"/>
      <c r="CRE4" s="74"/>
      <c r="CRF4" s="74"/>
      <c r="CRG4" s="74"/>
      <c r="CRH4" s="74"/>
      <c r="CRI4" s="74"/>
      <c r="CRJ4" s="74"/>
      <c r="CRK4" s="74"/>
      <c r="CRL4" s="74"/>
      <c r="CRM4" s="74"/>
      <c r="CRN4" s="74"/>
      <c r="CRO4" s="74"/>
      <c r="CRP4" s="74"/>
      <c r="CRQ4" s="74"/>
      <c r="CRR4" s="74"/>
      <c r="CRS4" s="74"/>
      <c r="CRT4" s="74"/>
      <c r="CRU4" s="74"/>
      <c r="CRV4" s="74"/>
      <c r="CRW4" s="74"/>
      <c r="CRX4" s="74"/>
      <c r="CRY4" s="74"/>
      <c r="CRZ4" s="74"/>
      <c r="CSA4" s="74"/>
      <c r="CSB4" s="74"/>
      <c r="CSC4" s="74"/>
      <c r="CSD4" s="74"/>
      <c r="CSE4" s="74"/>
      <c r="CSF4" s="74"/>
      <c r="CSG4" s="74"/>
      <c r="CSH4" s="74"/>
      <c r="CSI4" s="74"/>
      <c r="CSJ4" s="74"/>
      <c r="CSK4" s="74"/>
      <c r="CSL4" s="74"/>
      <c r="CSM4" s="74"/>
      <c r="CSN4" s="74"/>
      <c r="CSO4" s="74"/>
      <c r="CSP4" s="74"/>
      <c r="CSQ4" s="74"/>
      <c r="CSR4" s="74"/>
      <c r="CSS4" s="74"/>
      <c r="CST4" s="74"/>
      <c r="CSU4" s="74"/>
      <c r="CSV4" s="74"/>
      <c r="CSW4" s="74"/>
      <c r="CSX4" s="74"/>
      <c r="CSY4" s="74"/>
      <c r="CSZ4" s="74"/>
      <c r="CTA4" s="74"/>
      <c r="CTB4" s="74"/>
      <c r="CTC4" s="74"/>
      <c r="CTD4" s="74"/>
      <c r="CTE4" s="74"/>
      <c r="CTF4" s="74"/>
      <c r="CTG4" s="74"/>
      <c r="CTH4" s="74"/>
      <c r="CTI4" s="74"/>
      <c r="CTJ4" s="74"/>
      <c r="CTK4" s="74"/>
      <c r="CTL4" s="74"/>
      <c r="CTM4" s="74"/>
      <c r="CTN4" s="74"/>
      <c r="CTO4" s="74"/>
      <c r="CTP4" s="74"/>
      <c r="CTQ4" s="74"/>
      <c r="CTR4" s="74"/>
      <c r="CTS4" s="74"/>
      <c r="CTT4" s="74"/>
      <c r="CTU4" s="74"/>
      <c r="CTV4" s="74"/>
      <c r="CTW4" s="74"/>
      <c r="CTX4" s="74"/>
      <c r="CTY4" s="74"/>
      <c r="CTZ4" s="74"/>
      <c r="CUA4" s="74"/>
      <c r="CUB4" s="74"/>
      <c r="CUC4" s="74"/>
      <c r="CUD4" s="74"/>
      <c r="CUE4" s="74"/>
      <c r="CUF4" s="74"/>
      <c r="CUG4" s="74"/>
      <c r="CUH4" s="74"/>
      <c r="CUI4" s="74"/>
      <c r="CUJ4" s="74"/>
      <c r="CUK4" s="74"/>
      <c r="CUL4" s="74"/>
      <c r="CUM4" s="74"/>
      <c r="CUN4" s="74"/>
      <c r="CUO4" s="74"/>
      <c r="CUP4" s="74"/>
      <c r="CUQ4" s="74"/>
      <c r="CUR4" s="74"/>
      <c r="CUS4" s="74"/>
      <c r="CUT4" s="74"/>
      <c r="CUU4" s="74"/>
      <c r="CUV4" s="74"/>
      <c r="CUW4" s="74"/>
      <c r="CUX4" s="74"/>
      <c r="CUY4" s="74"/>
      <c r="CUZ4" s="74"/>
      <c r="CVA4" s="74"/>
      <c r="CVB4" s="74"/>
      <c r="CVC4" s="74"/>
      <c r="CVD4" s="74"/>
      <c r="CVE4" s="74"/>
      <c r="CVF4" s="74"/>
      <c r="CVG4" s="74"/>
      <c r="CVH4" s="74"/>
      <c r="CVI4" s="74"/>
      <c r="CVJ4" s="74"/>
      <c r="CVK4" s="74"/>
      <c r="CVL4" s="74"/>
      <c r="CVM4" s="74"/>
      <c r="CVN4" s="74"/>
      <c r="CVO4" s="74"/>
      <c r="CVP4" s="74"/>
      <c r="CVQ4" s="74"/>
      <c r="CVR4" s="74"/>
      <c r="CVS4" s="74"/>
      <c r="CVT4" s="74"/>
      <c r="CVU4" s="74"/>
      <c r="CVV4" s="74"/>
      <c r="CVW4" s="74"/>
      <c r="CVX4" s="74"/>
      <c r="CVY4" s="74"/>
      <c r="CVZ4" s="74"/>
      <c r="CWA4" s="74"/>
      <c r="CWB4" s="74"/>
      <c r="CWC4" s="74"/>
      <c r="CWD4" s="74"/>
      <c r="CWE4" s="74"/>
      <c r="CWF4" s="74"/>
      <c r="CWG4" s="74"/>
      <c r="CWH4" s="74"/>
      <c r="CWI4" s="74"/>
      <c r="CWJ4" s="74"/>
      <c r="CWK4" s="74"/>
      <c r="CWL4" s="74"/>
      <c r="CWM4" s="74"/>
      <c r="CWN4" s="74"/>
      <c r="CWO4" s="74"/>
      <c r="CWP4" s="74"/>
      <c r="CWQ4" s="74"/>
      <c r="CWR4" s="74"/>
      <c r="CWS4" s="74"/>
      <c r="CWT4" s="74"/>
      <c r="CWU4" s="74"/>
      <c r="CWV4" s="74"/>
      <c r="CWW4" s="74"/>
      <c r="CWX4" s="74"/>
      <c r="CWY4" s="74"/>
      <c r="CWZ4" s="74"/>
      <c r="CXA4" s="74"/>
      <c r="CXB4" s="74"/>
      <c r="CXC4" s="74"/>
      <c r="CXD4" s="74"/>
      <c r="CXE4" s="74"/>
      <c r="CXF4" s="74"/>
      <c r="CXG4" s="74"/>
      <c r="CXH4" s="74"/>
      <c r="CXI4" s="74"/>
      <c r="CXJ4" s="74"/>
      <c r="CXK4" s="74"/>
      <c r="CXL4" s="74"/>
      <c r="CXM4" s="74"/>
      <c r="CXN4" s="74"/>
      <c r="CXO4" s="74"/>
      <c r="CXP4" s="74"/>
      <c r="CXQ4" s="74"/>
      <c r="CXR4" s="74"/>
      <c r="CXS4" s="74"/>
      <c r="CXT4" s="74"/>
      <c r="CXU4" s="74"/>
      <c r="CXV4" s="74"/>
      <c r="CXW4" s="74"/>
      <c r="CXX4" s="74"/>
      <c r="CXY4" s="74"/>
      <c r="CXZ4" s="74"/>
      <c r="CYA4" s="74"/>
      <c r="CYB4" s="74"/>
      <c r="CYC4" s="74"/>
      <c r="CYD4" s="74"/>
      <c r="CYE4" s="74"/>
      <c r="CYF4" s="74"/>
      <c r="CYG4" s="74"/>
      <c r="CYH4" s="74"/>
      <c r="CYI4" s="74"/>
      <c r="CYJ4" s="74"/>
      <c r="CYK4" s="74"/>
      <c r="CYL4" s="74"/>
      <c r="CYM4" s="74"/>
      <c r="CYN4" s="74"/>
      <c r="CYO4" s="74"/>
      <c r="CYP4" s="74"/>
      <c r="CYQ4" s="74"/>
      <c r="CYR4" s="74"/>
      <c r="CYS4" s="74"/>
      <c r="CYT4" s="74"/>
      <c r="CYU4" s="74"/>
      <c r="CYV4" s="74"/>
      <c r="CYW4" s="74"/>
      <c r="CYX4" s="74"/>
      <c r="CYY4" s="74"/>
      <c r="CYZ4" s="74"/>
      <c r="CZA4" s="74"/>
      <c r="CZB4" s="74"/>
      <c r="CZC4" s="74"/>
      <c r="CZD4" s="74"/>
      <c r="CZE4" s="74"/>
      <c r="CZF4" s="74"/>
      <c r="CZG4" s="74"/>
      <c r="CZH4" s="74"/>
      <c r="CZI4" s="74"/>
      <c r="CZJ4" s="74"/>
      <c r="CZK4" s="74"/>
      <c r="CZL4" s="74"/>
      <c r="CZM4" s="74"/>
      <c r="CZN4" s="74"/>
      <c r="CZO4" s="74"/>
      <c r="CZP4" s="74"/>
      <c r="CZQ4" s="74"/>
      <c r="CZR4" s="74"/>
      <c r="CZS4" s="74"/>
      <c r="CZT4" s="74"/>
      <c r="CZU4" s="74"/>
      <c r="CZV4" s="74"/>
      <c r="CZW4" s="74"/>
      <c r="CZX4" s="74"/>
      <c r="CZY4" s="74"/>
      <c r="CZZ4" s="74"/>
      <c r="DAA4" s="74"/>
      <c r="DAB4" s="74"/>
      <c r="DAC4" s="74"/>
      <c r="DAD4" s="74"/>
      <c r="DAE4" s="74"/>
      <c r="DAF4" s="74"/>
      <c r="DAG4" s="74"/>
      <c r="DAH4" s="74"/>
      <c r="DAI4" s="74"/>
      <c r="DAJ4" s="74"/>
      <c r="DAK4" s="74"/>
      <c r="DAL4" s="74"/>
      <c r="DAM4" s="74"/>
      <c r="DAN4" s="74"/>
      <c r="DAO4" s="74"/>
      <c r="DAP4" s="74"/>
      <c r="DAQ4" s="74"/>
      <c r="DAR4" s="74"/>
      <c r="DAS4" s="74"/>
      <c r="DAT4" s="74"/>
      <c r="DAU4" s="74"/>
      <c r="DAV4" s="74"/>
      <c r="DAW4" s="74"/>
      <c r="DAX4" s="74"/>
      <c r="DAY4" s="74"/>
      <c r="DAZ4" s="74"/>
      <c r="DBA4" s="74"/>
      <c r="DBB4" s="74"/>
      <c r="DBC4" s="74"/>
      <c r="DBD4" s="74"/>
      <c r="DBE4" s="74"/>
      <c r="DBF4" s="74"/>
      <c r="DBG4" s="74"/>
      <c r="DBH4" s="74"/>
      <c r="DBI4" s="74"/>
      <c r="DBJ4" s="74"/>
      <c r="DBK4" s="74"/>
      <c r="DBL4" s="74"/>
      <c r="DBM4" s="74"/>
      <c r="DBN4" s="74"/>
      <c r="DBO4" s="74"/>
      <c r="DBP4" s="74"/>
      <c r="DBQ4" s="74"/>
      <c r="DBR4" s="74"/>
      <c r="DBS4" s="74"/>
      <c r="DBT4" s="74"/>
      <c r="DBU4" s="74"/>
      <c r="DBV4" s="74"/>
      <c r="DBW4" s="74"/>
      <c r="DBX4" s="74"/>
      <c r="DBY4" s="74"/>
      <c r="DBZ4" s="74"/>
      <c r="DCA4" s="74"/>
      <c r="DCB4" s="74"/>
      <c r="DCC4" s="74"/>
      <c r="DCD4" s="74"/>
      <c r="DCE4" s="74"/>
      <c r="DCF4" s="74"/>
      <c r="DCG4" s="74"/>
      <c r="DCH4" s="74"/>
      <c r="DCI4" s="74"/>
      <c r="DCJ4" s="74"/>
      <c r="DCK4" s="74"/>
      <c r="DCL4" s="74"/>
      <c r="DCM4" s="74"/>
      <c r="DCN4" s="74"/>
      <c r="DCO4" s="74"/>
      <c r="DCP4" s="74"/>
      <c r="DCQ4" s="74"/>
      <c r="DCR4" s="74"/>
      <c r="DCS4" s="74"/>
      <c r="DCT4" s="74"/>
      <c r="DCU4" s="74"/>
      <c r="DCV4" s="74"/>
      <c r="DCW4" s="74"/>
      <c r="DCX4" s="74"/>
      <c r="DCY4" s="74"/>
      <c r="DCZ4" s="74"/>
      <c r="DDA4" s="74"/>
      <c r="DDB4" s="74"/>
      <c r="DDC4" s="74"/>
      <c r="DDD4" s="74"/>
      <c r="DDE4" s="74"/>
      <c r="DDF4" s="74"/>
      <c r="DDG4" s="74"/>
      <c r="DDH4" s="74"/>
      <c r="DDI4" s="74"/>
      <c r="DDJ4" s="74"/>
      <c r="DDK4" s="74"/>
      <c r="DDL4" s="74"/>
      <c r="DDM4" s="74"/>
      <c r="DDN4" s="74"/>
      <c r="DDO4" s="74"/>
      <c r="DDP4" s="74"/>
      <c r="DDQ4" s="74"/>
      <c r="DDR4" s="74"/>
      <c r="DDS4" s="74"/>
      <c r="DDT4" s="74"/>
      <c r="DDU4" s="74"/>
      <c r="DDV4" s="74"/>
      <c r="DDW4" s="74"/>
      <c r="DDX4" s="74"/>
      <c r="DDY4" s="74"/>
      <c r="DDZ4" s="74"/>
      <c r="DEA4" s="74"/>
      <c r="DEB4" s="74"/>
      <c r="DEC4" s="74"/>
      <c r="DED4" s="74"/>
      <c r="DEE4" s="74"/>
      <c r="DEF4" s="74"/>
      <c r="DEG4" s="74"/>
      <c r="DEH4" s="74"/>
      <c r="DEI4" s="74"/>
      <c r="DEJ4" s="74"/>
      <c r="DEK4" s="74"/>
      <c r="DEL4" s="74"/>
      <c r="DEM4" s="74"/>
      <c r="DEN4" s="74"/>
      <c r="DEO4" s="74"/>
      <c r="DEP4" s="74"/>
      <c r="DEQ4" s="74"/>
      <c r="DER4" s="74"/>
      <c r="DES4" s="74"/>
      <c r="DET4" s="74"/>
      <c r="DEU4" s="74"/>
      <c r="DEV4" s="74"/>
      <c r="DEW4" s="74"/>
      <c r="DEX4" s="74"/>
      <c r="DEY4" s="74"/>
      <c r="DEZ4" s="74"/>
      <c r="DFA4" s="74"/>
      <c r="DFB4" s="74"/>
      <c r="DFC4" s="74"/>
      <c r="DFD4" s="74"/>
      <c r="DFE4" s="74"/>
      <c r="DFF4" s="74"/>
      <c r="DFG4" s="74"/>
      <c r="DFH4" s="74"/>
      <c r="DFI4" s="74"/>
      <c r="DFJ4" s="74"/>
      <c r="DFK4" s="74"/>
      <c r="DFL4" s="74"/>
      <c r="DFM4" s="74"/>
      <c r="DFN4" s="74"/>
      <c r="DFO4" s="74"/>
      <c r="DFP4" s="74"/>
      <c r="DFQ4" s="74"/>
      <c r="DFR4" s="74"/>
      <c r="DFS4" s="74"/>
      <c r="DFT4" s="74"/>
      <c r="DFU4" s="74"/>
      <c r="DFV4" s="74"/>
      <c r="DFW4" s="74"/>
      <c r="DFX4" s="74"/>
      <c r="DFY4" s="74"/>
      <c r="DFZ4" s="74"/>
      <c r="DGA4" s="74"/>
      <c r="DGB4" s="74"/>
      <c r="DGC4" s="74"/>
      <c r="DGD4" s="74"/>
      <c r="DGE4" s="74"/>
      <c r="DGF4" s="74"/>
      <c r="DGG4" s="74"/>
      <c r="DGH4" s="74"/>
      <c r="DGI4" s="74"/>
      <c r="DGJ4" s="74"/>
      <c r="DGK4" s="74"/>
      <c r="DGL4" s="74"/>
      <c r="DGM4" s="74"/>
      <c r="DGN4" s="74"/>
      <c r="DGO4" s="74"/>
      <c r="DGP4" s="74"/>
      <c r="DGQ4" s="74"/>
      <c r="DGR4" s="74"/>
      <c r="DGS4" s="74"/>
      <c r="DGT4" s="74"/>
      <c r="DGU4" s="74"/>
      <c r="DGV4" s="74"/>
      <c r="DGW4" s="74"/>
      <c r="DGX4" s="74"/>
      <c r="DGY4" s="74"/>
      <c r="DGZ4" s="74"/>
      <c r="DHA4" s="74"/>
      <c r="DHB4" s="74"/>
      <c r="DHC4" s="74"/>
      <c r="DHD4" s="74"/>
      <c r="DHE4" s="74"/>
      <c r="DHF4" s="74"/>
      <c r="DHG4" s="74"/>
      <c r="DHH4" s="74"/>
      <c r="DHI4" s="74"/>
      <c r="DHJ4" s="74"/>
      <c r="DHK4" s="74"/>
      <c r="DHL4" s="74"/>
      <c r="DHM4" s="74"/>
      <c r="DHN4" s="74"/>
      <c r="DHO4" s="74"/>
      <c r="DHP4" s="74"/>
      <c r="DHQ4" s="74"/>
      <c r="DHR4" s="74"/>
      <c r="DHS4" s="74"/>
      <c r="DHT4" s="74"/>
      <c r="DHU4" s="74"/>
      <c r="DHV4" s="74"/>
      <c r="DHW4" s="74"/>
      <c r="DHX4" s="74"/>
      <c r="DHY4" s="74"/>
      <c r="DHZ4" s="74"/>
      <c r="DIA4" s="74"/>
      <c r="DIB4" s="74"/>
      <c r="DIC4" s="74"/>
      <c r="DID4" s="74"/>
      <c r="DIE4" s="74"/>
      <c r="DIF4" s="74"/>
      <c r="DIG4" s="74"/>
      <c r="DIH4" s="74"/>
      <c r="DII4" s="74"/>
      <c r="DIJ4" s="74"/>
      <c r="DIK4" s="74"/>
      <c r="DIL4" s="74"/>
      <c r="DIM4" s="74"/>
      <c r="DIN4" s="74"/>
      <c r="DIO4" s="74"/>
      <c r="DIP4" s="74"/>
      <c r="DIQ4" s="74"/>
      <c r="DIR4" s="74"/>
      <c r="DIS4" s="74"/>
      <c r="DIT4" s="74"/>
      <c r="DIU4" s="74"/>
      <c r="DIV4" s="74"/>
      <c r="DIW4" s="74"/>
      <c r="DIX4" s="74"/>
      <c r="DIY4" s="74"/>
      <c r="DIZ4" s="74"/>
      <c r="DJA4" s="74"/>
      <c r="DJB4" s="74"/>
      <c r="DJC4" s="74"/>
      <c r="DJD4" s="74"/>
      <c r="DJE4" s="74"/>
      <c r="DJF4" s="74"/>
      <c r="DJG4" s="74"/>
      <c r="DJH4" s="74"/>
      <c r="DJI4" s="74"/>
      <c r="DJJ4" s="74"/>
      <c r="DJK4" s="74"/>
      <c r="DJL4" s="74"/>
      <c r="DJM4" s="74"/>
      <c r="DJN4" s="74"/>
      <c r="DJO4" s="74"/>
      <c r="DJP4" s="74"/>
      <c r="DJQ4" s="74"/>
      <c r="DJR4" s="74"/>
      <c r="DJS4" s="74"/>
      <c r="DJT4" s="74"/>
      <c r="DJU4" s="74"/>
      <c r="DJV4" s="74"/>
      <c r="DJW4" s="74"/>
      <c r="DJX4" s="74"/>
      <c r="DJY4" s="74"/>
      <c r="DJZ4" s="74"/>
      <c r="DKA4" s="74"/>
      <c r="DKB4" s="74"/>
      <c r="DKC4" s="74"/>
      <c r="DKD4" s="74"/>
      <c r="DKE4" s="74"/>
      <c r="DKF4" s="74"/>
      <c r="DKG4" s="74"/>
      <c r="DKH4" s="74"/>
      <c r="DKI4" s="74"/>
      <c r="DKJ4" s="74"/>
      <c r="DKK4" s="74"/>
      <c r="DKL4" s="74"/>
      <c r="DKM4" s="74"/>
      <c r="DKN4" s="74"/>
      <c r="DKO4" s="74"/>
      <c r="DKP4" s="74"/>
      <c r="DKQ4" s="74"/>
      <c r="DKR4" s="74"/>
      <c r="DKS4" s="74"/>
      <c r="DKT4" s="74"/>
      <c r="DKU4" s="74"/>
      <c r="DKV4" s="74"/>
      <c r="DKW4" s="74"/>
      <c r="DKX4" s="74"/>
      <c r="DKY4" s="74"/>
      <c r="DKZ4" s="74"/>
      <c r="DLA4" s="74"/>
      <c r="DLB4" s="74"/>
      <c r="DLC4" s="74"/>
      <c r="DLD4" s="74"/>
      <c r="DLE4" s="74"/>
      <c r="DLF4" s="74"/>
      <c r="DLG4" s="74"/>
      <c r="DLH4" s="74"/>
      <c r="DLI4" s="74"/>
      <c r="DLJ4" s="74"/>
      <c r="DLK4" s="74"/>
      <c r="DLL4" s="74"/>
      <c r="DLM4" s="74"/>
      <c r="DLN4" s="74"/>
      <c r="DLO4" s="74"/>
      <c r="DLP4" s="74"/>
      <c r="DLQ4" s="74"/>
      <c r="DLR4" s="74"/>
      <c r="DLS4" s="74"/>
      <c r="DLT4" s="74"/>
      <c r="DLU4" s="74"/>
      <c r="DLV4" s="74"/>
      <c r="DLW4" s="74"/>
      <c r="DLX4" s="74"/>
      <c r="DLY4" s="74"/>
      <c r="DLZ4" s="74"/>
      <c r="DMA4" s="74"/>
      <c r="DMB4" s="74"/>
      <c r="DMC4" s="74"/>
      <c r="DMD4" s="74"/>
      <c r="DME4" s="74"/>
      <c r="DMF4" s="74"/>
      <c r="DMG4" s="74"/>
      <c r="DMH4" s="74"/>
      <c r="DMI4" s="74"/>
      <c r="DMJ4" s="74"/>
      <c r="DMK4" s="74"/>
      <c r="DML4" s="74"/>
      <c r="DMM4" s="74"/>
      <c r="DMN4" s="74"/>
      <c r="DMO4" s="74"/>
      <c r="DMP4" s="74"/>
      <c r="DMQ4" s="74"/>
      <c r="DMR4" s="74"/>
      <c r="DMS4" s="74"/>
      <c r="DMT4" s="74"/>
      <c r="DMU4" s="74"/>
      <c r="DMV4" s="74"/>
      <c r="DMW4" s="74"/>
      <c r="DMX4" s="74"/>
      <c r="DMY4" s="74"/>
      <c r="DMZ4" s="74"/>
      <c r="DNA4" s="74"/>
      <c r="DNB4" s="74"/>
      <c r="DNC4" s="74"/>
      <c r="DND4" s="74"/>
      <c r="DNE4" s="74"/>
      <c r="DNF4" s="74"/>
      <c r="DNG4" s="74"/>
      <c r="DNH4" s="74"/>
      <c r="DNI4" s="74"/>
      <c r="DNJ4" s="74"/>
      <c r="DNK4" s="74"/>
      <c r="DNL4" s="74"/>
      <c r="DNM4" s="74"/>
      <c r="DNN4" s="74"/>
      <c r="DNO4" s="74"/>
      <c r="DNP4" s="74"/>
      <c r="DNQ4" s="74"/>
      <c r="DNR4" s="74"/>
      <c r="DNS4" s="74"/>
      <c r="DNT4" s="74"/>
      <c r="DNU4" s="74"/>
      <c r="DNV4" s="74"/>
      <c r="DNW4" s="74"/>
      <c r="DNX4" s="74"/>
      <c r="DNY4" s="74"/>
      <c r="DNZ4" s="74"/>
      <c r="DOA4" s="74"/>
      <c r="DOB4" s="74"/>
      <c r="DOC4" s="74"/>
      <c r="DOD4" s="74"/>
      <c r="DOE4" s="74"/>
      <c r="DOF4" s="74"/>
      <c r="DOG4" s="74"/>
      <c r="DOH4" s="74"/>
      <c r="DOI4" s="74"/>
      <c r="DOJ4" s="74"/>
      <c r="DOK4" s="74"/>
      <c r="DOL4" s="74"/>
      <c r="DOM4" s="74"/>
      <c r="DON4" s="74"/>
      <c r="DOO4" s="74"/>
      <c r="DOP4" s="74"/>
      <c r="DOQ4" s="74"/>
      <c r="DOR4" s="74"/>
      <c r="DOS4" s="74"/>
      <c r="DOT4" s="74"/>
      <c r="DOU4" s="74"/>
      <c r="DOV4" s="74"/>
      <c r="DOW4" s="74"/>
      <c r="DOX4" s="74"/>
      <c r="DOY4" s="74"/>
      <c r="DOZ4" s="74"/>
      <c r="DPA4" s="74"/>
      <c r="DPB4" s="74"/>
      <c r="DPC4" s="74"/>
      <c r="DPD4" s="74"/>
      <c r="DPE4" s="74"/>
      <c r="DPF4" s="74"/>
      <c r="DPG4" s="74"/>
      <c r="DPH4" s="74"/>
      <c r="DPI4" s="74"/>
      <c r="DPJ4" s="74"/>
      <c r="DPK4" s="74"/>
      <c r="DPL4" s="74"/>
      <c r="DPM4" s="74"/>
      <c r="DPN4" s="74"/>
      <c r="DPO4" s="74"/>
      <c r="DPP4" s="74"/>
      <c r="DPQ4" s="74"/>
      <c r="DPR4" s="74"/>
      <c r="DPS4" s="74"/>
      <c r="DPT4" s="74"/>
      <c r="DPU4" s="74"/>
      <c r="DPV4" s="74"/>
      <c r="DPW4" s="74"/>
      <c r="DPX4" s="74"/>
      <c r="DPY4" s="74"/>
      <c r="DPZ4" s="74"/>
      <c r="DQA4" s="74"/>
      <c r="DQB4" s="74"/>
      <c r="DQC4" s="74"/>
      <c r="DQD4" s="74"/>
      <c r="DQE4" s="74"/>
      <c r="DQF4" s="74"/>
      <c r="DQG4" s="74"/>
      <c r="DQH4" s="74"/>
      <c r="DQI4" s="74"/>
      <c r="DQJ4" s="74"/>
      <c r="DQK4" s="74"/>
      <c r="DQL4" s="74"/>
      <c r="DQM4" s="74"/>
      <c r="DQN4" s="74"/>
      <c r="DQO4" s="74"/>
      <c r="DQP4" s="74"/>
      <c r="DQQ4" s="74"/>
      <c r="DQR4" s="74"/>
      <c r="DQS4" s="74"/>
      <c r="DQT4" s="74"/>
      <c r="DQU4" s="74"/>
      <c r="DQV4" s="74"/>
      <c r="DQW4" s="74"/>
      <c r="DQX4" s="74"/>
      <c r="DQY4" s="74"/>
      <c r="DQZ4" s="74"/>
      <c r="DRA4" s="74"/>
      <c r="DRB4" s="74"/>
      <c r="DRC4" s="74"/>
      <c r="DRD4" s="74"/>
      <c r="DRE4" s="74"/>
      <c r="DRF4" s="74"/>
      <c r="DRG4" s="74"/>
      <c r="DRH4" s="74"/>
      <c r="DRI4" s="74"/>
      <c r="DRJ4" s="74"/>
      <c r="DRK4" s="74"/>
      <c r="DRL4" s="74"/>
      <c r="DRM4" s="74"/>
      <c r="DRN4" s="74"/>
      <c r="DRO4" s="74"/>
      <c r="DRP4" s="74"/>
      <c r="DRQ4" s="74"/>
      <c r="DRR4" s="74"/>
      <c r="DRS4" s="74"/>
      <c r="DRT4" s="74"/>
      <c r="DRU4" s="74"/>
      <c r="DRV4" s="74"/>
      <c r="DRW4" s="74"/>
      <c r="DRX4" s="74"/>
      <c r="DRY4" s="74"/>
      <c r="DRZ4" s="74"/>
      <c r="DSA4" s="74"/>
      <c r="DSB4" s="74"/>
      <c r="DSC4" s="74"/>
      <c r="DSD4" s="74"/>
      <c r="DSE4" s="74"/>
      <c r="DSF4" s="74"/>
      <c r="DSG4" s="74"/>
      <c r="DSH4" s="74"/>
      <c r="DSI4" s="74"/>
      <c r="DSJ4" s="74"/>
      <c r="DSK4" s="74"/>
      <c r="DSL4" s="74"/>
      <c r="DSM4" s="74"/>
      <c r="DSN4" s="74"/>
      <c r="DSO4" s="74"/>
      <c r="DSP4" s="74"/>
      <c r="DSQ4" s="74"/>
      <c r="DSR4" s="74"/>
      <c r="DSS4" s="74"/>
      <c r="DST4" s="74"/>
      <c r="DSU4" s="74"/>
      <c r="DSV4" s="74"/>
      <c r="DSW4" s="74"/>
      <c r="DSX4" s="74"/>
      <c r="DSY4" s="74"/>
      <c r="DSZ4" s="74"/>
      <c r="DTA4" s="74"/>
      <c r="DTB4" s="74"/>
      <c r="DTC4" s="74"/>
      <c r="DTD4" s="74"/>
      <c r="DTE4" s="74"/>
      <c r="DTF4" s="74"/>
      <c r="DTG4" s="74"/>
      <c r="DTH4" s="74"/>
      <c r="DTI4" s="74"/>
      <c r="DTJ4" s="74"/>
      <c r="DTK4" s="74"/>
      <c r="DTL4" s="74"/>
      <c r="DTM4" s="74"/>
      <c r="DTN4" s="74"/>
      <c r="DTO4" s="74"/>
      <c r="DTP4" s="74"/>
      <c r="DTQ4" s="74"/>
      <c r="DTR4" s="74"/>
      <c r="DTS4" s="74"/>
      <c r="DTT4" s="74"/>
      <c r="DTU4" s="74"/>
      <c r="DTV4" s="74"/>
      <c r="DTW4" s="74"/>
      <c r="DTX4" s="74"/>
      <c r="DTY4" s="74"/>
      <c r="DTZ4" s="74"/>
      <c r="DUA4" s="74"/>
      <c r="DUB4" s="74"/>
      <c r="DUC4" s="74"/>
      <c r="DUD4" s="74"/>
      <c r="DUE4" s="74"/>
      <c r="DUF4" s="74"/>
      <c r="DUG4" s="74"/>
      <c r="DUH4" s="74"/>
      <c r="DUI4" s="74"/>
      <c r="DUJ4" s="74"/>
      <c r="DUK4" s="74"/>
      <c r="DUL4" s="74"/>
      <c r="DUM4" s="74"/>
      <c r="DUN4" s="74"/>
      <c r="DUO4" s="74"/>
      <c r="DUP4" s="74"/>
      <c r="DUQ4" s="74"/>
      <c r="DUR4" s="74"/>
      <c r="DUS4" s="74"/>
      <c r="DUT4" s="74"/>
      <c r="DUU4" s="74"/>
      <c r="DUV4" s="74"/>
      <c r="DUW4" s="74"/>
      <c r="DUX4" s="74"/>
      <c r="DUY4" s="74"/>
      <c r="DUZ4" s="74"/>
      <c r="DVA4" s="74"/>
      <c r="DVB4" s="74"/>
      <c r="DVC4" s="74"/>
      <c r="DVD4" s="74"/>
      <c r="DVE4" s="74"/>
      <c r="DVF4" s="74"/>
      <c r="DVG4" s="74"/>
      <c r="DVH4" s="74"/>
      <c r="DVI4" s="74"/>
      <c r="DVJ4" s="74"/>
      <c r="DVK4" s="74"/>
      <c r="DVL4" s="74"/>
      <c r="DVM4" s="74"/>
      <c r="DVN4" s="74"/>
      <c r="DVO4" s="74"/>
      <c r="DVP4" s="74"/>
      <c r="DVQ4" s="74"/>
      <c r="DVR4" s="74"/>
      <c r="DVS4" s="74"/>
      <c r="DVT4" s="74"/>
      <c r="DVU4" s="74"/>
      <c r="DVV4" s="74"/>
      <c r="DVW4" s="74"/>
      <c r="DVX4" s="74"/>
      <c r="DVY4" s="74"/>
      <c r="DVZ4" s="74"/>
      <c r="DWA4" s="74"/>
      <c r="DWB4" s="74"/>
      <c r="DWC4" s="74"/>
      <c r="DWD4" s="74"/>
      <c r="DWE4" s="74"/>
      <c r="DWF4" s="74"/>
      <c r="DWG4" s="74"/>
      <c r="DWH4" s="74"/>
      <c r="DWI4" s="74"/>
      <c r="DWJ4" s="74"/>
      <c r="DWK4" s="74"/>
      <c r="DWL4" s="74"/>
      <c r="DWM4" s="74"/>
      <c r="DWN4" s="74"/>
      <c r="DWO4" s="74"/>
      <c r="DWP4" s="74"/>
      <c r="DWQ4" s="74"/>
      <c r="DWR4" s="74"/>
      <c r="DWS4" s="74"/>
      <c r="DWT4" s="74"/>
      <c r="DWU4" s="74"/>
      <c r="DWV4" s="74"/>
      <c r="DWW4" s="74"/>
      <c r="DWX4" s="74"/>
      <c r="DWY4" s="74"/>
      <c r="DWZ4" s="74"/>
      <c r="DXA4" s="74"/>
      <c r="DXB4" s="74"/>
      <c r="DXC4" s="74"/>
      <c r="DXD4" s="74"/>
      <c r="DXE4" s="74"/>
      <c r="DXF4" s="74"/>
      <c r="DXG4" s="74"/>
      <c r="DXH4" s="74"/>
      <c r="DXI4" s="74"/>
      <c r="DXJ4" s="74"/>
      <c r="DXK4" s="74"/>
      <c r="DXL4" s="74"/>
      <c r="DXM4" s="74"/>
      <c r="DXN4" s="74"/>
      <c r="DXO4" s="74"/>
      <c r="DXP4" s="74"/>
      <c r="DXQ4" s="74"/>
      <c r="DXR4" s="74"/>
      <c r="DXS4" s="74"/>
      <c r="DXT4" s="74"/>
      <c r="DXU4" s="74"/>
      <c r="DXV4" s="74"/>
      <c r="DXW4" s="74"/>
      <c r="DXX4" s="74"/>
      <c r="DXY4" s="74"/>
      <c r="DXZ4" s="74"/>
      <c r="DYA4" s="74"/>
      <c r="DYB4" s="74"/>
      <c r="DYC4" s="74"/>
      <c r="DYD4" s="74"/>
      <c r="DYE4" s="74"/>
      <c r="DYF4" s="74"/>
      <c r="DYG4" s="74"/>
      <c r="DYH4" s="74"/>
      <c r="DYI4" s="74"/>
      <c r="DYJ4" s="74"/>
      <c r="DYK4" s="74"/>
      <c r="DYL4" s="74"/>
      <c r="DYM4" s="74"/>
      <c r="DYN4" s="74"/>
      <c r="DYO4" s="74"/>
      <c r="DYP4" s="74"/>
      <c r="DYQ4" s="74"/>
      <c r="DYR4" s="74"/>
      <c r="DYS4" s="74"/>
      <c r="DYT4" s="74"/>
      <c r="DYU4" s="74"/>
      <c r="DYV4" s="74"/>
      <c r="DYW4" s="74"/>
      <c r="DYX4" s="74"/>
      <c r="DYY4" s="74"/>
      <c r="DYZ4" s="74"/>
      <c r="DZA4" s="74"/>
      <c r="DZB4" s="74"/>
      <c r="DZC4" s="74"/>
      <c r="DZD4" s="74"/>
      <c r="DZE4" s="74"/>
      <c r="DZF4" s="74"/>
      <c r="DZG4" s="74"/>
      <c r="DZH4" s="74"/>
      <c r="DZI4" s="74"/>
      <c r="DZJ4" s="74"/>
      <c r="DZK4" s="74"/>
      <c r="DZL4" s="74"/>
      <c r="DZM4" s="74"/>
      <c r="DZN4" s="74"/>
      <c r="DZO4" s="74"/>
      <c r="DZP4" s="74"/>
      <c r="DZQ4" s="74"/>
      <c r="DZR4" s="74"/>
      <c r="DZS4" s="74"/>
      <c r="DZT4" s="74"/>
      <c r="DZU4" s="74"/>
      <c r="DZV4" s="74"/>
      <c r="DZW4" s="74"/>
      <c r="DZX4" s="74"/>
      <c r="DZY4" s="74"/>
      <c r="DZZ4" s="74"/>
      <c r="EAA4" s="74"/>
      <c r="EAB4" s="74"/>
      <c r="EAC4" s="74"/>
      <c r="EAD4" s="74"/>
      <c r="EAE4" s="74"/>
      <c r="EAF4" s="74"/>
      <c r="EAG4" s="74"/>
      <c r="EAH4" s="74"/>
      <c r="EAI4" s="74"/>
      <c r="EAJ4" s="74"/>
      <c r="EAK4" s="74"/>
      <c r="EAL4" s="74"/>
      <c r="EAM4" s="74"/>
      <c r="EAN4" s="74"/>
      <c r="EAO4" s="74"/>
      <c r="EAP4" s="74"/>
      <c r="EAQ4" s="74"/>
      <c r="EAR4" s="74"/>
      <c r="EAS4" s="74"/>
      <c r="EAT4" s="74"/>
      <c r="EAU4" s="74"/>
      <c r="EAV4" s="74"/>
      <c r="EAW4" s="74"/>
      <c r="EAX4" s="74"/>
      <c r="EAY4" s="74"/>
      <c r="EAZ4" s="74"/>
      <c r="EBA4" s="74"/>
      <c r="EBB4" s="74"/>
      <c r="EBC4" s="74"/>
      <c r="EBD4" s="74"/>
      <c r="EBE4" s="74"/>
      <c r="EBF4" s="74"/>
      <c r="EBG4" s="74"/>
      <c r="EBH4" s="74"/>
      <c r="EBI4" s="74"/>
      <c r="EBJ4" s="74"/>
      <c r="EBK4" s="74"/>
      <c r="EBL4" s="74"/>
      <c r="EBM4" s="74"/>
      <c r="EBN4" s="74"/>
      <c r="EBO4" s="74"/>
      <c r="EBP4" s="74"/>
      <c r="EBQ4" s="74"/>
      <c r="EBR4" s="74"/>
      <c r="EBS4" s="74"/>
      <c r="EBT4" s="74"/>
      <c r="EBU4" s="74"/>
      <c r="EBV4" s="74"/>
      <c r="EBW4" s="74"/>
      <c r="EBX4" s="74"/>
      <c r="EBY4" s="74"/>
      <c r="EBZ4" s="74"/>
      <c r="ECA4" s="74"/>
      <c r="ECB4" s="74"/>
      <c r="ECC4" s="74"/>
      <c r="ECD4" s="74"/>
      <c r="ECE4" s="74"/>
      <c r="ECF4" s="74"/>
      <c r="ECG4" s="74"/>
      <c r="ECH4" s="74"/>
      <c r="ECI4" s="74"/>
      <c r="ECJ4" s="74"/>
      <c r="ECK4" s="74"/>
      <c r="ECL4" s="74"/>
      <c r="ECM4" s="74"/>
      <c r="ECN4" s="74"/>
      <c r="ECO4" s="74"/>
      <c r="ECP4" s="74"/>
      <c r="ECQ4" s="74"/>
      <c r="ECR4" s="74"/>
      <c r="ECS4" s="74"/>
      <c r="ECT4" s="74"/>
      <c r="ECU4" s="74"/>
      <c r="ECV4" s="74"/>
      <c r="ECW4" s="74"/>
      <c r="ECX4" s="74"/>
      <c r="ECY4" s="74"/>
      <c r="ECZ4" s="74"/>
      <c r="EDA4" s="74"/>
      <c r="EDB4" s="74"/>
      <c r="EDC4" s="74"/>
      <c r="EDD4" s="74"/>
      <c r="EDE4" s="74"/>
      <c r="EDF4" s="74"/>
      <c r="EDG4" s="74"/>
      <c r="EDH4" s="74"/>
      <c r="EDI4" s="74"/>
      <c r="EDJ4" s="74"/>
      <c r="EDK4" s="74"/>
      <c r="EDL4" s="74"/>
      <c r="EDM4" s="74"/>
      <c r="EDN4" s="74"/>
      <c r="EDO4" s="74"/>
      <c r="EDP4" s="74"/>
      <c r="EDQ4" s="74"/>
      <c r="EDR4" s="74"/>
      <c r="EDS4" s="74"/>
      <c r="EDT4" s="74"/>
      <c r="EDU4" s="74"/>
      <c r="EDV4" s="74"/>
      <c r="EDW4" s="74"/>
      <c r="EDX4" s="74"/>
      <c r="EDY4" s="74"/>
      <c r="EDZ4" s="74"/>
      <c r="EEA4" s="74"/>
      <c r="EEB4" s="74"/>
      <c r="EEC4" s="74"/>
      <c r="EED4" s="74"/>
      <c r="EEE4" s="74"/>
      <c r="EEF4" s="74"/>
      <c r="EEG4" s="74"/>
      <c r="EEH4" s="74"/>
      <c r="EEI4" s="74"/>
      <c r="EEJ4" s="74"/>
      <c r="EEK4" s="74"/>
      <c r="EEL4" s="74"/>
      <c r="EEM4" s="74"/>
      <c r="EEN4" s="74"/>
      <c r="EEO4" s="74"/>
      <c r="EEP4" s="74"/>
      <c r="EEQ4" s="74"/>
      <c r="EER4" s="74"/>
      <c r="EES4" s="74"/>
      <c r="EET4" s="74"/>
      <c r="EEU4" s="74"/>
      <c r="EEV4" s="74"/>
      <c r="EEW4" s="74"/>
      <c r="EEX4" s="74"/>
      <c r="EEY4" s="74"/>
      <c r="EEZ4" s="74"/>
      <c r="EFA4" s="74"/>
      <c r="EFB4" s="74"/>
      <c r="EFC4" s="74"/>
      <c r="EFD4" s="74"/>
      <c r="EFE4" s="74"/>
      <c r="EFF4" s="74"/>
      <c r="EFG4" s="74"/>
      <c r="EFH4" s="74"/>
      <c r="EFI4" s="74"/>
      <c r="EFJ4" s="74"/>
      <c r="EFK4" s="74"/>
      <c r="EFL4" s="74"/>
      <c r="EFM4" s="74"/>
      <c r="EFN4" s="74"/>
      <c r="EFO4" s="74"/>
      <c r="EFP4" s="74"/>
      <c r="EFQ4" s="74"/>
      <c r="EFR4" s="74"/>
      <c r="EFS4" s="74"/>
      <c r="EFT4" s="74"/>
      <c r="EFU4" s="74"/>
      <c r="EFV4" s="74"/>
      <c r="EFW4" s="74"/>
      <c r="EFX4" s="74"/>
      <c r="EFY4" s="74"/>
      <c r="EFZ4" s="74"/>
      <c r="EGA4" s="74"/>
      <c r="EGB4" s="74"/>
      <c r="EGC4" s="74"/>
      <c r="EGD4" s="74"/>
      <c r="EGE4" s="74"/>
      <c r="EGF4" s="74"/>
      <c r="EGG4" s="74"/>
      <c r="EGH4" s="74"/>
      <c r="EGI4" s="74"/>
      <c r="EGJ4" s="74"/>
      <c r="EGK4" s="74"/>
      <c r="EGL4" s="74"/>
      <c r="EGM4" s="74"/>
      <c r="EGN4" s="74"/>
      <c r="EGO4" s="74"/>
      <c r="EGP4" s="74"/>
      <c r="EGQ4" s="74"/>
      <c r="EGR4" s="74"/>
      <c r="EGS4" s="74"/>
      <c r="EGT4" s="74"/>
      <c r="EGU4" s="74"/>
      <c r="EGV4" s="74"/>
      <c r="EGW4" s="74"/>
      <c r="EGX4" s="74"/>
      <c r="EGY4" s="74"/>
      <c r="EGZ4" s="74"/>
      <c r="EHA4" s="74"/>
      <c r="EHB4" s="74"/>
      <c r="EHC4" s="74"/>
      <c r="EHD4" s="74"/>
      <c r="EHE4" s="74"/>
      <c r="EHF4" s="74"/>
      <c r="EHG4" s="74"/>
      <c r="EHH4" s="74"/>
      <c r="EHI4" s="74"/>
      <c r="EHJ4" s="74"/>
      <c r="EHK4" s="74"/>
      <c r="EHL4" s="74"/>
      <c r="EHM4" s="74"/>
      <c r="EHN4" s="74"/>
      <c r="EHO4" s="74"/>
      <c r="EHP4" s="74"/>
      <c r="EHQ4" s="74"/>
      <c r="EHR4" s="74"/>
      <c r="EHS4" s="74"/>
      <c r="EHT4" s="74"/>
      <c r="EHU4" s="74"/>
      <c r="EHV4" s="74"/>
      <c r="EHW4" s="74"/>
      <c r="EHX4" s="74"/>
      <c r="EHY4" s="74"/>
      <c r="EHZ4" s="74"/>
      <c r="EIA4" s="74"/>
      <c r="EIB4" s="74"/>
      <c r="EIC4" s="74"/>
      <c r="EID4" s="74"/>
      <c r="EIE4" s="74"/>
      <c r="EIF4" s="74"/>
      <c r="EIG4" s="74"/>
      <c r="EIH4" s="74"/>
      <c r="EII4" s="74"/>
      <c r="EIJ4" s="74"/>
      <c r="EIK4" s="74"/>
      <c r="EIL4" s="74"/>
      <c r="EIM4" s="74"/>
      <c r="EIN4" s="74"/>
      <c r="EIO4" s="74"/>
      <c r="EIP4" s="74"/>
      <c r="EIQ4" s="74"/>
      <c r="EIR4" s="74"/>
      <c r="EIS4" s="74"/>
      <c r="EIT4" s="74"/>
      <c r="EIU4" s="74"/>
      <c r="EIV4" s="74"/>
      <c r="EIW4" s="74"/>
      <c r="EIX4" s="74"/>
      <c r="EIY4" s="74"/>
      <c r="EIZ4" s="74"/>
      <c r="EJA4" s="74"/>
      <c r="EJB4" s="74"/>
      <c r="EJC4" s="74"/>
      <c r="EJD4" s="74"/>
      <c r="EJE4" s="74"/>
      <c r="EJF4" s="74"/>
      <c r="EJG4" s="74"/>
      <c r="EJH4" s="74"/>
      <c r="EJI4" s="74"/>
      <c r="EJJ4" s="74"/>
      <c r="EJK4" s="74"/>
      <c r="EJL4" s="74"/>
      <c r="EJM4" s="74"/>
      <c r="EJN4" s="74"/>
      <c r="EJO4" s="74"/>
      <c r="EJP4" s="74"/>
      <c r="EJQ4" s="74"/>
      <c r="EJR4" s="74"/>
      <c r="EJS4" s="74"/>
      <c r="EJT4" s="74"/>
      <c r="EJU4" s="74"/>
      <c r="EJV4" s="74"/>
      <c r="EJW4" s="74"/>
      <c r="EJX4" s="74"/>
      <c r="EJY4" s="74"/>
      <c r="EJZ4" s="74"/>
      <c r="EKA4" s="74"/>
      <c r="EKB4" s="74"/>
      <c r="EKC4" s="74"/>
      <c r="EKD4" s="74"/>
      <c r="EKE4" s="74"/>
      <c r="EKF4" s="74"/>
      <c r="EKG4" s="74"/>
      <c r="EKH4" s="74"/>
      <c r="EKI4" s="74"/>
      <c r="EKJ4" s="74"/>
      <c r="EKK4" s="74"/>
      <c r="EKL4" s="74"/>
      <c r="EKM4" s="74"/>
      <c r="EKN4" s="74"/>
      <c r="EKO4" s="74"/>
      <c r="EKP4" s="74"/>
      <c r="EKQ4" s="74"/>
      <c r="EKR4" s="74"/>
      <c r="EKS4" s="74"/>
      <c r="EKT4" s="74"/>
      <c r="EKU4" s="74"/>
      <c r="EKV4" s="74"/>
      <c r="EKW4" s="74"/>
      <c r="EKX4" s="74"/>
      <c r="EKY4" s="74"/>
      <c r="EKZ4" s="74"/>
      <c r="ELA4" s="74"/>
      <c r="ELB4" s="74"/>
      <c r="ELC4" s="74"/>
      <c r="ELD4" s="74"/>
      <c r="ELE4" s="74"/>
      <c r="ELF4" s="74"/>
      <c r="ELG4" s="74"/>
      <c r="ELH4" s="74"/>
      <c r="ELI4" s="74"/>
      <c r="ELJ4" s="74"/>
      <c r="ELK4" s="74"/>
      <c r="ELL4" s="74"/>
      <c r="ELM4" s="74"/>
      <c r="ELN4" s="74"/>
      <c r="ELO4" s="74"/>
      <c r="ELP4" s="74"/>
      <c r="ELQ4" s="74"/>
      <c r="ELR4" s="74"/>
      <c r="ELS4" s="74"/>
      <c r="ELT4" s="74"/>
      <c r="ELU4" s="74"/>
      <c r="ELV4" s="74"/>
      <c r="ELW4" s="74"/>
      <c r="ELX4" s="74"/>
      <c r="ELY4" s="74"/>
      <c r="ELZ4" s="74"/>
      <c r="EMA4" s="74"/>
      <c r="EMB4" s="74"/>
      <c r="EMC4" s="74"/>
      <c r="EMD4" s="74"/>
      <c r="EME4" s="74"/>
      <c r="EMF4" s="74"/>
      <c r="EMG4" s="74"/>
      <c r="EMH4" s="74"/>
      <c r="EMI4" s="74"/>
      <c r="EMJ4" s="74"/>
      <c r="EMK4" s="74"/>
      <c r="EML4" s="74"/>
      <c r="EMM4" s="74"/>
      <c r="EMN4" s="74"/>
      <c r="EMO4" s="74"/>
      <c r="EMP4" s="74"/>
      <c r="EMQ4" s="74"/>
      <c r="EMR4" s="74"/>
      <c r="EMS4" s="74"/>
      <c r="EMT4" s="74"/>
      <c r="EMU4" s="74"/>
      <c r="EMV4" s="74"/>
      <c r="EMW4" s="74"/>
      <c r="EMX4" s="74"/>
      <c r="EMY4" s="74"/>
      <c r="EMZ4" s="74"/>
      <c r="ENA4" s="74"/>
      <c r="ENB4" s="74"/>
      <c r="ENC4" s="74"/>
      <c r="END4" s="74"/>
      <c r="ENE4" s="74"/>
      <c r="ENF4" s="74"/>
      <c r="ENG4" s="74"/>
      <c r="ENH4" s="74"/>
      <c r="ENI4" s="74"/>
      <c r="ENJ4" s="74"/>
      <c r="ENK4" s="74"/>
      <c r="ENL4" s="74"/>
      <c r="ENM4" s="74"/>
      <c r="ENN4" s="74"/>
      <c r="ENO4" s="74"/>
      <c r="ENP4" s="74"/>
      <c r="ENQ4" s="74"/>
      <c r="ENR4" s="74"/>
      <c r="ENS4" s="74"/>
      <c r="ENT4" s="74"/>
      <c r="ENU4" s="74"/>
      <c r="ENV4" s="74"/>
      <c r="ENW4" s="74"/>
      <c r="ENX4" s="74"/>
      <c r="ENY4" s="74"/>
      <c r="ENZ4" s="74"/>
      <c r="EOA4" s="74"/>
      <c r="EOB4" s="74"/>
      <c r="EOC4" s="74"/>
      <c r="EOD4" s="74"/>
      <c r="EOE4" s="74"/>
      <c r="EOF4" s="74"/>
      <c r="EOG4" s="74"/>
      <c r="EOH4" s="74"/>
      <c r="EOI4" s="74"/>
      <c r="EOJ4" s="74"/>
      <c r="EOK4" s="74"/>
      <c r="EOL4" s="74"/>
      <c r="EOM4" s="74"/>
      <c r="EON4" s="74"/>
      <c r="EOO4" s="74"/>
      <c r="EOP4" s="74"/>
      <c r="EOQ4" s="74"/>
      <c r="EOR4" s="74"/>
      <c r="EOS4" s="74"/>
      <c r="EOT4" s="74"/>
      <c r="EOU4" s="74"/>
      <c r="EOV4" s="74"/>
      <c r="EOW4" s="74"/>
      <c r="EOX4" s="74"/>
      <c r="EOY4" s="74"/>
      <c r="EOZ4" s="74"/>
      <c r="EPA4" s="74"/>
      <c r="EPB4" s="74"/>
      <c r="EPC4" s="74"/>
      <c r="EPD4" s="74"/>
      <c r="EPE4" s="74"/>
      <c r="EPF4" s="74"/>
      <c r="EPG4" s="74"/>
      <c r="EPH4" s="74"/>
      <c r="EPI4" s="74"/>
      <c r="EPJ4" s="74"/>
      <c r="EPK4" s="74"/>
      <c r="EPL4" s="74"/>
      <c r="EPM4" s="74"/>
      <c r="EPN4" s="74"/>
      <c r="EPO4" s="74"/>
      <c r="EPP4" s="74"/>
      <c r="EPQ4" s="74"/>
      <c r="EPR4" s="74"/>
      <c r="EPS4" s="74"/>
      <c r="EPT4" s="74"/>
      <c r="EPU4" s="74"/>
      <c r="EPV4" s="74"/>
      <c r="EPW4" s="74"/>
      <c r="EPX4" s="74"/>
      <c r="EPY4" s="74"/>
      <c r="EPZ4" s="74"/>
      <c r="EQA4" s="74"/>
      <c r="EQB4" s="74"/>
      <c r="EQC4" s="74"/>
      <c r="EQD4" s="74"/>
      <c r="EQE4" s="74"/>
      <c r="EQF4" s="74"/>
      <c r="EQG4" s="74"/>
      <c r="EQH4" s="74"/>
      <c r="EQI4" s="74"/>
      <c r="EQJ4" s="74"/>
      <c r="EQK4" s="74"/>
      <c r="EQL4" s="74"/>
      <c r="EQM4" s="74"/>
      <c r="EQN4" s="74"/>
      <c r="EQO4" s="74"/>
      <c r="EQP4" s="74"/>
      <c r="EQQ4" s="74"/>
      <c r="EQR4" s="74"/>
      <c r="EQS4" s="74"/>
      <c r="EQT4" s="74"/>
      <c r="EQU4" s="74"/>
      <c r="EQV4" s="74"/>
      <c r="EQW4" s="74"/>
      <c r="EQX4" s="74"/>
      <c r="EQY4" s="74"/>
      <c r="EQZ4" s="74"/>
      <c r="ERA4" s="74"/>
      <c r="ERB4" s="74"/>
      <c r="ERC4" s="74"/>
      <c r="ERD4" s="74"/>
      <c r="ERE4" s="74"/>
      <c r="ERF4" s="74"/>
      <c r="ERG4" s="74"/>
      <c r="ERH4" s="74"/>
      <c r="ERI4" s="74"/>
      <c r="ERJ4" s="74"/>
      <c r="ERK4" s="74"/>
      <c r="ERL4" s="74"/>
      <c r="ERM4" s="74"/>
      <c r="ERN4" s="74"/>
      <c r="ERO4" s="74"/>
      <c r="ERP4" s="74"/>
      <c r="ERQ4" s="74"/>
      <c r="ERR4" s="74"/>
      <c r="ERS4" s="74"/>
      <c r="ERT4" s="74"/>
      <c r="ERU4" s="74"/>
      <c r="ERV4" s="74"/>
      <c r="ERW4" s="74"/>
      <c r="ERX4" s="74"/>
      <c r="ERY4" s="74"/>
      <c r="ERZ4" s="74"/>
      <c r="ESA4" s="74"/>
      <c r="ESB4" s="74"/>
      <c r="ESC4" s="74"/>
      <c r="ESD4" s="74"/>
      <c r="ESE4" s="74"/>
      <c r="ESF4" s="74"/>
      <c r="ESG4" s="74"/>
      <c r="ESH4" s="74"/>
      <c r="ESI4" s="74"/>
      <c r="ESJ4" s="74"/>
      <c r="ESK4" s="74"/>
      <c r="ESL4" s="74"/>
      <c r="ESM4" s="74"/>
      <c r="ESN4" s="74"/>
      <c r="ESO4" s="74"/>
      <c r="ESP4" s="74"/>
      <c r="ESQ4" s="74"/>
      <c r="ESR4" s="74"/>
      <c r="ESS4" s="74"/>
      <c r="EST4" s="74"/>
      <c r="ESU4" s="74"/>
      <c r="ESV4" s="74"/>
      <c r="ESW4" s="74"/>
      <c r="ESX4" s="74"/>
      <c r="ESY4" s="74"/>
      <c r="ESZ4" s="74"/>
      <c r="ETA4" s="74"/>
      <c r="ETB4" s="74"/>
      <c r="ETC4" s="74"/>
      <c r="ETD4" s="74"/>
      <c r="ETE4" s="74"/>
      <c r="ETF4" s="74"/>
      <c r="ETG4" s="74"/>
      <c r="ETH4" s="74"/>
      <c r="ETI4" s="74"/>
      <c r="ETJ4" s="74"/>
      <c r="ETK4" s="74"/>
      <c r="ETL4" s="74"/>
      <c r="ETM4" s="74"/>
      <c r="ETN4" s="74"/>
      <c r="ETO4" s="74"/>
      <c r="ETP4" s="74"/>
      <c r="ETQ4" s="74"/>
      <c r="ETR4" s="74"/>
      <c r="ETS4" s="74"/>
      <c r="ETT4" s="74"/>
      <c r="ETU4" s="74"/>
      <c r="ETV4" s="74"/>
      <c r="ETW4" s="74"/>
      <c r="ETX4" s="74"/>
      <c r="ETY4" s="74"/>
      <c r="ETZ4" s="74"/>
      <c r="EUA4" s="74"/>
      <c r="EUB4" s="74"/>
      <c r="EUC4" s="74"/>
      <c r="EUD4" s="74"/>
      <c r="EUE4" s="74"/>
      <c r="EUF4" s="74"/>
      <c r="EUG4" s="74"/>
      <c r="EUH4" s="74"/>
      <c r="EUI4" s="74"/>
      <c r="EUJ4" s="74"/>
      <c r="EUK4" s="74"/>
      <c r="EUL4" s="74"/>
      <c r="EUM4" s="74"/>
      <c r="EUN4" s="74"/>
      <c r="EUO4" s="74"/>
      <c r="EUP4" s="74"/>
      <c r="EUQ4" s="74"/>
      <c r="EUR4" s="74"/>
      <c r="EUS4" s="74"/>
      <c r="EUT4" s="74"/>
      <c r="EUU4" s="74"/>
      <c r="EUV4" s="74"/>
      <c r="EUW4" s="74"/>
      <c r="EUX4" s="74"/>
      <c r="EUY4" s="74"/>
      <c r="EUZ4" s="74"/>
      <c r="EVA4" s="74"/>
      <c r="EVB4" s="74"/>
      <c r="EVC4" s="74"/>
      <c r="EVD4" s="74"/>
      <c r="EVE4" s="74"/>
      <c r="EVF4" s="74"/>
      <c r="EVG4" s="74"/>
      <c r="EVH4" s="74"/>
      <c r="EVI4" s="74"/>
      <c r="EVJ4" s="74"/>
      <c r="EVK4" s="74"/>
      <c r="EVL4" s="74"/>
      <c r="EVM4" s="74"/>
      <c r="EVN4" s="74"/>
      <c r="EVO4" s="74"/>
      <c r="EVP4" s="74"/>
      <c r="EVQ4" s="74"/>
      <c r="EVR4" s="74"/>
      <c r="EVS4" s="74"/>
      <c r="EVT4" s="74"/>
      <c r="EVU4" s="74"/>
      <c r="EVV4" s="74"/>
      <c r="EVW4" s="74"/>
      <c r="EVX4" s="74"/>
      <c r="EVY4" s="74"/>
      <c r="EVZ4" s="74"/>
      <c r="EWA4" s="74"/>
      <c r="EWB4" s="74"/>
      <c r="EWC4" s="74"/>
      <c r="EWD4" s="74"/>
      <c r="EWE4" s="74"/>
      <c r="EWF4" s="74"/>
      <c r="EWG4" s="74"/>
      <c r="EWH4" s="74"/>
      <c r="EWI4" s="74"/>
      <c r="EWJ4" s="74"/>
      <c r="EWK4" s="74"/>
      <c r="EWL4" s="74"/>
      <c r="EWM4" s="74"/>
      <c r="EWN4" s="74"/>
      <c r="EWO4" s="74"/>
      <c r="EWP4" s="74"/>
      <c r="EWQ4" s="74"/>
      <c r="EWR4" s="74"/>
      <c r="EWS4" s="74"/>
      <c r="EWT4" s="74"/>
      <c r="EWU4" s="74"/>
      <c r="EWV4" s="74"/>
      <c r="EWW4" s="74"/>
      <c r="EWX4" s="74"/>
      <c r="EWY4" s="74"/>
      <c r="EWZ4" s="74"/>
      <c r="EXA4" s="74"/>
      <c r="EXB4" s="74"/>
      <c r="EXC4" s="74"/>
      <c r="EXD4" s="74"/>
      <c r="EXE4" s="74"/>
      <c r="EXF4" s="74"/>
      <c r="EXG4" s="74"/>
      <c r="EXH4" s="74"/>
      <c r="EXI4" s="74"/>
      <c r="EXJ4" s="74"/>
      <c r="EXK4" s="74"/>
      <c r="EXL4" s="74"/>
      <c r="EXM4" s="74"/>
      <c r="EXN4" s="74"/>
      <c r="EXO4" s="74"/>
      <c r="EXP4" s="74"/>
      <c r="EXQ4" s="74"/>
      <c r="EXR4" s="74"/>
      <c r="EXS4" s="74"/>
      <c r="EXT4" s="74"/>
      <c r="EXU4" s="74"/>
      <c r="EXV4" s="74"/>
      <c r="EXW4" s="74"/>
      <c r="EXX4" s="74"/>
      <c r="EXY4" s="74"/>
      <c r="EXZ4" s="74"/>
      <c r="EYA4" s="74"/>
      <c r="EYB4" s="74"/>
      <c r="EYC4" s="74"/>
      <c r="EYD4" s="74"/>
      <c r="EYE4" s="74"/>
      <c r="EYF4" s="74"/>
      <c r="EYG4" s="74"/>
      <c r="EYH4" s="74"/>
      <c r="EYI4" s="74"/>
      <c r="EYJ4" s="74"/>
      <c r="EYK4" s="74"/>
      <c r="EYL4" s="74"/>
      <c r="EYM4" s="74"/>
      <c r="EYN4" s="74"/>
      <c r="EYO4" s="74"/>
      <c r="EYP4" s="74"/>
      <c r="EYQ4" s="74"/>
      <c r="EYR4" s="74"/>
      <c r="EYS4" s="74"/>
      <c r="EYT4" s="74"/>
      <c r="EYU4" s="74"/>
      <c r="EYV4" s="74"/>
      <c r="EYW4" s="74"/>
      <c r="EYX4" s="74"/>
      <c r="EYY4" s="74"/>
      <c r="EYZ4" s="74"/>
      <c r="EZA4" s="74"/>
      <c r="EZB4" s="74"/>
      <c r="EZC4" s="74"/>
      <c r="EZD4" s="74"/>
      <c r="EZE4" s="74"/>
      <c r="EZF4" s="74"/>
      <c r="EZG4" s="74"/>
      <c r="EZH4" s="74"/>
      <c r="EZI4" s="74"/>
      <c r="EZJ4" s="74"/>
      <c r="EZK4" s="74"/>
      <c r="EZL4" s="74"/>
      <c r="EZM4" s="74"/>
      <c r="EZN4" s="74"/>
      <c r="EZO4" s="74"/>
      <c r="EZP4" s="74"/>
      <c r="EZQ4" s="74"/>
      <c r="EZR4" s="74"/>
      <c r="EZS4" s="74"/>
      <c r="EZT4" s="74"/>
      <c r="EZU4" s="74"/>
      <c r="EZV4" s="74"/>
      <c r="EZW4" s="74"/>
      <c r="EZX4" s="74"/>
      <c r="EZY4" s="74"/>
      <c r="EZZ4" s="74"/>
      <c r="FAA4" s="74"/>
      <c r="FAB4" s="74"/>
      <c r="FAC4" s="74"/>
      <c r="FAD4" s="74"/>
      <c r="FAE4" s="74"/>
      <c r="FAF4" s="74"/>
      <c r="FAG4" s="74"/>
      <c r="FAH4" s="74"/>
      <c r="FAI4" s="74"/>
      <c r="FAJ4" s="74"/>
      <c r="FAK4" s="74"/>
      <c r="FAL4" s="74"/>
      <c r="FAM4" s="74"/>
      <c r="FAN4" s="74"/>
      <c r="FAO4" s="74"/>
      <c r="FAP4" s="74"/>
      <c r="FAQ4" s="74"/>
      <c r="FAR4" s="74"/>
      <c r="FAS4" s="74"/>
      <c r="FAT4" s="74"/>
      <c r="FAU4" s="74"/>
      <c r="FAV4" s="74"/>
      <c r="FAW4" s="74"/>
      <c r="FAX4" s="74"/>
      <c r="FAY4" s="74"/>
      <c r="FAZ4" s="74"/>
      <c r="FBA4" s="74"/>
      <c r="FBB4" s="74"/>
      <c r="FBC4" s="74"/>
      <c r="FBD4" s="74"/>
      <c r="FBE4" s="74"/>
      <c r="FBF4" s="74"/>
      <c r="FBG4" s="74"/>
      <c r="FBH4" s="74"/>
      <c r="FBI4" s="74"/>
      <c r="FBJ4" s="74"/>
      <c r="FBK4" s="74"/>
      <c r="FBL4" s="74"/>
      <c r="FBM4" s="74"/>
      <c r="FBN4" s="74"/>
      <c r="FBO4" s="74"/>
      <c r="FBP4" s="74"/>
      <c r="FBQ4" s="74"/>
      <c r="FBR4" s="74"/>
      <c r="FBS4" s="74"/>
      <c r="FBT4" s="74"/>
      <c r="FBU4" s="74"/>
      <c r="FBV4" s="74"/>
      <c r="FBW4" s="74"/>
      <c r="FBX4" s="74"/>
      <c r="FBY4" s="74"/>
      <c r="FBZ4" s="74"/>
      <c r="FCA4" s="74"/>
      <c r="FCB4" s="74"/>
      <c r="FCC4" s="74"/>
      <c r="FCD4" s="74"/>
      <c r="FCE4" s="74"/>
      <c r="FCF4" s="74"/>
      <c r="FCG4" s="74"/>
      <c r="FCH4" s="74"/>
      <c r="FCI4" s="74"/>
      <c r="FCJ4" s="74"/>
      <c r="FCK4" s="74"/>
      <c r="FCL4" s="74"/>
      <c r="FCM4" s="74"/>
      <c r="FCN4" s="74"/>
      <c r="FCO4" s="74"/>
      <c r="FCP4" s="74"/>
      <c r="FCQ4" s="74"/>
      <c r="FCR4" s="74"/>
      <c r="FCS4" s="74"/>
      <c r="FCT4" s="74"/>
      <c r="FCU4" s="74"/>
      <c r="FCV4" s="74"/>
      <c r="FCW4" s="74"/>
      <c r="FCX4" s="74"/>
      <c r="FCY4" s="74"/>
      <c r="FCZ4" s="74"/>
      <c r="FDA4" s="74"/>
      <c r="FDB4" s="74"/>
      <c r="FDC4" s="74"/>
      <c r="FDD4" s="74"/>
      <c r="FDE4" s="74"/>
      <c r="FDF4" s="74"/>
      <c r="FDG4" s="74"/>
      <c r="FDH4" s="74"/>
      <c r="FDI4" s="74"/>
      <c r="FDJ4" s="74"/>
      <c r="FDK4" s="74"/>
      <c r="FDL4" s="74"/>
      <c r="FDM4" s="74"/>
      <c r="FDN4" s="74"/>
      <c r="FDO4" s="74"/>
      <c r="FDP4" s="74"/>
      <c r="FDQ4" s="74"/>
      <c r="FDR4" s="74"/>
      <c r="FDS4" s="74"/>
      <c r="FDT4" s="74"/>
      <c r="FDU4" s="74"/>
      <c r="FDV4" s="74"/>
      <c r="FDW4" s="74"/>
      <c r="FDX4" s="74"/>
      <c r="FDY4" s="74"/>
      <c r="FDZ4" s="74"/>
      <c r="FEA4" s="74"/>
      <c r="FEB4" s="74"/>
      <c r="FEC4" s="74"/>
      <c r="FED4" s="74"/>
      <c r="FEE4" s="74"/>
      <c r="FEF4" s="74"/>
      <c r="FEG4" s="74"/>
      <c r="FEH4" s="74"/>
      <c r="FEI4" s="74"/>
      <c r="FEJ4" s="74"/>
      <c r="FEK4" s="74"/>
      <c r="FEL4" s="74"/>
      <c r="FEM4" s="74"/>
      <c r="FEN4" s="74"/>
      <c r="FEO4" s="74"/>
      <c r="FEP4" s="74"/>
      <c r="FEQ4" s="74"/>
      <c r="FER4" s="74"/>
      <c r="FES4" s="74"/>
      <c r="FET4" s="74"/>
      <c r="FEU4" s="74"/>
      <c r="FEV4" s="74"/>
      <c r="FEW4" s="74"/>
      <c r="FEX4" s="74"/>
      <c r="FEY4" s="74"/>
      <c r="FEZ4" s="74"/>
      <c r="FFA4" s="74"/>
      <c r="FFB4" s="74"/>
      <c r="FFC4" s="74"/>
      <c r="FFD4" s="74"/>
      <c r="FFE4" s="74"/>
      <c r="FFF4" s="74"/>
      <c r="FFG4" s="74"/>
      <c r="FFH4" s="74"/>
      <c r="FFI4" s="74"/>
      <c r="FFJ4" s="74"/>
      <c r="FFK4" s="74"/>
      <c r="FFL4" s="74"/>
      <c r="FFM4" s="74"/>
      <c r="FFN4" s="74"/>
      <c r="FFO4" s="74"/>
      <c r="FFP4" s="74"/>
      <c r="FFQ4" s="74"/>
      <c r="FFR4" s="74"/>
      <c r="FFS4" s="74"/>
      <c r="FFT4" s="74"/>
      <c r="FFU4" s="74"/>
      <c r="FFV4" s="74"/>
      <c r="FFW4" s="74"/>
      <c r="FFX4" s="74"/>
      <c r="FFY4" s="74"/>
      <c r="FFZ4" s="74"/>
      <c r="FGA4" s="74"/>
      <c r="FGB4" s="74"/>
      <c r="FGC4" s="74"/>
      <c r="FGD4" s="74"/>
      <c r="FGE4" s="74"/>
      <c r="FGF4" s="74"/>
      <c r="FGG4" s="74"/>
      <c r="FGH4" s="74"/>
      <c r="FGI4" s="74"/>
      <c r="FGJ4" s="74"/>
      <c r="FGK4" s="74"/>
      <c r="FGL4" s="74"/>
      <c r="FGM4" s="74"/>
      <c r="FGN4" s="74"/>
      <c r="FGO4" s="74"/>
      <c r="FGP4" s="74"/>
      <c r="FGQ4" s="74"/>
      <c r="FGR4" s="74"/>
      <c r="FGS4" s="74"/>
      <c r="FGT4" s="74"/>
      <c r="FGU4" s="74"/>
      <c r="FGV4" s="74"/>
      <c r="FGW4" s="74"/>
      <c r="FGX4" s="74"/>
      <c r="FGY4" s="74"/>
      <c r="FGZ4" s="74"/>
      <c r="FHA4" s="74"/>
      <c r="FHB4" s="74"/>
      <c r="FHC4" s="74"/>
      <c r="FHD4" s="74"/>
      <c r="FHE4" s="74"/>
      <c r="FHF4" s="74"/>
      <c r="FHG4" s="74"/>
      <c r="FHH4" s="74"/>
      <c r="FHI4" s="74"/>
      <c r="FHJ4" s="74"/>
      <c r="FHK4" s="74"/>
      <c r="FHL4" s="74"/>
      <c r="FHM4" s="74"/>
      <c r="FHN4" s="74"/>
      <c r="FHO4" s="74"/>
      <c r="FHP4" s="74"/>
      <c r="FHQ4" s="74"/>
      <c r="FHR4" s="74"/>
      <c r="FHS4" s="74"/>
      <c r="FHT4" s="74"/>
      <c r="FHU4" s="74"/>
      <c r="FHV4" s="74"/>
      <c r="FHW4" s="74"/>
      <c r="FHX4" s="74"/>
      <c r="FHY4" s="74"/>
      <c r="FHZ4" s="74"/>
      <c r="FIA4" s="74"/>
      <c r="FIB4" s="74"/>
      <c r="FIC4" s="74"/>
      <c r="FID4" s="74"/>
      <c r="FIE4" s="74"/>
      <c r="FIF4" s="74"/>
      <c r="FIG4" s="74"/>
      <c r="FIH4" s="74"/>
      <c r="FII4" s="74"/>
      <c r="FIJ4" s="74"/>
      <c r="FIK4" s="74"/>
      <c r="FIL4" s="74"/>
      <c r="FIM4" s="74"/>
      <c r="FIN4" s="74"/>
      <c r="FIO4" s="74"/>
      <c r="FIP4" s="74"/>
      <c r="FIQ4" s="74"/>
      <c r="FIR4" s="74"/>
      <c r="FIS4" s="74"/>
      <c r="FIT4" s="74"/>
      <c r="FIU4" s="74"/>
      <c r="FIV4" s="74"/>
      <c r="FIW4" s="74"/>
      <c r="FIX4" s="74"/>
      <c r="FIY4" s="74"/>
      <c r="FIZ4" s="74"/>
      <c r="FJA4" s="74"/>
      <c r="FJB4" s="74"/>
      <c r="FJC4" s="74"/>
      <c r="FJD4" s="74"/>
      <c r="FJE4" s="74"/>
      <c r="FJF4" s="74"/>
      <c r="FJG4" s="74"/>
      <c r="FJH4" s="74"/>
      <c r="FJI4" s="74"/>
      <c r="FJJ4" s="74"/>
      <c r="FJK4" s="74"/>
      <c r="FJL4" s="74"/>
      <c r="FJM4" s="74"/>
      <c r="FJN4" s="74"/>
      <c r="FJO4" s="74"/>
      <c r="FJP4" s="74"/>
      <c r="FJQ4" s="74"/>
      <c r="FJR4" s="74"/>
      <c r="FJS4" s="74"/>
      <c r="FJT4" s="74"/>
      <c r="FJU4" s="74"/>
      <c r="FJV4" s="74"/>
      <c r="FJW4" s="74"/>
      <c r="FJX4" s="74"/>
      <c r="FJY4" s="74"/>
      <c r="FJZ4" s="74"/>
      <c r="FKA4" s="74"/>
      <c r="FKB4" s="74"/>
      <c r="FKC4" s="74"/>
      <c r="FKD4" s="74"/>
      <c r="FKE4" s="74"/>
      <c r="FKF4" s="74"/>
      <c r="FKG4" s="74"/>
      <c r="FKH4" s="74"/>
      <c r="FKI4" s="74"/>
      <c r="FKJ4" s="74"/>
      <c r="FKK4" s="74"/>
      <c r="FKL4" s="74"/>
      <c r="FKM4" s="74"/>
      <c r="FKN4" s="74"/>
      <c r="FKO4" s="74"/>
      <c r="FKP4" s="74"/>
      <c r="FKQ4" s="74"/>
      <c r="FKR4" s="74"/>
      <c r="FKS4" s="74"/>
      <c r="FKT4" s="74"/>
      <c r="FKU4" s="74"/>
      <c r="FKV4" s="74"/>
      <c r="FKW4" s="74"/>
      <c r="FKX4" s="74"/>
      <c r="FKY4" s="74"/>
      <c r="FKZ4" s="74"/>
      <c r="FLA4" s="74"/>
      <c r="FLB4" s="74"/>
      <c r="FLC4" s="74"/>
      <c r="FLD4" s="74"/>
      <c r="FLE4" s="74"/>
      <c r="FLF4" s="74"/>
      <c r="FLG4" s="74"/>
      <c r="FLH4" s="74"/>
      <c r="FLI4" s="74"/>
      <c r="FLJ4" s="74"/>
      <c r="FLK4" s="74"/>
      <c r="FLL4" s="74"/>
      <c r="FLM4" s="74"/>
      <c r="FLN4" s="74"/>
      <c r="FLO4" s="74"/>
      <c r="FLP4" s="74"/>
      <c r="FLQ4" s="74"/>
      <c r="FLR4" s="74"/>
      <c r="FLS4" s="74"/>
      <c r="FLT4" s="74"/>
      <c r="FLU4" s="74"/>
      <c r="FLV4" s="74"/>
      <c r="FLW4" s="74"/>
      <c r="FLX4" s="74"/>
      <c r="FLY4" s="74"/>
      <c r="FLZ4" s="74"/>
      <c r="FMA4" s="74"/>
      <c r="FMB4" s="74"/>
      <c r="FMC4" s="74"/>
      <c r="FMD4" s="74"/>
      <c r="FME4" s="74"/>
      <c r="FMF4" s="74"/>
      <c r="FMG4" s="74"/>
      <c r="FMH4" s="74"/>
      <c r="FMI4" s="74"/>
      <c r="FMJ4" s="74"/>
      <c r="FMK4" s="74"/>
      <c r="FML4" s="74"/>
      <c r="FMM4" s="74"/>
      <c r="FMN4" s="74"/>
      <c r="FMO4" s="74"/>
      <c r="FMP4" s="74"/>
      <c r="FMQ4" s="74"/>
      <c r="FMR4" s="74"/>
      <c r="FMS4" s="74"/>
      <c r="FMT4" s="74"/>
      <c r="FMU4" s="74"/>
      <c r="FMV4" s="74"/>
      <c r="FMW4" s="74"/>
      <c r="FMX4" s="74"/>
      <c r="FMY4" s="74"/>
      <c r="FMZ4" s="74"/>
      <c r="FNA4" s="74"/>
      <c r="FNB4" s="74"/>
      <c r="FNC4" s="74"/>
      <c r="FND4" s="74"/>
      <c r="FNE4" s="74"/>
      <c r="FNF4" s="74"/>
      <c r="FNG4" s="74"/>
      <c r="FNH4" s="74"/>
      <c r="FNI4" s="74"/>
      <c r="FNJ4" s="74"/>
      <c r="FNK4" s="74"/>
      <c r="FNL4" s="74"/>
      <c r="FNM4" s="74"/>
      <c r="FNN4" s="74"/>
      <c r="FNO4" s="74"/>
      <c r="FNP4" s="74"/>
      <c r="FNQ4" s="74"/>
      <c r="FNR4" s="74"/>
      <c r="FNS4" s="74"/>
      <c r="FNT4" s="74"/>
      <c r="FNU4" s="74"/>
      <c r="FNV4" s="74"/>
      <c r="FNW4" s="74"/>
      <c r="FNX4" s="74"/>
      <c r="FNY4" s="74"/>
      <c r="FNZ4" s="74"/>
      <c r="FOA4" s="74"/>
      <c r="FOB4" s="74"/>
      <c r="FOC4" s="74"/>
      <c r="FOD4" s="74"/>
      <c r="FOE4" s="74"/>
      <c r="FOF4" s="74"/>
      <c r="FOG4" s="74"/>
      <c r="FOH4" s="74"/>
      <c r="FOI4" s="74"/>
      <c r="FOJ4" s="74"/>
      <c r="FOK4" s="74"/>
      <c r="FOL4" s="74"/>
      <c r="FOM4" s="74"/>
      <c r="FON4" s="74"/>
      <c r="FOO4" s="74"/>
      <c r="FOP4" s="74"/>
      <c r="FOQ4" s="74"/>
      <c r="FOR4" s="74"/>
      <c r="FOS4" s="74"/>
      <c r="FOT4" s="74"/>
      <c r="FOU4" s="74"/>
      <c r="FOV4" s="74"/>
      <c r="FOW4" s="74"/>
      <c r="FOX4" s="74"/>
      <c r="FOY4" s="74"/>
      <c r="FOZ4" s="74"/>
      <c r="FPA4" s="74"/>
      <c r="FPB4" s="74"/>
      <c r="FPC4" s="74"/>
      <c r="FPD4" s="74"/>
      <c r="FPE4" s="74"/>
      <c r="FPF4" s="74"/>
      <c r="FPG4" s="74"/>
      <c r="FPH4" s="74"/>
      <c r="FPI4" s="74"/>
      <c r="FPJ4" s="74"/>
      <c r="FPK4" s="74"/>
      <c r="FPL4" s="74"/>
      <c r="FPM4" s="74"/>
      <c r="FPN4" s="74"/>
      <c r="FPO4" s="74"/>
      <c r="FPP4" s="74"/>
      <c r="FPQ4" s="74"/>
      <c r="FPR4" s="74"/>
      <c r="FPS4" s="74"/>
      <c r="FPT4" s="74"/>
      <c r="FPU4" s="74"/>
      <c r="FPV4" s="74"/>
      <c r="FPW4" s="74"/>
      <c r="FPX4" s="74"/>
      <c r="FPY4" s="74"/>
      <c r="FPZ4" s="74"/>
      <c r="FQA4" s="74"/>
      <c r="FQB4" s="74"/>
      <c r="FQC4" s="74"/>
      <c r="FQD4" s="74"/>
      <c r="FQE4" s="74"/>
      <c r="FQF4" s="74"/>
      <c r="FQG4" s="74"/>
      <c r="FQH4" s="74"/>
      <c r="FQI4" s="74"/>
      <c r="FQJ4" s="74"/>
      <c r="FQK4" s="74"/>
      <c r="FQL4" s="74"/>
      <c r="FQM4" s="74"/>
      <c r="FQN4" s="74"/>
      <c r="FQO4" s="74"/>
      <c r="FQP4" s="74"/>
      <c r="FQQ4" s="74"/>
      <c r="FQR4" s="74"/>
      <c r="FQS4" s="74"/>
      <c r="FQT4" s="74"/>
      <c r="FQU4" s="74"/>
      <c r="FQV4" s="74"/>
      <c r="FQW4" s="74"/>
      <c r="FQX4" s="74"/>
      <c r="FQY4" s="74"/>
      <c r="FQZ4" s="74"/>
      <c r="FRA4" s="74"/>
      <c r="FRB4" s="74"/>
      <c r="FRC4" s="74"/>
      <c r="FRD4" s="74"/>
      <c r="FRE4" s="74"/>
      <c r="FRF4" s="74"/>
      <c r="FRG4" s="74"/>
      <c r="FRH4" s="74"/>
      <c r="FRI4" s="74"/>
      <c r="FRJ4" s="74"/>
      <c r="FRK4" s="74"/>
      <c r="FRL4" s="74"/>
      <c r="FRM4" s="74"/>
      <c r="FRN4" s="74"/>
      <c r="FRO4" s="74"/>
      <c r="FRP4" s="74"/>
      <c r="FRQ4" s="74"/>
      <c r="FRR4" s="74"/>
      <c r="FRS4" s="74"/>
      <c r="FRT4" s="74"/>
      <c r="FRU4" s="74"/>
      <c r="FRV4" s="74"/>
      <c r="FRW4" s="74"/>
      <c r="FRX4" s="74"/>
      <c r="FRY4" s="74"/>
      <c r="FRZ4" s="74"/>
      <c r="FSA4" s="74"/>
      <c r="FSB4" s="74"/>
      <c r="FSC4" s="74"/>
      <c r="FSD4" s="74"/>
      <c r="FSE4" s="74"/>
      <c r="FSF4" s="74"/>
      <c r="FSG4" s="74"/>
      <c r="FSH4" s="74"/>
      <c r="FSI4" s="74"/>
      <c r="FSJ4" s="74"/>
      <c r="FSK4" s="74"/>
      <c r="FSL4" s="74"/>
      <c r="FSM4" s="74"/>
      <c r="FSN4" s="74"/>
      <c r="FSO4" s="74"/>
      <c r="FSP4" s="74"/>
      <c r="FSQ4" s="74"/>
      <c r="FSR4" s="74"/>
      <c r="FSS4" s="74"/>
      <c r="FST4" s="74"/>
      <c r="FSU4" s="74"/>
      <c r="FSV4" s="74"/>
      <c r="FSW4" s="74"/>
      <c r="FSX4" s="74"/>
      <c r="FSY4" s="74"/>
      <c r="FSZ4" s="74"/>
      <c r="FTA4" s="74"/>
      <c r="FTB4" s="74"/>
      <c r="FTC4" s="74"/>
      <c r="FTD4" s="74"/>
      <c r="FTE4" s="74"/>
      <c r="FTF4" s="74"/>
      <c r="FTG4" s="74"/>
      <c r="FTH4" s="74"/>
      <c r="FTI4" s="74"/>
      <c r="FTJ4" s="74"/>
      <c r="FTK4" s="74"/>
      <c r="FTL4" s="74"/>
      <c r="FTM4" s="74"/>
      <c r="FTN4" s="74"/>
      <c r="FTO4" s="74"/>
      <c r="FTP4" s="74"/>
      <c r="FTQ4" s="74"/>
      <c r="FTR4" s="74"/>
      <c r="FTS4" s="74"/>
      <c r="FTT4" s="74"/>
      <c r="FTU4" s="74"/>
      <c r="FTV4" s="74"/>
      <c r="FTW4" s="74"/>
      <c r="FTX4" s="74"/>
      <c r="FTY4" s="74"/>
      <c r="FTZ4" s="74"/>
      <c r="FUA4" s="74"/>
      <c r="FUB4" s="74"/>
      <c r="FUC4" s="74"/>
      <c r="FUD4" s="74"/>
      <c r="FUE4" s="74"/>
      <c r="FUF4" s="74"/>
      <c r="FUG4" s="74"/>
      <c r="FUH4" s="74"/>
      <c r="FUI4" s="74"/>
      <c r="FUJ4" s="74"/>
      <c r="FUK4" s="74"/>
      <c r="FUL4" s="74"/>
      <c r="FUM4" s="74"/>
      <c r="FUN4" s="74"/>
      <c r="FUO4" s="74"/>
      <c r="FUP4" s="74"/>
      <c r="FUQ4" s="74"/>
      <c r="FUR4" s="74"/>
      <c r="FUS4" s="74"/>
      <c r="FUT4" s="74"/>
      <c r="FUU4" s="74"/>
      <c r="FUV4" s="74"/>
      <c r="FUW4" s="74"/>
      <c r="FUX4" s="74"/>
      <c r="FUY4" s="74"/>
      <c r="FUZ4" s="74"/>
      <c r="FVA4" s="74"/>
      <c r="FVB4" s="74"/>
      <c r="FVC4" s="74"/>
      <c r="FVD4" s="74"/>
      <c r="FVE4" s="74"/>
      <c r="FVF4" s="74"/>
      <c r="FVG4" s="74"/>
      <c r="FVH4" s="74"/>
      <c r="FVI4" s="74"/>
      <c r="FVJ4" s="74"/>
      <c r="FVK4" s="74"/>
      <c r="FVL4" s="74"/>
      <c r="FVM4" s="74"/>
      <c r="FVN4" s="74"/>
      <c r="FVO4" s="74"/>
      <c r="FVP4" s="74"/>
      <c r="FVQ4" s="74"/>
      <c r="FVR4" s="74"/>
      <c r="FVS4" s="74"/>
      <c r="FVT4" s="74"/>
      <c r="FVU4" s="74"/>
      <c r="FVV4" s="74"/>
      <c r="FVW4" s="74"/>
      <c r="FVX4" s="74"/>
      <c r="FVY4" s="74"/>
      <c r="FVZ4" s="74"/>
      <c r="FWA4" s="74"/>
      <c r="FWB4" s="74"/>
      <c r="FWC4" s="74"/>
      <c r="FWD4" s="74"/>
      <c r="FWE4" s="74"/>
      <c r="FWF4" s="74"/>
      <c r="FWG4" s="74"/>
      <c r="FWH4" s="74"/>
      <c r="FWI4" s="74"/>
      <c r="FWJ4" s="74"/>
      <c r="FWK4" s="74"/>
      <c r="FWL4" s="74"/>
      <c r="FWM4" s="74"/>
      <c r="FWN4" s="74"/>
      <c r="FWO4" s="74"/>
      <c r="FWP4" s="74"/>
      <c r="FWQ4" s="74"/>
      <c r="FWR4" s="74"/>
      <c r="FWS4" s="74"/>
      <c r="FWT4" s="74"/>
      <c r="FWU4" s="74"/>
      <c r="FWV4" s="74"/>
      <c r="FWW4" s="74"/>
      <c r="FWX4" s="74"/>
      <c r="FWY4" s="74"/>
      <c r="FWZ4" s="74"/>
      <c r="FXA4" s="74"/>
      <c r="FXB4" s="74"/>
      <c r="FXC4" s="74"/>
      <c r="FXD4" s="74"/>
      <c r="FXE4" s="74"/>
      <c r="FXF4" s="74"/>
      <c r="FXG4" s="74"/>
      <c r="FXH4" s="74"/>
      <c r="FXI4" s="74"/>
      <c r="FXJ4" s="74"/>
      <c r="FXK4" s="74"/>
      <c r="FXL4" s="74"/>
      <c r="FXM4" s="74"/>
      <c r="FXN4" s="74"/>
      <c r="FXO4" s="74"/>
      <c r="FXP4" s="74"/>
      <c r="FXQ4" s="74"/>
      <c r="FXR4" s="74"/>
      <c r="FXS4" s="74"/>
      <c r="FXT4" s="74"/>
      <c r="FXU4" s="74"/>
      <c r="FXV4" s="74"/>
      <c r="FXW4" s="74"/>
      <c r="FXX4" s="74"/>
      <c r="FXY4" s="74"/>
      <c r="FXZ4" s="74"/>
      <c r="FYA4" s="74"/>
      <c r="FYB4" s="74"/>
      <c r="FYC4" s="74"/>
      <c r="FYD4" s="74"/>
      <c r="FYE4" s="74"/>
      <c r="FYF4" s="74"/>
      <c r="FYG4" s="74"/>
      <c r="FYH4" s="74"/>
      <c r="FYI4" s="74"/>
      <c r="FYJ4" s="74"/>
      <c r="FYK4" s="74"/>
      <c r="FYL4" s="74"/>
      <c r="FYM4" s="74"/>
      <c r="FYN4" s="74"/>
      <c r="FYO4" s="74"/>
      <c r="FYP4" s="74"/>
      <c r="FYQ4" s="74"/>
      <c r="FYR4" s="74"/>
      <c r="FYS4" s="74"/>
      <c r="FYT4" s="74"/>
      <c r="FYU4" s="74"/>
      <c r="FYV4" s="74"/>
      <c r="FYW4" s="74"/>
      <c r="FYX4" s="74"/>
      <c r="FYY4" s="74"/>
      <c r="FYZ4" s="74"/>
      <c r="FZA4" s="74"/>
      <c r="FZB4" s="74"/>
      <c r="FZC4" s="74"/>
      <c r="FZD4" s="74"/>
      <c r="FZE4" s="74"/>
      <c r="FZF4" s="74"/>
      <c r="FZG4" s="74"/>
      <c r="FZH4" s="74"/>
      <c r="FZI4" s="74"/>
      <c r="FZJ4" s="74"/>
      <c r="FZK4" s="74"/>
      <c r="FZL4" s="74"/>
      <c r="FZM4" s="74"/>
      <c r="FZN4" s="74"/>
      <c r="FZO4" s="74"/>
      <c r="FZP4" s="74"/>
      <c r="FZQ4" s="74"/>
      <c r="FZR4" s="74"/>
      <c r="FZS4" s="74"/>
      <c r="FZT4" s="74"/>
      <c r="FZU4" s="74"/>
      <c r="FZV4" s="74"/>
      <c r="FZW4" s="74"/>
      <c r="FZX4" s="74"/>
      <c r="FZY4" s="74"/>
      <c r="FZZ4" s="74"/>
      <c r="GAA4" s="74"/>
      <c r="GAB4" s="74"/>
      <c r="GAC4" s="74"/>
      <c r="GAD4" s="74"/>
      <c r="GAE4" s="74"/>
      <c r="GAF4" s="74"/>
      <c r="GAG4" s="74"/>
      <c r="GAH4" s="74"/>
      <c r="GAI4" s="74"/>
      <c r="GAJ4" s="74"/>
      <c r="GAK4" s="74"/>
      <c r="GAL4" s="74"/>
      <c r="GAM4" s="74"/>
      <c r="GAN4" s="74"/>
      <c r="GAO4" s="74"/>
      <c r="GAP4" s="74"/>
      <c r="GAQ4" s="74"/>
      <c r="GAR4" s="74"/>
      <c r="GAS4" s="74"/>
      <c r="GAT4" s="74"/>
      <c r="GAU4" s="74"/>
      <c r="GAV4" s="74"/>
      <c r="GAW4" s="74"/>
      <c r="GAX4" s="74"/>
      <c r="GAY4" s="74"/>
      <c r="GAZ4" s="74"/>
      <c r="GBA4" s="74"/>
      <c r="GBB4" s="74"/>
      <c r="GBC4" s="74"/>
      <c r="GBD4" s="74"/>
      <c r="GBE4" s="74"/>
      <c r="GBF4" s="74"/>
      <c r="GBG4" s="74"/>
      <c r="GBH4" s="74"/>
      <c r="GBI4" s="74"/>
      <c r="GBJ4" s="74"/>
      <c r="GBK4" s="74"/>
      <c r="GBL4" s="74"/>
      <c r="GBM4" s="74"/>
      <c r="GBN4" s="74"/>
      <c r="GBO4" s="74"/>
      <c r="GBP4" s="74"/>
      <c r="GBQ4" s="74"/>
      <c r="GBR4" s="74"/>
      <c r="GBS4" s="74"/>
      <c r="GBT4" s="74"/>
      <c r="GBU4" s="74"/>
      <c r="GBV4" s="74"/>
      <c r="GBW4" s="74"/>
      <c r="GBX4" s="74"/>
      <c r="GBY4" s="74"/>
      <c r="GBZ4" s="74"/>
      <c r="GCA4" s="74"/>
      <c r="GCB4" s="74"/>
      <c r="GCC4" s="74"/>
      <c r="GCD4" s="74"/>
      <c r="GCE4" s="74"/>
      <c r="GCF4" s="74"/>
      <c r="GCG4" s="74"/>
      <c r="GCH4" s="74"/>
      <c r="GCI4" s="74"/>
      <c r="GCJ4" s="74"/>
      <c r="GCK4" s="74"/>
      <c r="GCL4" s="74"/>
      <c r="GCM4" s="74"/>
      <c r="GCN4" s="74"/>
      <c r="GCO4" s="74"/>
      <c r="GCP4" s="74"/>
      <c r="GCQ4" s="74"/>
      <c r="GCR4" s="74"/>
      <c r="GCS4" s="74"/>
      <c r="GCT4" s="74"/>
      <c r="GCU4" s="74"/>
      <c r="GCV4" s="74"/>
      <c r="GCW4" s="74"/>
      <c r="GCX4" s="74"/>
      <c r="GCY4" s="74"/>
      <c r="GCZ4" s="74"/>
      <c r="GDA4" s="74"/>
      <c r="GDB4" s="74"/>
      <c r="GDC4" s="74"/>
      <c r="GDD4" s="74"/>
      <c r="GDE4" s="74"/>
      <c r="GDF4" s="74"/>
      <c r="GDG4" s="74"/>
      <c r="GDH4" s="74"/>
      <c r="GDI4" s="74"/>
      <c r="GDJ4" s="74"/>
      <c r="GDK4" s="74"/>
      <c r="GDL4" s="74"/>
      <c r="GDM4" s="74"/>
      <c r="GDN4" s="74"/>
      <c r="GDO4" s="74"/>
      <c r="GDP4" s="74"/>
      <c r="GDQ4" s="74"/>
      <c r="GDR4" s="74"/>
      <c r="GDS4" s="74"/>
      <c r="GDT4" s="74"/>
      <c r="GDU4" s="74"/>
      <c r="GDV4" s="74"/>
      <c r="GDW4" s="74"/>
      <c r="GDX4" s="74"/>
      <c r="GDY4" s="74"/>
      <c r="GDZ4" s="74"/>
      <c r="GEA4" s="74"/>
      <c r="GEB4" s="74"/>
      <c r="GEC4" s="74"/>
      <c r="GED4" s="74"/>
      <c r="GEE4" s="74"/>
      <c r="GEF4" s="74"/>
      <c r="GEG4" s="74"/>
      <c r="GEH4" s="74"/>
      <c r="GEI4" s="74"/>
      <c r="GEJ4" s="74"/>
      <c r="GEK4" s="74"/>
      <c r="GEL4" s="74"/>
      <c r="GEM4" s="74"/>
      <c r="GEN4" s="74"/>
      <c r="GEO4" s="74"/>
      <c r="GEP4" s="74"/>
      <c r="GEQ4" s="74"/>
      <c r="GER4" s="74"/>
      <c r="GES4" s="74"/>
      <c r="GET4" s="74"/>
      <c r="GEU4" s="74"/>
      <c r="GEV4" s="74"/>
      <c r="GEW4" s="74"/>
      <c r="GEX4" s="74"/>
      <c r="GEY4" s="74"/>
      <c r="GEZ4" s="74"/>
      <c r="GFA4" s="74"/>
      <c r="GFB4" s="74"/>
      <c r="GFC4" s="74"/>
      <c r="GFD4" s="74"/>
      <c r="GFE4" s="74"/>
      <c r="GFF4" s="74"/>
      <c r="GFG4" s="74"/>
      <c r="GFH4" s="74"/>
      <c r="GFI4" s="74"/>
      <c r="GFJ4" s="74"/>
      <c r="GFK4" s="74"/>
      <c r="GFL4" s="74"/>
      <c r="GFM4" s="74"/>
      <c r="GFN4" s="74"/>
      <c r="GFO4" s="74"/>
      <c r="GFP4" s="74"/>
      <c r="GFQ4" s="74"/>
      <c r="GFR4" s="74"/>
      <c r="GFS4" s="74"/>
      <c r="GFT4" s="74"/>
      <c r="GFU4" s="74"/>
      <c r="GFV4" s="74"/>
      <c r="GFW4" s="74"/>
      <c r="GFX4" s="74"/>
      <c r="GFY4" s="74"/>
      <c r="GFZ4" s="74"/>
      <c r="GGA4" s="74"/>
      <c r="GGB4" s="74"/>
      <c r="GGC4" s="74"/>
      <c r="GGD4" s="74"/>
      <c r="GGE4" s="74"/>
      <c r="GGF4" s="74"/>
      <c r="GGG4" s="74"/>
      <c r="GGH4" s="74"/>
      <c r="GGI4" s="74"/>
      <c r="GGJ4" s="74"/>
      <c r="GGK4" s="74"/>
      <c r="GGL4" s="74"/>
      <c r="GGM4" s="74"/>
      <c r="GGN4" s="74"/>
      <c r="GGO4" s="74"/>
      <c r="GGP4" s="74"/>
      <c r="GGQ4" s="74"/>
      <c r="GGR4" s="74"/>
      <c r="GGS4" s="74"/>
      <c r="GGT4" s="74"/>
      <c r="GGU4" s="74"/>
      <c r="GGV4" s="74"/>
      <c r="GGW4" s="74"/>
      <c r="GGX4" s="74"/>
      <c r="GGY4" s="74"/>
      <c r="GGZ4" s="74"/>
      <c r="GHA4" s="74"/>
      <c r="GHB4" s="74"/>
      <c r="GHC4" s="74"/>
      <c r="GHD4" s="74"/>
      <c r="GHE4" s="74"/>
      <c r="GHF4" s="74"/>
      <c r="GHG4" s="74"/>
      <c r="GHH4" s="74"/>
      <c r="GHI4" s="74"/>
      <c r="GHJ4" s="74"/>
      <c r="GHK4" s="74"/>
      <c r="GHL4" s="74"/>
      <c r="GHM4" s="74"/>
      <c r="GHN4" s="74"/>
      <c r="GHO4" s="74"/>
      <c r="GHP4" s="74"/>
      <c r="GHQ4" s="74"/>
      <c r="GHR4" s="74"/>
      <c r="GHS4" s="74"/>
      <c r="GHT4" s="74"/>
      <c r="GHU4" s="74"/>
      <c r="GHV4" s="74"/>
      <c r="GHW4" s="74"/>
      <c r="GHX4" s="74"/>
      <c r="GHY4" s="74"/>
      <c r="GHZ4" s="74"/>
      <c r="GIA4" s="74"/>
      <c r="GIB4" s="74"/>
      <c r="GIC4" s="74"/>
      <c r="GID4" s="74"/>
      <c r="GIE4" s="74"/>
      <c r="GIF4" s="74"/>
      <c r="GIG4" s="74"/>
      <c r="GIH4" s="74"/>
      <c r="GII4" s="74"/>
      <c r="GIJ4" s="74"/>
      <c r="GIK4" s="74"/>
      <c r="GIL4" s="74"/>
      <c r="GIM4" s="74"/>
      <c r="GIN4" s="74"/>
      <c r="GIO4" s="74"/>
      <c r="GIP4" s="74"/>
      <c r="GIQ4" s="74"/>
      <c r="GIR4" s="74"/>
      <c r="GIS4" s="74"/>
      <c r="GIT4" s="74"/>
      <c r="GIU4" s="74"/>
      <c r="GIV4" s="74"/>
      <c r="GIW4" s="74"/>
      <c r="GIX4" s="74"/>
      <c r="GIY4" s="74"/>
      <c r="GIZ4" s="74"/>
      <c r="GJA4" s="74"/>
      <c r="GJB4" s="74"/>
      <c r="GJC4" s="74"/>
      <c r="GJD4" s="74"/>
      <c r="GJE4" s="74"/>
      <c r="GJF4" s="74"/>
      <c r="GJG4" s="74"/>
      <c r="GJH4" s="74"/>
      <c r="GJI4" s="74"/>
      <c r="GJJ4" s="74"/>
      <c r="GJK4" s="74"/>
      <c r="GJL4" s="74"/>
      <c r="GJM4" s="74"/>
      <c r="GJN4" s="74"/>
      <c r="GJO4" s="74"/>
      <c r="GJP4" s="74"/>
      <c r="GJQ4" s="74"/>
      <c r="GJR4" s="74"/>
      <c r="GJS4" s="74"/>
      <c r="GJT4" s="74"/>
      <c r="GJU4" s="74"/>
      <c r="GJV4" s="74"/>
      <c r="GJW4" s="74"/>
      <c r="GJX4" s="74"/>
      <c r="GJY4" s="74"/>
      <c r="GJZ4" s="74"/>
      <c r="GKA4" s="74"/>
      <c r="GKB4" s="74"/>
      <c r="GKC4" s="74"/>
      <c r="GKD4" s="74"/>
      <c r="GKE4" s="74"/>
      <c r="GKF4" s="74"/>
      <c r="GKG4" s="74"/>
      <c r="GKH4" s="74"/>
      <c r="GKI4" s="74"/>
      <c r="GKJ4" s="74"/>
      <c r="GKK4" s="74"/>
      <c r="GKL4" s="74"/>
      <c r="GKM4" s="74"/>
      <c r="GKN4" s="74"/>
      <c r="GKO4" s="74"/>
      <c r="GKP4" s="74"/>
      <c r="GKQ4" s="74"/>
      <c r="GKR4" s="74"/>
      <c r="GKS4" s="74"/>
      <c r="GKT4" s="74"/>
      <c r="GKU4" s="74"/>
      <c r="GKV4" s="74"/>
      <c r="GKW4" s="74"/>
      <c r="GKX4" s="74"/>
      <c r="GKY4" s="74"/>
      <c r="GKZ4" s="74"/>
      <c r="GLA4" s="74"/>
      <c r="GLB4" s="74"/>
      <c r="GLC4" s="74"/>
      <c r="GLD4" s="74"/>
      <c r="GLE4" s="74"/>
      <c r="GLF4" s="74"/>
      <c r="GLG4" s="74"/>
      <c r="GLH4" s="74"/>
      <c r="GLI4" s="74"/>
      <c r="GLJ4" s="74"/>
      <c r="GLK4" s="74"/>
      <c r="GLL4" s="74"/>
      <c r="GLM4" s="74"/>
      <c r="GLN4" s="74"/>
      <c r="GLO4" s="74"/>
      <c r="GLP4" s="74"/>
      <c r="GLQ4" s="74"/>
      <c r="GLR4" s="74"/>
      <c r="GLS4" s="74"/>
      <c r="GLT4" s="74"/>
      <c r="GLU4" s="74"/>
      <c r="GLV4" s="74"/>
      <c r="GLW4" s="74"/>
      <c r="GLX4" s="74"/>
      <c r="GLY4" s="74"/>
      <c r="GLZ4" s="74"/>
      <c r="GMA4" s="74"/>
      <c r="GMB4" s="74"/>
      <c r="GMC4" s="74"/>
      <c r="GMD4" s="74"/>
      <c r="GME4" s="74"/>
      <c r="GMF4" s="74"/>
      <c r="GMG4" s="74"/>
      <c r="GMH4" s="74"/>
      <c r="GMI4" s="74"/>
      <c r="GMJ4" s="74"/>
      <c r="GMK4" s="74"/>
      <c r="GML4" s="74"/>
      <c r="GMM4" s="74"/>
      <c r="GMN4" s="74"/>
      <c r="GMO4" s="74"/>
      <c r="GMP4" s="74"/>
      <c r="GMQ4" s="74"/>
      <c r="GMR4" s="74"/>
      <c r="GMS4" s="74"/>
      <c r="GMT4" s="74"/>
      <c r="GMU4" s="74"/>
      <c r="GMV4" s="74"/>
      <c r="GMW4" s="74"/>
      <c r="GMX4" s="74"/>
      <c r="GMY4" s="74"/>
      <c r="GMZ4" s="74"/>
      <c r="GNA4" s="74"/>
      <c r="GNB4" s="74"/>
      <c r="GNC4" s="74"/>
      <c r="GND4" s="74"/>
      <c r="GNE4" s="74"/>
      <c r="GNF4" s="74"/>
      <c r="GNG4" s="74"/>
      <c r="GNH4" s="74"/>
      <c r="GNI4" s="74"/>
      <c r="GNJ4" s="74"/>
      <c r="GNK4" s="74"/>
      <c r="GNL4" s="74"/>
      <c r="GNM4" s="74"/>
      <c r="GNN4" s="74"/>
      <c r="GNO4" s="74"/>
      <c r="GNP4" s="74"/>
      <c r="GNQ4" s="74"/>
      <c r="GNR4" s="74"/>
      <c r="GNS4" s="74"/>
      <c r="GNT4" s="74"/>
      <c r="GNU4" s="74"/>
      <c r="GNV4" s="74"/>
      <c r="GNW4" s="74"/>
      <c r="GNX4" s="74"/>
      <c r="GNY4" s="74"/>
      <c r="GNZ4" s="74"/>
      <c r="GOA4" s="74"/>
      <c r="GOB4" s="74"/>
      <c r="GOC4" s="74"/>
      <c r="GOD4" s="74"/>
      <c r="GOE4" s="74"/>
      <c r="GOF4" s="74"/>
      <c r="GOG4" s="74"/>
      <c r="GOH4" s="74"/>
      <c r="GOI4" s="74"/>
      <c r="GOJ4" s="74"/>
      <c r="GOK4" s="74"/>
      <c r="GOL4" s="74"/>
      <c r="GOM4" s="74"/>
      <c r="GON4" s="74"/>
      <c r="GOO4" s="74"/>
      <c r="GOP4" s="74"/>
      <c r="GOQ4" s="74"/>
      <c r="GOR4" s="74"/>
      <c r="GOS4" s="74"/>
      <c r="GOT4" s="74"/>
      <c r="GOU4" s="74"/>
      <c r="GOV4" s="74"/>
      <c r="GOW4" s="74"/>
      <c r="GOX4" s="74"/>
      <c r="GOY4" s="74"/>
      <c r="GOZ4" s="74"/>
      <c r="GPA4" s="74"/>
      <c r="GPB4" s="74"/>
      <c r="GPC4" s="74"/>
      <c r="GPD4" s="74"/>
      <c r="GPE4" s="74"/>
      <c r="GPF4" s="74"/>
      <c r="GPG4" s="74"/>
      <c r="GPH4" s="74"/>
      <c r="GPI4" s="74"/>
      <c r="GPJ4" s="74"/>
      <c r="GPK4" s="74"/>
      <c r="GPL4" s="74"/>
      <c r="GPM4" s="74"/>
      <c r="GPN4" s="74"/>
      <c r="GPO4" s="74"/>
      <c r="GPP4" s="74"/>
      <c r="GPQ4" s="74"/>
      <c r="GPR4" s="74"/>
      <c r="GPS4" s="74"/>
      <c r="GPT4" s="74"/>
      <c r="GPU4" s="74"/>
      <c r="GPV4" s="74"/>
      <c r="GPW4" s="74"/>
      <c r="GPX4" s="74"/>
      <c r="GPY4" s="74"/>
      <c r="GPZ4" s="74"/>
      <c r="GQA4" s="74"/>
      <c r="GQB4" s="74"/>
      <c r="GQC4" s="74"/>
      <c r="GQD4" s="74"/>
      <c r="GQE4" s="74"/>
      <c r="GQF4" s="74"/>
      <c r="GQG4" s="74"/>
      <c r="GQH4" s="74"/>
      <c r="GQI4" s="74"/>
      <c r="GQJ4" s="74"/>
      <c r="GQK4" s="74"/>
      <c r="GQL4" s="74"/>
      <c r="GQM4" s="74"/>
      <c r="GQN4" s="74"/>
      <c r="GQO4" s="74"/>
      <c r="GQP4" s="74"/>
      <c r="GQQ4" s="74"/>
      <c r="GQR4" s="74"/>
      <c r="GQS4" s="74"/>
      <c r="GQT4" s="74"/>
      <c r="GQU4" s="74"/>
      <c r="GQV4" s="74"/>
      <c r="GQW4" s="74"/>
      <c r="GQX4" s="74"/>
      <c r="GQY4" s="74"/>
      <c r="GQZ4" s="74"/>
      <c r="GRA4" s="74"/>
      <c r="GRB4" s="74"/>
      <c r="GRC4" s="74"/>
      <c r="GRD4" s="74"/>
      <c r="GRE4" s="74"/>
      <c r="GRF4" s="74"/>
      <c r="GRG4" s="74"/>
      <c r="GRH4" s="74"/>
      <c r="GRI4" s="74"/>
      <c r="GRJ4" s="74"/>
      <c r="GRK4" s="74"/>
      <c r="GRL4" s="74"/>
      <c r="GRM4" s="74"/>
      <c r="GRN4" s="74"/>
      <c r="GRO4" s="74"/>
      <c r="GRP4" s="74"/>
      <c r="GRQ4" s="74"/>
      <c r="GRR4" s="74"/>
      <c r="GRS4" s="74"/>
      <c r="GRT4" s="74"/>
      <c r="GRU4" s="74"/>
      <c r="GRV4" s="74"/>
      <c r="GRW4" s="74"/>
      <c r="GRX4" s="74"/>
      <c r="GRY4" s="74"/>
      <c r="GRZ4" s="74"/>
      <c r="GSA4" s="74"/>
      <c r="GSB4" s="74"/>
      <c r="GSC4" s="74"/>
      <c r="GSD4" s="74"/>
      <c r="GSE4" s="74"/>
      <c r="GSF4" s="74"/>
      <c r="GSG4" s="74"/>
      <c r="GSH4" s="74"/>
      <c r="GSI4" s="74"/>
      <c r="GSJ4" s="74"/>
      <c r="GSK4" s="74"/>
      <c r="GSL4" s="74"/>
      <c r="GSM4" s="74"/>
      <c r="GSN4" s="74"/>
      <c r="GSO4" s="74"/>
      <c r="GSP4" s="74"/>
      <c r="GSQ4" s="74"/>
      <c r="GSR4" s="74"/>
      <c r="GSS4" s="74"/>
      <c r="GST4" s="74"/>
      <c r="GSU4" s="74"/>
      <c r="GSV4" s="74"/>
      <c r="GSW4" s="74"/>
      <c r="GSX4" s="74"/>
      <c r="GSY4" s="74"/>
      <c r="GSZ4" s="74"/>
      <c r="GTA4" s="74"/>
      <c r="GTB4" s="74"/>
      <c r="GTC4" s="74"/>
      <c r="GTD4" s="74"/>
      <c r="GTE4" s="74"/>
      <c r="GTF4" s="74"/>
      <c r="GTG4" s="74"/>
      <c r="GTH4" s="74"/>
      <c r="GTI4" s="74"/>
      <c r="GTJ4" s="74"/>
      <c r="GTK4" s="74"/>
      <c r="GTL4" s="74"/>
      <c r="GTM4" s="74"/>
      <c r="GTN4" s="74"/>
      <c r="GTO4" s="74"/>
      <c r="GTP4" s="74"/>
      <c r="GTQ4" s="74"/>
      <c r="GTR4" s="74"/>
      <c r="GTS4" s="74"/>
      <c r="GTT4" s="74"/>
      <c r="GTU4" s="74"/>
      <c r="GTV4" s="74"/>
      <c r="GTW4" s="74"/>
      <c r="GTX4" s="74"/>
      <c r="GTY4" s="74"/>
      <c r="GTZ4" s="74"/>
      <c r="GUA4" s="74"/>
      <c r="GUB4" s="74"/>
      <c r="GUC4" s="74"/>
      <c r="GUD4" s="74"/>
      <c r="GUE4" s="74"/>
      <c r="GUF4" s="74"/>
      <c r="GUG4" s="74"/>
      <c r="GUH4" s="74"/>
      <c r="GUI4" s="74"/>
      <c r="GUJ4" s="74"/>
      <c r="GUK4" s="74"/>
      <c r="GUL4" s="74"/>
      <c r="GUM4" s="74"/>
      <c r="GUN4" s="74"/>
      <c r="GUO4" s="74"/>
      <c r="GUP4" s="74"/>
      <c r="GUQ4" s="74"/>
      <c r="GUR4" s="74"/>
      <c r="GUS4" s="74"/>
      <c r="GUT4" s="74"/>
      <c r="GUU4" s="74"/>
      <c r="GUV4" s="74"/>
      <c r="GUW4" s="74"/>
      <c r="GUX4" s="74"/>
      <c r="GUY4" s="74"/>
      <c r="GUZ4" s="74"/>
      <c r="GVA4" s="74"/>
      <c r="GVB4" s="74"/>
      <c r="GVC4" s="74"/>
      <c r="GVD4" s="74"/>
      <c r="GVE4" s="74"/>
      <c r="GVF4" s="74"/>
      <c r="GVG4" s="74"/>
      <c r="GVH4" s="74"/>
      <c r="GVI4" s="74"/>
      <c r="GVJ4" s="74"/>
      <c r="GVK4" s="74"/>
      <c r="GVL4" s="74"/>
      <c r="GVM4" s="74"/>
      <c r="GVN4" s="74"/>
      <c r="GVO4" s="74"/>
      <c r="GVP4" s="74"/>
      <c r="GVQ4" s="74"/>
      <c r="GVR4" s="74"/>
      <c r="GVS4" s="74"/>
      <c r="GVT4" s="74"/>
      <c r="GVU4" s="74"/>
      <c r="GVV4" s="74"/>
      <c r="GVW4" s="74"/>
      <c r="GVX4" s="74"/>
      <c r="GVY4" s="74"/>
      <c r="GVZ4" s="74"/>
      <c r="GWA4" s="74"/>
      <c r="GWB4" s="74"/>
      <c r="GWC4" s="74"/>
      <c r="GWD4" s="74"/>
      <c r="GWE4" s="74"/>
      <c r="GWF4" s="74"/>
      <c r="GWG4" s="74"/>
      <c r="GWH4" s="74"/>
      <c r="GWI4" s="74"/>
      <c r="GWJ4" s="74"/>
      <c r="GWK4" s="74"/>
      <c r="GWL4" s="74"/>
      <c r="GWM4" s="74"/>
      <c r="GWN4" s="74"/>
      <c r="GWO4" s="74"/>
      <c r="GWP4" s="74"/>
      <c r="GWQ4" s="74"/>
      <c r="GWR4" s="74"/>
      <c r="GWS4" s="74"/>
      <c r="GWT4" s="74"/>
      <c r="GWU4" s="74"/>
      <c r="GWV4" s="74"/>
      <c r="GWW4" s="74"/>
      <c r="GWX4" s="74"/>
      <c r="GWY4" s="74"/>
      <c r="GWZ4" s="74"/>
      <c r="GXA4" s="74"/>
      <c r="GXB4" s="74"/>
      <c r="GXC4" s="74"/>
      <c r="GXD4" s="74"/>
      <c r="GXE4" s="74"/>
      <c r="GXF4" s="74"/>
      <c r="GXG4" s="74"/>
      <c r="GXH4" s="74"/>
      <c r="GXI4" s="74"/>
      <c r="GXJ4" s="74"/>
      <c r="GXK4" s="74"/>
      <c r="GXL4" s="74"/>
      <c r="GXM4" s="74"/>
      <c r="GXN4" s="74"/>
      <c r="GXO4" s="74"/>
      <c r="GXP4" s="74"/>
      <c r="GXQ4" s="74"/>
      <c r="GXR4" s="74"/>
      <c r="GXS4" s="74"/>
      <c r="GXT4" s="74"/>
      <c r="GXU4" s="74"/>
      <c r="GXV4" s="74"/>
      <c r="GXW4" s="74"/>
      <c r="GXX4" s="74"/>
      <c r="GXY4" s="74"/>
      <c r="GXZ4" s="74"/>
      <c r="GYA4" s="74"/>
      <c r="GYB4" s="74"/>
      <c r="GYC4" s="74"/>
      <c r="GYD4" s="74"/>
      <c r="GYE4" s="74"/>
      <c r="GYF4" s="74"/>
      <c r="GYG4" s="74"/>
      <c r="GYH4" s="74"/>
      <c r="GYI4" s="74"/>
      <c r="GYJ4" s="74"/>
      <c r="GYK4" s="74"/>
      <c r="GYL4" s="74"/>
      <c r="GYM4" s="74"/>
      <c r="GYN4" s="74"/>
      <c r="GYO4" s="74"/>
      <c r="GYP4" s="74"/>
      <c r="GYQ4" s="74"/>
      <c r="GYR4" s="74"/>
      <c r="GYS4" s="74"/>
      <c r="GYT4" s="74"/>
      <c r="GYU4" s="74"/>
      <c r="GYV4" s="74"/>
      <c r="GYW4" s="74"/>
      <c r="GYX4" s="74"/>
      <c r="GYY4" s="74"/>
      <c r="GYZ4" s="74"/>
      <c r="GZA4" s="74"/>
      <c r="GZB4" s="74"/>
      <c r="GZC4" s="74"/>
      <c r="GZD4" s="74"/>
      <c r="GZE4" s="74"/>
      <c r="GZF4" s="74"/>
      <c r="GZG4" s="74"/>
      <c r="GZH4" s="74"/>
      <c r="GZI4" s="74"/>
      <c r="GZJ4" s="74"/>
      <c r="GZK4" s="74"/>
      <c r="GZL4" s="74"/>
      <c r="GZM4" s="74"/>
      <c r="GZN4" s="74"/>
      <c r="GZO4" s="74"/>
      <c r="GZP4" s="74"/>
      <c r="GZQ4" s="74"/>
      <c r="GZR4" s="74"/>
      <c r="GZS4" s="74"/>
      <c r="GZT4" s="74"/>
      <c r="GZU4" s="74"/>
      <c r="GZV4" s="74"/>
      <c r="GZW4" s="74"/>
      <c r="GZX4" s="74"/>
      <c r="GZY4" s="74"/>
      <c r="GZZ4" s="74"/>
      <c r="HAA4" s="74"/>
      <c r="HAB4" s="74"/>
      <c r="HAC4" s="74"/>
      <c r="HAD4" s="74"/>
      <c r="HAE4" s="74"/>
      <c r="HAF4" s="74"/>
      <c r="HAG4" s="74"/>
      <c r="HAH4" s="74"/>
      <c r="HAI4" s="74"/>
      <c r="HAJ4" s="74"/>
      <c r="HAK4" s="74"/>
      <c r="HAL4" s="74"/>
      <c r="HAM4" s="74"/>
      <c r="HAN4" s="74"/>
      <c r="HAO4" s="74"/>
      <c r="HAP4" s="74"/>
      <c r="HAQ4" s="74"/>
      <c r="HAR4" s="74"/>
      <c r="HAS4" s="74"/>
      <c r="HAT4" s="74"/>
      <c r="HAU4" s="74"/>
      <c r="HAV4" s="74"/>
      <c r="HAW4" s="74"/>
      <c r="HAX4" s="74"/>
      <c r="HAY4" s="74"/>
      <c r="HAZ4" s="74"/>
      <c r="HBA4" s="74"/>
      <c r="HBB4" s="74"/>
      <c r="HBC4" s="74"/>
      <c r="HBD4" s="74"/>
      <c r="HBE4" s="74"/>
      <c r="HBF4" s="74"/>
      <c r="HBG4" s="74"/>
      <c r="HBH4" s="74"/>
      <c r="HBI4" s="74"/>
      <c r="HBJ4" s="74"/>
      <c r="HBK4" s="74"/>
      <c r="HBL4" s="74"/>
      <c r="HBM4" s="74"/>
      <c r="HBN4" s="74"/>
      <c r="HBO4" s="74"/>
      <c r="HBP4" s="74"/>
      <c r="HBQ4" s="74"/>
      <c r="HBR4" s="74"/>
      <c r="HBS4" s="74"/>
      <c r="HBT4" s="74"/>
      <c r="HBU4" s="74"/>
      <c r="HBV4" s="74"/>
      <c r="HBW4" s="74"/>
      <c r="HBX4" s="74"/>
      <c r="HBY4" s="74"/>
      <c r="HBZ4" s="74"/>
      <c r="HCA4" s="74"/>
      <c r="HCB4" s="74"/>
      <c r="HCC4" s="74"/>
      <c r="HCD4" s="74"/>
      <c r="HCE4" s="74"/>
      <c r="HCF4" s="74"/>
      <c r="HCG4" s="74"/>
      <c r="HCH4" s="74"/>
      <c r="HCI4" s="74"/>
      <c r="HCJ4" s="74"/>
      <c r="HCK4" s="74"/>
      <c r="HCL4" s="74"/>
      <c r="HCM4" s="74"/>
      <c r="HCN4" s="74"/>
      <c r="HCO4" s="74"/>
      <c r="HCP4" s="74"/>
      <c r="HCQ4" s="74"/>
      <c r="HCR4" s="74"/>
      <c r="HCS4" s="74"/>
      <c r="HCT4" s="74"/>
      <c r="HCU4" s="74"/>
      <c r="HCV4" s="74"/>
      <c r="HCW4" s="74"/>
      <c r="HCX4" s="74"/>
      <c r="HCY4" s="74"/>
      <c r="HCZ4" s="74"/>
      <c r="HDA4" s="74"/>
      <c r="HDB4" s="74"/>
      <c r="HDC4" s="74"/>
      <c r="HDD4" s="74"/>
      <c r="HDE4" s="74"/>
      <c r="HDF4" s="74"/>
      <c r="HDG4" s="74"/>
      <c r="HDH4" s="74"/>
      <c r="HDI4" s="74"/>
      <c r="HDJ4" s="74"/>
      <c r="HDK4" s="74"/>
      <c r="HDL4" s="74"/>
      <c r="HDM4" s="74"/>
      <c r="HDN4" s="74"/>
      <c r="HDO4" s="74"/>
      <c r="HDP4" s="74"/>
      <c r="HDQ4" s="74"/>
      <c r="HDR4" s="74"/>
      <c r="HDS4" s="74"/>
      <c r="HDT4" s="74"/>
      <c r="HDU4" s="74"/>
      <c r="HDV4" s="74"/>
      <c r="HDW4" s="74"/>
      <c r="HDX4" s="74"/>
      <c r="HDY4" s="74"/>
      <c r="HDZ4" s="74"/>
      <c r="HEA4" s="74"/>
      <c r="HEB4" s="74"/>
      <c r="HEC4" s="74"/>
      <c r="HED4" s="74"/>
      <c r="HEE4" s="74"/>
      <c r="HEF4" s="74"/>
      <c r="HEG4" s="74"/>
      <c r="HEH4" s="74"/>
      <c r="HEI4" s="74"/>
      <c r="HEJ4" s="74"/>
      <c r="HEK4" s="74"/>
      <c r="HEL4" s="74"/>
      <c r="HEM4" s="74"/>
      <c r="HEN4" s="74"/>
      <c r="HEO4" s="74"/>
      <c r="HEP4" s="74"/>
      <c r="HEQ4" s="74"/>
      <c r="HER4" s="74"/>
      <c r="HES4" s="74"/>
      <c r="HET4" s="74"/>
      <c r="HEU4" s="74"/>
      <c r="HEV4" s="74"/>
      <c r="HEW4" s="74"/>
      <c r="HEX4" s="74"/>
      <c r="HEY4" s="74"/>
      <c r="HEZ4" s="74"/>
      <c r="HFA4" s="74"/>
      <c r="HFB4" s="74"/>
      <c r="HFC4" s="74"/>
      <c r="HFD4" s="74"/>
      <c r="HFE4" s="74"/>
      <c r="HFF4" s="74"/>
      <c r="HFG4" s="74"/>
      <c r="HFH4" s="74"/>
      <c r="HFI4" s="74"/>
      <c r="HFJ4" s="74"/>
      <c r="HFK4" s="74"/>
      <c r="HFL4" s="74"/>
      <c r="HFM4" s="74"/>
      <c r="HFN4" s="74"/>
      <c r="HFO4" s="74"/>
      <c r="HFP4" s="74"/>
      <c r="HFQ4" s="74"/>
      <c r="HFR4" s="74"/>
      <c r="HFS4" s="74"/>
      <c r="HFT4" s="74"/>
      <c r="HFU4" s="74"/>
      <c r="HFV4" s="74"/>
      <c r="HFW4" s="74"/>
      <c r="HFX4" s="74"/>
      <c r="HFY4" s="74"/>
      <c r="HFZ4" s="74"/>
      <c r="HGA4" s="74"/>
      <c r="HGB4" s="74"/>
      <c r="HGC4" s="74"/>
      <c r="HGD4" s="74"/>
      <c r="HGE4" s="74"/>
      <c r="HGF4" s="74"/>
      <c r="HGG4" s="74"/>
      <c r="HGH4" s="74"/>
      <c r="HGI4" s="74"/>
      <c r="HGJ4" s="74"/>
      <c r="HGK4" s="74"/>
      <c r="HGL4" s="74"/>
      <c r="HGM4" s="74"/>
      <c r="HGN4" s="74"/>
      <c r="HGO4" s="74"/>
      <c r="HGP4" s="74"/>
      <c r="HGQ4" s="74"/>
      <c r="HGR4" s="74"/>
      <c r="HGS4" s="74"/>
      <c r="HGT4" s="74"/>
      <c r="HGU4" s="74"/>
      <c r="HGV4" s="74"/>
      <c r="HGW4" s="74"/>
      <c r="HGX4" s="74"/>
      <c r="HGY4" s="74"/>
      <c r="HGZ4" s="74"/>
      <c r="HHA4" s="74"/>
      <c r="HHB4" s="74"/>
      <c r="HHC4" s="74"/>
      <c r="HHD4" s="74"/>
      <c r="HHE4" s="74"/>
      <c r="HHF4" s="74"/>
      <c r="HHG4" s="74"/>
      <c r="HHH4" s="74"/>
      <c r="HHI4" s="74"/>
      <c r="HHJ4" s="74"/>
      <c r="HHK4" s="74"/>
      <c r="HHL4" s="74"/>
      <c r="HHM4" s="74"/>
      <c r="HHN4" s="74"/>
      <c r="HHO4" s="74"/>
      <c r="HHP4" s="74"/>
      <c r="HHQ4" s="74"/>
      <c r="HHR4" s="74"/>
      <c r="HHS4" s="74"/>
      <c r="HHT4" s="74"/>
      <c r="HHU4" s="74"/>
      <c r="HHV4" s="74"/>
      <c r="HHW4" s="74"/>
      <c r="HHX4" s="74"/>
      <c r="HHY4" s="74"/>
      <c r="HHZ4" s="74"/>
      <c r="HIA4" s="74"/>
      <c r="HIB4" s="74"/>
      <c r="HIC4" s="74"/>
      <c r="HID4" s="74"/>
      <c r="HIE4" s="74"/>
      <c r="HIF4" s="74"/>
      <c r="HIG4" s="74"/>
      <c r="HIH4" s="74"/>
      <c r="HII4" s="74"/>
      <c r="HIJ4" s="74"/>
      <c r="HIK4" s="74"/>
      <c r="HIL4" s="74"/>
      <c r="HIM4" s="74"/>
      <c r="HIN4" s="74"/>
      <c r="HIO4" s="74"/>
      <c r="HIP4" s="74"/>
      <c r="HIQ4" s="74"/>
      <c r="HIR4" s="74"/>
      <c r="HIS4" s="74"/>
      <c r="HIT4" s="74"/>
      <c r="HIU4" s="74"/>
      <c r="HIV4" s="74"/>
      <c r="HIW4" s="74"/>
      <c r="HIX4" s="74"/>
      <c r="HIY4" s="74"/>
      <c r="HIZ4" s="74"/>
      <c r="HJA4" s="74"/>
      <c r="HJB4" s="74"/>
      <c r="HJC4" s="74"/>
      <c r="HJD4" s="74"/>
      <c r="HJE4" s="74"/>
      <c r="HJF4" s="74"/>
      <c r="HJG4" s="74"/>
      <c r="HJH4" s="74"/>
      <c r="HJI4" s="74"/>
      <c r="HJJ4" s="74"/>
      <c r="HJK4" s="74"/>
      <c r="HJL4" s="74"/>
      <c r="HJM4" s="74"/>
      <c r="HJN4" s="74"/>
      <c r="HJO4" s="74"/>
      <c r="HJP4" s="74"/>
      <c r="HJQ4" s="74"/>
      <c r="HJR4" s="74"/>
      <c r="HJS4" s="74"/>
      <c r="HJT4" s="74"/>
      <c r="HJU4" s="74"/>
      <c r="HJV4" s="74"/>
      <c r="HJW4" s="74"/>
      <c r="HJX4" s="74"/>
      <c r="HJY4" s="74"/>
      <c r="HJZ4" s="74"/>
      <c r="HKA4" s="74"/>
      <c r="HKB4" s="74"/>
      <c r="HKC4" s="74"/>
      <c r="HKD4" s="74"/>
      <c r="HKE4" s="74"/>
      <c r="HKF4" s="74"/>
      <c r="HKG4" s="74"/>
      <c r="HKH4" s="74"/>
      <c r="HKI4" s="74"/>
      <c r="HKJ4" s="74"/>
      <c r="HKK4" s="74"/>
      <c r="HKL4" s="74"/>
      <c r="HKM4" s="74"/>
      <c r="HKN4" s="74"/>
      <c r="HKO4" s="74"/>
      <c r="HKP4" s="74"/>
      <c r="HKQ4" s="74"/>
      <c r="HKR4" s="74"/>
      <c r="HKS4" s="74"/>
      <c r="HKT4" s="74"/>
      <c r="HKU4" s="74"/>
      <c r="HKV4" s="74"/>
      <c r="HKW4" s="74"/>
      <c r="HKX4" s="74"/>
      <c r="HKY4" s="74"/>
      <c r="HKZ4" s="74"/>
      <c r="HLA4" s="74"/>
      <c r="HLB4" s="74"/>
      <c r="HLC4" s="74"/>
      <c r="HLD4" s="74"/>
      <c r="HLE4" s="74"/>
      <c r="HLF4" s="74"/>
      <c r="HLG4" s="74"/>
      <c r="HLH4" s="74"/>
      <c r="HLI4" s="74"/>
      <c r="HLJ4" s="74"/>
      <c r="HLK4" s="74"/>
      <c r="HLL4" s="74"/>
      <c r="HLM4" s="74"/>
      <c r="HLN4" s="74"/>
      <c r="HLO4" s="74"/>
      <c r="HLP4" s="74"/>
      <c r="HLQ4" s="74"/>
      <c r="HLR4" s="74"/>
      <c r="HLS4" s="74"/>
      <c r="HLT4" s="74"/>
      <c r="HLU4" s="74"/>
      <c r="HLV4" s="74"/>
      <c r="HLW4" s="74"/>
      <c r="HLX4" s="74"/>
      <c r="HLY4" s="74"/>
      <c r="HLZ4" s="74"/>
      <c r="HMA4" s="74"/>
      <c r="HMB4" s="74"/>
      <c r="HMC4" s="74"/>
      <c r="HMD4" s="74"/>
      <c r="HME4" s="74"/>
      <c r="HMF4" s="74"/>
      <c r="HMG4" s="74"/>
      <c r="HMH4" s="74"/>
      <c r="HMI4" s="74"/>
      <c r="HMJ4" s="74"/>
      <c r="HMK4" s="74"/>
      <c r="HML4" s="74"/>
      <c r="HMM4" s="74"/>
      <c r="HMN4" s="74"/>
      <c r="HMO4" s="74"/>
      <c r="HMP4" s="74"/>
      <c r="HMQ4" s="74"/>
      <c r="HMR4" s="74"/>
      <c r="HMS4" s="74"/>
      <c r="HMT4" s="74"/>
      <c r="HMU4" s="74"/>
      <c r="HMV4" s="74"/>
      <c r="HMW4" s="74"/>
      <c r="HMX4" s="74"/>
      <c r="HMY4" s="74"/>
      <c r="HMZ4" s="74"/>
      <c r="HNA4" s="74"/>
      <c r="HNB4" s="74"/>
      <c r="HNC4" s="74"/>
      <c r="HND4" s="74"/>
      <c r="HNE4" s="74"/>
      <c r="HNF4" s="74"/>
      <c r="HNG4" s="74"/>
      <c r="HNH4" s="74"/>
      <c r="HNI4" s="74"/>
      <c r="HNJ4" s="74"/>
      <c r="HNK4" s="74"/>
      <c r="HNL4" s="74"/>
      <c r="HNM4" s="74"/>
      <c r="HNN4" s="74"/>
      <c r="HNO4" s="74"/>
      <c r="HNP4" s="74"/>
      <c r="HNQ4" s="74"/>
      <c r="HNR4" s="74"/>
      <c r="HNS4" s="74"/>
      <c r="HNT4" s="74"/>
      <c r="HNU4" s="74"/>
      <c r="HNV4" s="74"/>
      <c r="HNW4" s="74"/>
      <c r="HNX4" s="74"/>
      <c r="HNY4" s="74"/>
      <c r="HNZ4" s="74"/>
      <c r="HOA4" s="74"/>
      <c r="HOB4" s="74"/>
      <c r="HOC4" s="74"/>
      <c r="HOD4" s="74"/>
      <c r="HOE4" s="74"/>
      <c r="HOF4" s="74"/>
      <c r="HOG4" s="74"/>
      <c r="HOH4" s="74"/>
      <c r="HOI4" s="74"/>
      <c r="HOJ4" s="74"/>
      <c r="HOK4" s="74"/>
      <c r="HOL4" s="74"/>
      <c r="HOM4" s="74"/>
      <c r="HON4" s="74"/>
      <c r="HOO4" s="74"/>
      <c r="HOP4" s="74"/>
      <c r="HOQ4" s="74"/>
      <c r="HOR4" s="74"/>
      <c r="HOS4" s="74"/>
      <c r="HOT4" s="74"/>
      <c r="HOU4" s="74"/>
      <c r="HOV4" s="74"/>
      <c r="HOW4" s="74"/>
      <c r="HOX4" s="74"/>
      <c r="HOY4" s="74"/>
      <c r="HOZ4" s="74"/>
      <c r="HPA4" s="74"/>
      <c r="HPB4" s="74"/>
      <c r="HPC4" s="74"/>
      <c r="HPD4" s="74"/>
      <c r="HPE4" s="74"/>
      <c r="HPF4" s="74"/>
      <c r="HPG4" s="74"/>
      <c r="HPH4" s="74"/>
      <c r="HPI4" s="74"/>
      <c r="HPJ4" s="74"/>
      <c r="HPK4" s="74"/>
      <c r="HPL4" s="74"/>
      <c r="HPM4" s="74"/>
      <c r="HPN4" s="74"/>
      <c r="HPO4" s="74"/>
      <c r="HPP4" s="74"/>
      <c r="HPQ4" s="74"/>
      <c r="HPR4" s="74"/>
      <c r="HPS4" s="74"/>
      <c r="HPT4" s="74"/>
      <c r="HPU4" s="74"/>
      <c r="HPV4" s="74"/>
      <c r="HPW4" s="74"/>
      <c r="HPX4" s="74"/>
      <c r="HPY4" s="74"/>
      <c r="HPZ4" s="74"/>
      <c r="HQA4" s="74"/>
      <c r="HQB4" s="74"/>
      <c r="HQC4" s="74"/>
      <c r="HQD4" s="74"/>
      <c r="HQE4" s="74"/>
      <c r="HQF4" s="74"/>
      <c r="HQG4" s="74"/>
      <c r="HQH4" s="74"/>
      <c r="HQI4" s="74"/>
      <c r="HQJ4" s="74"/>
      <c r="HQK4" s="74"/>
      <c r="HQL4" s="74"/>
      <c r="HQM4" s="74"/>
      <c r="HQN4" s="74"/>
      <c r="HQO4" s="74"/>
      <c r="HQP4" s="74"/>
      <c r="HQQ4" s="74"/>
      <c r="HQR4" s="74"/>
      <c r="HQS4" s="74"/>
      <c r="HQT4" s="74"/>
      <c r="HQU4" s="74"/>
      <c r="HQV4" s="74"/>
      <c r="HQW4" s="74"/>
      <c r="HQX4" s="74"/>
      <c r="HQY4" s="74"/>
      <c r="HQZ4" s="74"/>
      <c r="HRA4" s="74"/>
      <c r="HRB4" s="74"/>
      <c r="HRC4" s="74"/>
      <c r="HRD4" s="74"/>
      <c r="HRE4" s="74"/>
      <c r="HRF4" s="74"/>
      <c r="HRG4" s="74"/>
      <c r="HRH4" s="74"/>
      <c r="HRI4" s="74"/>
      <c r="HRJ4" s="74"/>
      <c r="HRK4" s="74"/>
      <c r="HRL4" s="74"/>
      <c r="HRM4" s="74"/>
      <c r="HRN4" s="74"/>
      <c r="HRO4" s="74"/>
      <c r="HRP4" s="74"/>
      <c r="HRQ4" s="74"/>
      <c r="HRR4" s="74"/>
      <c r="HRS4" s="74"/>
      <c r="HRT4" s="74"/>
      <c r="HRU4" s="74"/>
      <c r="HRV4" s="74"/>
      <c r="HRW4" s="74"/>
      <c r="HRX4" s="74"/>
      <c r="HRY4" s="74"/>
      <c r="HRZ4" s="74"/>
      <c r="HSA4" s="74"/>
      <c r="HSB4" s="74"/>
      <c r="HSC4" s="74"/>
      <c r="HSD4" s="74"/>
      <c r="HSE4" s="74"/>
      <c r="HSF4" s="74"/>
      <c r="HSG4" s="74"/>
      <c r="HSH4" s="74"/>
      <c r="HSI4" s="74"/>
      <c r="HSJ4" s="74"/>
      <c r="HSK4" s="74"/>
      <c r="HSL4" s="74"/>
      <c r="HSM4" s="74"/>
      <c r="HSN4" s="74"/>
      <c r="HSO4" s="74"/>
      <c r="HSP4" s="74"/>
      <c r="HSQ4" s="74"/>
      <c r="HSR4" s="74"/>
      <c r="HSS4" s="74"/>
      <c r="HST4" s="74"/>
      <c r="HSU4" s="74"/>
      <c r="HSV4" s="74"/>
      <c r="HSW4" s="74"/>
      <c r="HSX4" s="74"/>
      <c r="HSY4" s="74"/>
      <c r="HSZ4" s="74"/>
      <c r="HTA4" s="74"/>
      <c r="HTB4" s="74"/>
      <c r="HTC4" s="74"/>
      <c r="HTD4" s="74"/>
      <c r="HTE4" s="74"/>
      <c r="HTF4" s="74"/>
      <c r="HTG4" s="74"/>
      <c r="HTH4" s="74"/>
      <c r="HTI4" s="74"/>
      <c r="HTJ4" s="74"/>
      <c r="HTK4" s="74"/>
      <c r="HTL4" s="74"/>
      <c r="HTM4" s="74"/>
      <c r="HTN4" s="74"/>
      <c r="HTO4" s="74"/>
      <c r="HTP4" s="74"/>
      <c r="HTQ4" s="74"/>
      <c r="HTR4" s="74"/>
      <c r="HTS4" s="74"/>
      <c r="HTT4" s="74"/>
      <c r="HTU4" s="74"/>
      <c r="HTV4" s="74"/>
      <c r="HTW4" s="74"/>
      <c r="HTX4" s="74"/>
      <c r="HTY4" s="74"/>
      <c r="HTZ4" s="74"/>
      <c r="HUA4" s="74"/>
      <c r="HUB4" s="74"/>
      <c r="HUC4" s="74"/>
      <c r="HUD4" s="74"/>
      <c r="HUE4" s="74"/>
      <c r="HUF4" s="74"/>
      <c r="HUG4" s="74"/>
      <c r="HUH4" s="74"/>
      <c r="HUI4" s="74"/>
      <c r="HUJ4" s="74"/>
      <c r="HUK4" s="74"/>
      <c r="HUL4" s="74"/>
      <c r="HUM4" s="74"/>
      <c r="HUN4" s="74"/>
      <c r="HUO4" s="74"/>
      <c r="HUP4" s="74"/>
      <c r="HUQ4" s="74"/>
      <c r="HUR4" s="74"/>
      <c r="HUS4" s="74"/>
      <c r="HUT4" s="74"/>
      <c r="HUU4" s="74"/>
      <c r="HUV4" s="74"/>
      <c r="HUW4" s="74"/>
      <c r="HUX4" s="74"/>
      <c r="HUY4" s="74"/>
      <c r="HUZ4" s="74"/>
      <c r="HVA4" s="74"/>
      <c r="HVB4" s="74"/>
      <c r="HVC4" s="74"/>
      <c r="HVD4" s="74"/>
      <c r="HVE4" s="74"/>
      <c r="HVF4" s="74"/>
      <c r="HVG4" s="74"/>
      <c r="HVH4" s="74"/>
      <c r="HVI4" s="74"/>
      <c r="HVJ4" s="74"/>
      <c r="HVK4" s="74"/>
      <c r="HVL4" s="74"/>
      <c r="HVM4" s="74"/>
      <c r="HVN4" s="74"/>
      <c r="HVO4" s="74"/>
      <c r="HVP4" s="74"/>
      <c r="HVQ4" s="74"/>
      <c r="HVR4" s="74"/>
      <c r="HVS4" s="74"/>
      <c r="HVT4" s="74"/>
      <c r="HVU4" s="74"/>
      <c r="HVV4" s="74"/>
      <c r="HVW4" s="74"/>
      <c r="HVX4" s="74"/>
      <c r="HVY4" s="74"/>
      <c r="HVZ4" s="74"/>
      <c r="HWA4" s="74"/>
      <c r="HWB4" s="74"/>
      <c r="HWC4" s="74"/>
      <c r="HWD4" s="74"/>
      <c r="HWE4" s="74"/>
      <c r="HWF4" s="74"/>
      <c r="HWG4" s="74"/>
      <c r="HWH4" s="74"/>
      <c r="HWI4" s="74"/>
      <c r="HWJ4" s="74"/>
      <c r="HWK4" s="74"/>
      <c r="HWL4" s="74"/>
      <c r="HWM4" s="74"/>
      <c r="HWN4" s="74"/>
      <c r="HWO4" s="74"/>
      <c r="HWP4" s="74"/>
      <c r="HWQ4" s="74"/>
      <c r="HWR4" s="74"/>
      <c r="HWS4" s="74"/>
      <c r="HWT4" s="74"/>
      <c r="HWU4" s="74"/>
      <c r="HWV4" s="74"/>
      <c r="HWW4" s="74"/>
      <c r="HWX4" s="74"/>
      <c r="HWY4" s="74"/>
      <c r="HWZ4" s="74"/>
      <c r="HXA4" s="74"/>
      <c r="HXB4" s="74"/>
      <c r="HXC4" s="74"/>
      <c r="HXD4" s="74"/>
      <c r="HXE4" s="74"/>
      <c r="HXF4" s="74"/>
      <c r="HXG4" s="74"/>
      <c r="HXH4" s="74"/>
      <c r="HXI4" s="74"/>
      <c r="HXJ4" s="74"/>
      <c r="HXK4" s="74"/>
      <c r="HXL4" s="74"/>
      <c r="HXM4" s="74"/>
      <c r="HXN4" s="74"/>
      <c r="HXO4" s="74"/>
      <c r="HXP4" s="74"/>
      <c r="HXQ4" s="74"/>
      <c r="HXR4" s="74"/>
      <c r="HXS4" s="74"/>
      <c r="HXT4" s="74"/>
      <c r="HXU4" s="74"/>
      <c r="HXV4" s="74"/>
      <c r="HXW4" s="74"/>
      <c r="HXX4" s="74"/>
      <c r="HXY4" s="74"/>
      <c r="HXZ4" s="74"/>
      <c r="HYA4" s="74"/>
      <c r="HYB4" s="74"/>
      <c r="HYC4" s="74"/>
      <c r="HYD4" s="74"/>
      <c r="HYE4" s="74"/>
      <c r="HYF4" s="74"/>
      <c r="HYG4" s="74"/>
      <c r="HYH4" s="74"/>
      <c r="HYI4" s="74"/>
      <c r="HYJ4" s="74"/>
      <c r="HYK4" s="74"/>
      <c r="HYL4" s="74"/>
      <c r="HYM4" s="74"/>
      <c r="HYN4" s="74"/>
      <c r="HYO4" s="74"/>
      <c r="HYP4" s="74"/>
      <c r="HYQ4" s="74"/>
      <c r="HYR4" s="74"/>
      <c r="HYS4" s="74"/>
      <c r="HYT4" s="74"/>
      <c r="HYU4" s="74"/>
      <c r="HYV4" s="74"/>
      <c r="HYW4" s="74"/>
      <c r="HYX4" s="74"/>
      <c r="HYY4" s="74"/>
      <c r="HYZ4" s="74"/>
      <c r="HZA4" s="74"/>
      <c r="HZB4" s="74"/>
      <c r="HZC4" s="74"/>
      <c r="HZD4" s="74"/>
      <c r="HZE4" s="74"/>
      <c r="HZF4" s="74"/>
      <c r="HZG4" s="74"/>
      <c r="HZH4" s="74"/>
      <c r="HZI4" s="74"/>
      <c r="HZJ4" s="74"/>
      <c r="HZK4" s="74"/>
      <c r="HZL4" s="74"/>
      <c r="HZM4" s="74"/>
      <c r="HZN4" s="74"/>
      <c r="HZO4" s="74"/>
      <c r="HZP4" s="74"/>
      <c r="HZQ4" s="74"/>
      <c r="HZR4" s="74"/>
      <c r="HZS4" s="74"/>
      <c r="HZT4" s="74"/>
      <c r="HZU4" s="74"/>
      <c r="HZV4" s="74"/>
      <c r="HZW4" s="74"/>
      <c r="HZX4" s="74"/>
      <c r="HZY4" s="74"/>
      <c r="HZZ4" s="74"/>
      <c r="IAA4" s="74"/>
      <c r="IAB4" s="74"/>
      <c r="IAC4" s="74"/>
      <c r="IAD4" s="74"/>
      <c r="IAE4" s="74"/>
      <c r="IAF4" s="74"/>
      <c r="IAG4" s="74"/>
      <c r="IAH4" s="74"/>
      <c r="IAI4" s="74"/>
      <c r="IAJ4" s="74"/>
      <c r="IAK4" s="74"/>
      <c r="IAL4" s="74"/>
      <c r="IAM4" s="74"/>
      <c r="IAN4" s="74"/>
      <c r="IAO4" s="74"/>
      <c r="IAP4" s="74"/>
      <c r="IAQ4" s="74"/>
      <c r="IAR4" s="74"/>
      <c r="IAS4" s="74"/>
      <c r="IAT4" s="74"/>
      <c r="IAU4" s="74"/>
      <c r="IAV4" s="74"/>
      <c r="IAW4" s="74"/>
      <c r="IAX4" s="74"/>
      <c r="IAY4" s="74"/>
      <c r="IAZ4" s="74"/>
      <c r="IBA4" s="74"/>
      <c r="IBB4" s="74"/>
      <c r="IBC4" s="74"/>
      <c r="IBD4" s="74"/>
      <c r="IBE4" s="74"/>
      <c r="IBF4" s="74"/>
      <c r="IBG4" s="74"/>
      <c r="IBH4" s="74"/>
      <c r="IBI4" s="74"/>
      <c r="IBJ4" s="74"/>
      <c r="IBK4" s="74"/>
      <c r="IBL4" s="74"/>
      <c r="IBM4" s="74"/>
      <c r="IBN4" s="74"/>
      <c r="IBO4" s="74"/>
      <c r="IBP4" s="74"/>
      <c r="IBQ4" s="74"/>
      <c r="IBR4" s="74"/>
      <c r="IBS4" s="74"/>
      <c r="IBT4" s="74"/>
      <c r="IBU4" s="74"/>
      <c r="IBV4" s="74"/>
      <c r="IBW4" s="74"/>
      <c r="IBX4" s="74"/>
      <c r="IBY4" s="74"/>
      <c r="IBZ4" s="74"/>
      <c r="ICA4" s="74"/>
      <c r="ICB4" s="74"/>
      <c r="ICC4" s="74"/>
      <c r="ICD4" s="74"/>
      <c r="ICE4" s="74"/>
      <c r="ICF4" s="74"/>
      <c r="ICG4" s="74"/>
      <c r="ICH4" s="74"/>
      <c r="ICI4" s="74"/>
      <c r="ICJ4" s="74"/>
      <c r="ICK4" s="74"/>
      <c r="ICL4" s="74"/>
      <c r="ICM4" s="74"/>
      <c r="ICN4" s="74"/>
      <c r="ICO4" s="74"/>
      <c r="ICP4" s="74"/>
      <c r="ICQ4" s="74"/>
      <c r="ICR4" s="74"/>
      <c r="ICS4" s="74"/>
      <c r="ICT4" s="74"/>
      <c r="ICU4" s="74"/>
      <c r="ICV4" s="74"/>
      <c r="ICW4" s="74"/>
      <c r="ICX4" s="74"/>
      <c r="ICY4" s="74"/>
      <c r="ICZ4" s="74"/>
      <c r="IDA4" s="74"/>
      <c r="IDB4" s="74"/>
      <c r="IDC4" s="74"/>
      <c r="IDD4" s="74"/>
      <c r="IDE4" s="74"/>
      <c r="IDF4" s="74"/>
      <c r="IDG4" s="74"/>
      <c r="IDH4" s="74"/>
      <c r="IDI4" s="74"/>
      <c r="IDJ4" s="74"/>
      <c r="IDK4" s="74"/>
      <c r="IDL4" s="74"/>
      <c r="IDM4" s="74"/>
      <c r="IDN4" s="74"/>
      <c r="IDO4" s="74"/>
      <c r="IDP4" s="74"/>
      <c r="IDQ4" s="74"/>
      <c r="IDR4" s="74"/>
      <c r="IDS4" s="74"/>
      <c r="IDT4" s="74"/>
      <c r="IDU4" s="74"/>
      <c r="IDV4" s="74"/>
      <c r="IDW4" s="74"/>
      <c r="IDX4" s="74"/>
      <c r="IDY4" s="74"/>
      <c r="IDZ4" s="74"/>
      <c r="IEA4" s="74"/>
      <c r="IEB4" s="74"/>
      <c r="IEC4" s="74"/>
      <c r="IED4" s="74"/>
      <c r="IEE4" s="74"/>
      <c r="IEF4" s="74"/>
      <c r="IEG4" s="74"/>
      <c r="IEH4" s="74"/>
      <c r="IEI4" s="74"/>
      <c r="IEJ4" s="74"/>
      <c r="IEK4" s="74"/>
      <c r="IEL4" s="74"/>
      <c r="IEM4" s="74"/>
      <c r="IEN4" s="74"/>
      <c r="IEO4" s="74"/>
      <c r="IEP4" s="74"/>
      <c r="IEQ4" s="74"/>
      <c r="IER4" s="74"/>
      <c r="IES4" s="74"/>
      <c r="IET4" s="74"/>
      <c r="IEU4" s="74"/>
      <c r="IEV4" s="74"/>
      <c r="IEW4" s="74"/>
      <c r="IEX4" s="74"/>
      <c r="IEY4" s="74"/>
      <c r="IEZ4" s="74"/>
      <c r="IFA4" s="74"/>
      <c r="IFB4" s="74"/>
      <c r="IFC4" s="74"/>
      <c r="IFD4" s="74"/>
      <c r="IFE4" s="74"/>
      <c r="IFF4" s="74"/>
      <c r="IFG4" s="74"/>
      <c r="IFH4" s="74"/>
      <c r="IFI4" s="74"/>
      <c r="IFJ4" s="74"/>
      <c r="IFK4" s="74"/>
      <c r="IFL4" s="74"/>
      <c r="IFM4" s="74"/>
      <c r="IFN4" s="74"/>
      <c r="IFO4" s="74"/>
      <c r="IFP4" s="74"/>
      <c r="IFQ4" s="74"/>
      <c r="IFR4" s="74"/>
      <c r="IFS4" s="74"/>
      <c r="IFT4" s="74"/>
      <c r="IFU4" s="74"/>
      <c r="IFV4" s="74"/>
      <c r="IFW4" s="74"/>
      <c r="IFX4" s="74"/>
      <c r="IFY4" s="74"/>
      <c r="IFZ4" s="74"/>
      <c r="IGA4" s="74"/>
      <c r="IGB4" s="74"/>
      <c r="IGC4" s="74"/>
      <c r="IGD4" s="74"/>
      <c r="IGE4" s="74"/>
      <c r="IGF4" s="74"/>
      <c r="IGG4" s="74"/>
      <c r="IGH4" s="74"/>
      <c r="IGI4" s="74"/>
      <c r="IGJ4" s="74"/>
      <c r="IGK4" s="74"/>
      <c r="IGL4" s="74"/>
      <c r="IGM4" s="74"/>
      <c r="IGN4" s="74"/>
      <c r="IGO4" s="74"/>
      <c r="IGP4" s="74"/>
      <c r="IGQ4" s="74"/>
      <c r="IGR4" s="74"/>
      <c r="IGS4" s="74"/>
      <c r="IGT4" s="74"/>
      <c r="IGU4" s="74"/>
      <c r="IGV4" s="74"/>
      <c r="IGW4" s="74"/>
      <c r="IGX4" s="74"/>
      <c r="IGY4" s="74"/>
      <c r="IGZ4" s="74"/>
      <c r="IHA4" s="74"/>
      <c r="IHB4" s="74"/>
      <c r="IHC4" s="74"/>
      <c r="IHD4" s="74"/>
      <c r="IHE4" s="74"/>
      <c r="IHF4" s="74"/>
      <c r="IHG4" s="74"/>
      <c r="IHH4" s="74"/>
      <c r="IHI4" s="74"/>
      <c r="IHJ4" s="74"/>
      <c r="IHK4" s="74"/>
      <c r="IHL4" s="74"/>
      <c r="IHM4" s="74"/>
      <c r="IHN4" s="74"/>
      <c r="IHO4" s="74"/>
      <c r="IHP4" s="74"/>
      <c r="IHQ4" s="74"/>
      <c r="IHR4" s="74"/>
      <c r="IHS4" s="74"/>
      <c r="IHT4" s="74"/>
      <c r="IHU4" s="74"/>
      <c r="IHV4" s="74"/>
      <c r="IHW4" s="74"/>
      <c r="IHX4" s="74"/>
      <c r="IHY4" s="74"/>
      <c r="IHZ4" s="74"/>
      <c r="IIA4" s="74"/>
      <c r="IIB4" s="74"/>
      <c r="IIC4" s="74"/>
      <c r="IID4" s="74"/>
      <c r="IIE4" s="74"/>
      <c r="IIF4" s="74"/>
      <c r="IIG4" s="74"/>
      <c r="IIH4" s="74"/>
      <c r="III4" s="74"/>
      <c r="IIJ4" s="74"/>
      <c r="IIK4" s="74"/>
      <c r="IIL4" s="74"/>
      <c r="IIM4" s="74"/>
      <c r="IIN4" s="74"/>
      <c r="IIO4" s="74"/>
      <c r="IIP4" s="74"/>
      <c r="IIQ4" s="74"/>
      <c r="IIR4" s="74"/>
      <c r="IIS4" s="74"/>
      <c r="IIT4" s="74"/>
      <c r="IIU4" s="74"/>
      <c r="IIV4" s="74"/>
      <c r="IIW4" s="74"/>
      <c r="IIX4" s="74"/>
      <c r="IIY4" s="74"/>
      <c r="IIZ4" s="74"/>
      <c r="IJA4" s="74"/>
      <c r="IJB4" s="74"/>
      <c r="IJC4" s="74"/>
      <c r="IJD4" s="74"/>
      <c r="IJE4" s="74"/>
      <c r="IJF4" s="74"/>
      <c r="IJG4" s="74"/>
      <c r="IJH4" s="74"/>
      <c r="IJI4" s="74"/>
      <c r="IJJ4" s="74"/>
      <c r="IJK4" s="74"/>
      <c r="IJL4" s="74"/>
      <c r="IJM4" s="74"/>
      <c r="IJN4" s="74"/>
      <c r="IJO4" s="74"/>
      <c r="IJP4" s="74"/>
      <c r="IJQ4" s="74"/>
      <c r="IJR4" s="74"/>
      <c r="IJS4" s="74"/>
      <c r="IJT4" s="74"/>
      <c r="IJU4" s="74"/>
      <c r="IJV4" s="74"/>
      <c r="IJW4" s="74"/>
      <c r="IJX4" s="74"/>
      <c r="IJY4" s="74"/>
      <c r="IJZ4" s="74"/>
      <c r="IKA4" s="74"/>
      <c r="IKB4" s="74"/>
      <c r="IKC4" s="74"/>
      <c r="IKD4" s="74"/>
      <c r="IKE4" s="74"/>
      <c r="IKF4" s="74"/>
      <c r="IKG4" s="74"/>
      <c r="IKH4" s="74"/>
      <c r="IKI4" s="74"/>
      <c r="IKJ4" s="74"/>
      <c r="IKK4" s="74"/>
      <c r="IKL4" s="74"/>
      <c r="IKM4" s="74"/>
      <c r="IKN4" s="74"/>
      <c r="IKO4" s="74"/>
      <c r="IKP4" s="74"/>
      <c r="IKQ4" s="74"/>
      <c r="IKR4" s="74"/>
      <c r="IKS4" s="74"/>
      <c r="IKT4" s="74"/>
      <c r="IKU4" s="74"/>
      <c r="IKV4" s="74"/>
      <c r="IKW4" s="74"/>
      <c r="IKX4" s="74"/>
      <c r="IKY4" s="74"/>
      <c r="IKZ4" s="74"/>
      <c r="ILA4" s="74"/>
      <c r="ILB4" s="74"/>
      <c r="ILC4" s="74"/>
      <c r="ILD4" s="74"/>
      <c r="ILE4" s="74"/>
      <c r="ILF4" s="74"/>
      <c r="ILG4" s="74"/>
      <c r="ILH4" s="74"/>
      <c r="ILI4" s="74"/>
      <c r="ILJ4" s="74"/>
      <c r="ILK4" s="74"/>
      <c r="ILL4" s="74"/>
      <c r="ILM4" s="74"/>
      <c r="ILN4" s="74"/>
      <c r="ILO4" s="74"/>
      <c r="ILP4" s="74"/>
      <c r="ILQ4" s="74"/>
      <c r="ILR4" s="74"/>
      <c r="ILS4" s="74"/>
      <c r="ILT4" s="74"/>
      <c r="ILU4" s="74"/>
      <c r="ILV4" s="74"/>
      <c r="ILW4" s="74"/>
      <c r="ILX4" s="74"/>
      <c r="ILY4" s="74"/>
      <c r="ILZ4" s="74"/>
      <c r="IMA4" s="74"/>
      <c r="IMB4" s="74"/>
      <c r="IMC4" s="74"/>
      <c r="IMD4" s="74"/>
      <c r="IME4" s="74"/>
      <c r="IMF4" s="74"/>
      <c r="IMG4" s="74"/>
      <c r="IMH4" s="74"/>
      <c r="IMI4" s="74"/>
      <c r="IMJ4" s="74"/>
      <c r="IMK4" s="74"/>
      <c r="IML4" s="74"/>
      <c r="IMM4" s="74"/>
      <c r="IMN4" s="74"/>
      <c r="IMO4" s="74"/>
      <c r="IMP4" s="74"/>
      <c r="IMQ4" s="74"/>
      <c r="IMR4" s="74"/>
      <c r="IMS4" s="74"/>
      <c r="IMT4" s="74"/>
      <c r="IMU4" s="74"/>
      <c r="IMV4" s="74"/>
      <c r="IMW4" s="74"/>
      <c r="IMX4" s="74"/>
      <c r="IMY4" s="74"/>
      <c r="IMZ4" s="74"/>
      <c r="INA4" s="74"/>
      <c r="INB4" s="74"/>
      <c r="INC4" s="74"/>
      <c r="IND4" s="74"/>
      <c r="INE4" s="74"/>
      <c r="INF4" s="74"/>
      <c r="ING4" s="74"/>
      <c r="INH4" s="74"/>
      <c r="INI4" s="74"/>
      <c r="INJ4" s="74"/>
      <c r="INK4" s="74"/>
      <c r="INL4" s="74"/>
      <c r="INM4" s="74"/>
      <c r="INN4" s="74"/>
      <c r="INO4" s="74"/>
      <c r="INP4" s="74"/>
      <c r="INQ4" s="74"/>
      <c r="INR4" s="74"/>
      <c r="INS4" s="74"/>
      <c r="INT4" s="74"/>
      <c r="INU4" s="74"/>
      <c r="INV4" s="74"/>
      <c r="INW4" s="74"/>
      <c r="INX4" s="74"/>
      <c r="INY4" s="74"/>
      <c r="INZ4" s="74"/>
      <c r="IOA4" s="74"/>
      <c r="IOB4" s="74"/>
      <c r="IOC4" s="74"/>
      <c r="IOD4" s="74"/>
      <c r="IOE4" s="74"/>
      <c r="IOF4" s="74"/>
      <c r="IOG4" s="74"/>
      <c r="IOH4" s="74"/>
      <c r="IOI4" s="74"/>
      <c r="IOJ4" s="74"/>
      <c r="IOK4" s="74"/>
      <c r="IOL4" s="74"/>
      <c r="IOM4" s="74"/>
      <c r="ION4" s="74"/>
      <c r="IOO4" s="74"/>
      <c r="IOP4" s="74"/>
      <c r="IOQ4" s="74"/>
      <c r="IOR4" s="74"/>
      <c r="IOS4" s="74"/>
      <c r="IOT4" s="74"/>
      <c r="IOU4" s="74"/>
      <c r="IOV4" s="74"/>
      <c r="IOW4" s="74"/>
      <c r="IOX4" s="74"/>
      <c r="IOY4" s="74"/>
      <c r="IOZ4" s="74"/>
      <c r="IPA4" s="74"/>
      <c r="IPB4" s="74"/>
      <c r="IPC4" s="74"/>
      <c r="IPD4" s="74"/>
      <c r="IPE4" s="74"/>
      <c r="IPF4" s="74"/>
      <c r="IPG4" s="74"/>
      <c r="IPH4" s="74"/>
      <c r="IPI4" s="74"/>
      <c r="IPJ4" s="74"/>
      <c r="IPK4" s="74"/>
      <c r="IPL4" s="74"/>
      <c r="IPM4" s="74"/>
      <c r="IPN4" s="74"/>
      <c r="IPO4" s="74"/>
      <c r="IPP4" s="74"/>
      <c r="IPQ4" s="74"/>
      <c r="IPR4" s="74"/>
      <c r="IPS4" s="74"/>
      <c r="IPT4" s="74"/>
      <c r="IPU4" s="74"/>
      <c r="IPV4" s="74"/>
      <c r="IPW4" s="74"/>
      <c r="IPX4" s="74"/>
      <c r="IPY4" s="74"/>
      <c r="IPZ4" s="74"/>
      <c r="IQA4" s="74"/>
      <c r="IQB4" s="74"/>
      <c r="IQC4" s="74"/>
      <c r="IQD4" s="74"/>
      <c r="IQE4" s="74"/>
      <c r="IQF4" s="74"/>
      <c r="IQG4" s="74"/>
      <c r="IQH4" s="74"/>
      <c r="IQI4" s="74"/>
      <c r="IQJ4" s="74"/>
      <c r="IQK4" s="74"/>
      <c r="IQL4" s="74"/>
      <c r="IQM4" s="74"/>
      <c r="IQN4" s="74"/>
      <c r="IQO4" s="74"/>
      <c r="IQP4" s="74"/>
      <c r="IQQ4" s="74"/>
      <c r="IQR4" s="74"/>
      <c r="IQS4" s="74"/>
      <c r="IQT4" s="74"/>
      <c r="IQU4" s="74"/>
      <c r="IQV4" s="74"/>
      <c r="IQW4" s="74"/>
      <c r="IQX4" s="74"/>
      <c r="IQY4" s="74"/>
      <c r="IQZ4" s="74"/>
      <c r="IRA4" s="74"/>
      <c r="IRB4" s="74"/>
      <c r="IRC4" s="74"/>
      <c r="IRD4" s="74"/>
      <c r="IRE4" s="74"/>
      <c r="IRF4" s="74"/>
      <c r="IRG4" s="74"/>
      <c r="IRH4" s="74"/>
      <c r="IRI4" s="74"/>
      <c r="IRJ4" s="74"/>
      <c r="IRK4" s="74"/>
      <c r="IRL4" s="74"/>
      <c r="IRM4" s="74"/>
      <c r="IRN4" s="74"/>
      <c r="IRO4" s="74"/>
      <c r="IRP4" s="74"/>
      <c r="IRQ4" s="74"/>
      <c r="IRR4" s="74"/>
      <c r="IRS4" s="74"/>
      <c r="IRT4" s="74"/>
      <c r="IRU4" s="74"/>
      <c r="IRV4" s="74"/>
      <c r="IRW4" s="74"/>
      <c r="IRX4" s="74"/>
      <c r="IRY4" s="74"/>
      <c r="IRZ4" s="74"/>
      <c r="ISA4" s="74"/>
      <c r="ISB4" s="74"/>
      <c r="ISC4" s="74"/>
      <c r="ISD4" s="74"/>
      <c r="ISE4" s="74"/>
      <c r="ISF4" s="74"/>
      <c r="ISG4" s="74"/>
      <c r="ISH4" s="74"/>
      <c r="ISI4" s="74"/>
      <c r="ISJ4" s="74"/>
      <c r="ISK4" s="74"/>
      <c r="ISL4" s="74"/>
      <c r="ISM4" s="74"/>
      <c r="ISN4" s="74"/>
      <c r="ISO4" s="74"/>
      <c r="ISP4" s="74"/>
      <c r="ISQ4" s="74"/>
      <c r="ISR4" s="74"/>
      <c r="ISS4" s="74"/>
      <c r="IST4" s="74"/>
      <c r="ISU4" s="74"/>
      <c r="ISV4" s="74"/>
      <c r="ISW4" s="74"/>
      <c r="ISX4" s="74"/>
      <c r="ISY4" s="74"/>
      <c r="ISZ4" s="74"/>
      <c r="ITA4" s="74"/>
      <c r="ITB4" s="74"/>
      <c r="ITC4" s="74"/>
      <c r="ITD4" s="74"/>
      <c r="ITE4" s="74"/>
      <c r="ITF4" s="74"/>
      <c r="ITG4" s="74"/>
      <c r="ITH4" s="74"/>
      <c r="ITI4" s="74"/>
      <c r="ITJ4" s="74"/>
      <c r="ITK4" s="74"/>
      <c r="ITL4" s="74"/>
      <c r="ITM4" s="74"/>
      <c r="ITN4" s="74"/>
      <c r="ITO4" s="74"/>
      <c r="ITP4" s="74"/>
      <c r="ITQ4" s="74"/>
      <c r="ITR4" s="74"/>
      <c r="ITS4" s="74"/>
      <c r="ITT4" s="74"/>
      <c r="ITU4" s="74"/>
      <c r="ITV4" s="74"/>
      <c r="ITW4" s="74"/>
      <c r="ITX4" s="74"/>
      <c r="ITY4" s="74"/>
      <c r="ITZ4" s="74"/>
      <c r="IUA4" s="74"/>
      <c r="IUB4" s="74"/>
      <c r="IUC4" s="74"/>
      <c r="IUD4" s="74"/>
      <c r="IUE4" s="74"/>
      <c r="IUF4" s="74"/>
      <c r="IUG4" s="74"/>
      <c r="IUH4" s="74"/>
      <c r="IUI4" s="74"/>
      <c r="IUJ4" s="74"/>
      <c r="IUK4" s="74"/>
      <c r="IUL4" s="74"/>
      <c r="IUM4" s="74"/>
      <c r="IUN4" s="74"/>
      <c r="IUO4" s="74"/>
      <c r="IUP4" s="74"/>
      <c r="IUQ4" s="74"/>
      <c r="IUR4" s="74"/>
      <c r="IUS4" s="74"/>
      <c r="IUT4" s="74"/>
      <c r="IUU4" s="74"/>
      <c r="IUV4" s="74"/>
      <c r="IUW4" s="74"/>
      <c r="IUX4" s="74"/>
      <c r="IUY4" s="74"/>
      <c r="IUZ4" s="74"/>
      <c r="IVA4" s="74"/>
      <c r="IVB4" s="74"/>
      <c r="IVC4" s="74"/>
      <c r="IVD4" s="74"/>
      <c r="IVE4" s="74"/>
      <c r="IVF4" s="74"/>
      <c r="IVG4" s="74"/>
      <c r="IVH4" s="74"/>
      <c r="IVI4" s="74"/>
      <c r="IVJ4" s="74"/>
      <c r="IVK4" s="74"/>
      <c r="IVL4" s="74"/>
      <c r="IVM4" s="74"/>
      <c r="IVN4" s="74"/>
      <c r="IVO4" s="74"/>
      <c r="IVP4" s="74"/>
      <c r="IVQ4" s="74"/>
      <c r="IVR4" s="74"/>
      <c r="IVS4" s="74"/>
      <c r="IVT4" s="74"/>
      <c r="IVU4" s="74"/>
      <c r="IVV4" s="74"/>
      <c r="IVW4" s="74"/>
      <c r="IVX4" s="74"/>
      <c r="IVY4" s="74"/>
      <c r="IVZ4" s="74"/>
      <c r="IWA4" s="74"/>
      <c r="IWB4" s="74"/>
      <c r="IWC4" s="74"/>
      <c r="IWD4" s="74"/>
      <c r="IWE4" s="74"/>
      <c r="IWF4" s="74"/>
      <c r="IWG4" s="74"/>
      <c r="IWH4" s="74"/>
      <c r="IWI4" s="74"/>
      <c r="IWJ4" s="74"/>
      <c r="IWK4" s="74"/>
      <c r="IWL4" s="74"/>
      <c r="IWM4" s="74"/>
      <c r="IWN4" s="74"/>
      <c r="IWO4" s="74"/>
      <c r="IWP4" s="74"/>
      <c r="IWQ4" s="74"/>
      <c r="IWR4" s="74"/>
      <c r="IWS4" s="74"/>
      <c r="IWT4" s="74"/>
      <c r="IWU4" s="74"/>
      <c r="IWV4" s="74"/>
      <c r="IWW4" s="74"/>
      <c r="IWX4" s="74"/>
      <c r="IWY4" s="74"/>
      <c r="IWZ4" s="74"/>
      <c r="IXA4" s="74"/>
      <c r="IXB4" s="74"/>
      <c r="IXC4" s="74"/>
      <c r="IXD4" s="74"/>
      <c r="IXE4" s="74"/>
      <c r="IXF4" s="74"/>
      <c r="IXG4" s="74"/>
      <c r="IXH4" s="74"/>
      <c r="IXI4" s="74"/>
      <c r="IXJ4" s="74"/>
      <c r="IXK4" s="74"/>
      <c r="IXL4" s="74"/>
      <c r="IXM4" s="74"/>
      <c r="IXN4" s="74"/>
      <c r="IXO4" s="74"/>
      <c r="IXP4" s="74"/>
      <c r="IXQ4" s="74"/>
      <c r="IXR4" s="74"/>
      <c r="IXS4" s="74"/>
      <c r="IXT4" s="74"/>
      <c r="IXU4" s="74"/>
      <c r="IXV4" s="74"/>
      <c r="IXW4" s="74"/>
      <c r="IXX4" s="74"/>
      <c r="IXY4" s="74"/>
      <c r="IXZ4" s="74"/>
      <c r="IYA4" s="74"/>
      <c r="IYB4" s="74"/>
      <c r="IYC4" s="74"/>
      <c r="IYD4" s="74"/>
      <c r="IYE4" s="74"/>
      <c r="IYF4" s="74"/>
      <c r="IYG4" s="74"/>
      <c r="IYH4" s="74"/>
      <c r="IYI4" s="74"/>
      <c r="IYJ4" s="74"/>
      <c r="IYK4" s="74"/>
      <c r="IYL4" s="74"/>
      <c r="IYM4" s="74"/>
      <c r="IYN4" s="74"/>
      <c r="IYO4" s="74"/>
      <c r="IYP4" s="74"/>
      <c r="IYQ4" s="74"/>
      <c r="IYR4" s="74"/>
      <c r="IYS4" s="74"/>
      <c r="IYT4" s="74"/>
      <c r="IYU4" s="74"/>
      <c r="IYV4" s="74"/>
      <c r="IYW4" s="74"/>
      <c r="IYX4" s="74"/>
      <c r="IYY4" s="74"/>
      <c r="IYZ4" s="74"/>
      <c r="IZA4" s="74"/>
      <c r="IZB4" s="74"/>
      <c r="IZC4" s="74"/>
      <c r="IZD4" s="74"/>
      <c r="IZE4" s="74"/>
      <c r="IZF4" s="74"/>
      <c r="IZG4" s="74"/>
      <c r="IZH4" s="74"/>
      <c r="IZI4" s="74"/>
      <c r="IZJ4" s="74"/>
      <c r="IZK4" s="74"/>
      <c r="IZL4" s="74"/>
      <c r="IZM4" s="74"/>
      <c r="IZN4" s="74"/>
      <c r="IZO4" s="74"/>
      <c r="IZP4" s="74"/>
      <c r="IZQ4" s="74"/>
      <c r="IZR4" s="74"/>
      <c r="IZS4" s="74"/>
      <c r="IZT4" s="74"/>
      <c r="IZU4" s="74"/>
      <c r="IZV4" s="74"/>
      <c r="IZW4" s="74"/>
      <c r="IZX4" s="74"/>
      <c r="IZY4" s="74"/>
      <c r="IZZ4" s="74"/>
      <c r="JAA4" s="74"/>
      <c r="JAB4" s="74"/>
      <c r="JAC4" s="74"/>
      <c r="JAD4" s="74"/>
      <c r="JAE4" s="74"/>
      <c r="JAF4" s="74"/>
      <c r="JAG4" s="74"/>
      <c r="JAH4" s="74"/>
      <c r="JAI4" s="74"/>
      <c r="JAJ4" s="74"/>
      <c r="JAK4" s="74"/>
      <c r="JAL4" s="74"/>
      <c r="JAM4" s="74"/>
      <c r="JAN4" s="74"/>
      <c r="JAO4" s="74"/>
      <c r="JAP4" s="74"/>
      <c r="JAQ4" s="74"/>
      <c r="JAR4" s="74"/>
      <c r="JAS4" s="74"/>
      <c r="JAT4" s="74"/>
      <c r="JAU4" s="74"/>
      <c r="JAV4" s="74"/>
      <c r="JAW4" s="74"/>
      <c r="JAX4" s="74"/>
      <c r="JAY4" s="74"/>
      <c r="JAZ4" s="74"/>
      <c r="JBA4" s="74"/>
      <c r="JBB4" s="74"/>
      <c r="JBC4" s="74"/>
      <c r="JBD4" s="74"/>
      <c r="JBE4" s="74"/>
      <c r="JBF4" s="74"/>
      <c r="JBG4" s="74"/>
      <c r="JBH4" s="74"/>
      <c r="JBI4" s="74"/>
      <c r="JBJ4" s="74"/>
      <c r="JBK4" s="74"/>
      <c r="JBL4" s="74"/>
      <c r="JBM4" s="74"/>
      <c r="JBN4" s="74"/>
      <c r="JBO4" s="74"/>
      <c r="JBP4" s="74"/>
      <c r="JBQ4" s="74"/>
      <c r="JBR4" s="74"/>
      <c r="JBS4" s="74"/>
      <c r="JBT4" s="74"/>
      <c r="JBU4" s="74"/>
      <c r="JBV4" s="74"/>
      <c r="JBW4" s="74"/>
      <c r="JBX4" s="74"/>
      <c r="JBY4" s="74"/>
      <c r="JBZ4" s="74"/>
      <c r="JCA4" s="74"/>
      <c r="JCB4" s="74"/>
      <c r="JCC4" s="74"/>
      <c r="JCD4" s="74"/>
      <c r="JCE4" s="74"/>
      <c r="JCF4" s="74"/>
      <c r="JCG4" s="74"/>
      <c r="JCH4" s="74"/>
      <c r="JCI4" s="74"/>
      <c r="JCJ4" s="74"/>
      <c r="JCK4" s="74"/>
      <c r="JCL4" s="74"/>
      <c r="JCM4" s="74"/>
      <c r="JCN4" s="74"/>
      <c r="JCO4" s="74"/>
      <c r="JCP4" s="74"/>
      <c r="JCQ4" s="74"/>
      <c r="JCR4" s="74"/>
      <c r="JCS4" s="74"/>
      <c r="JCT4" s="74"/>
      <c r="JCU4" s="74"/>
      <c r="JCV4" s="74"/>
      <c r="JCW4" s="74"/>
      <c r="JCX4" s="74"/>
      <c r="JCY4" s="74"/>
      <c r="JCZ4" s="74"/>
      <c r="JDA4" s="74"/>
      <c r="JDB4" s="74"/>
      <c r="JDC4" s="74"/>
      <c r="JDD4" s="74"/>
      <c r="JDE4" s="74"/>
      <c r="JDF4" s="74"/>
      <c r="JDG4" s="74"/>
      <c r="JDH4" s="74"/>
      <c r="JDI4" s="74"/>
      <c r="JDJ4" s="74"/>
      <c r="JDK4" s="74"/>
      <c r="JDL4" s="74"/>
      <c r="JDM4" s="74"/>
      <c r="JDN4" s="74"/>
      <c r="JDO4" s="74"/>
      <c r="JDP4" s="74"/>
      <c r="JDQ4" s="74"/>
      <c r="JDR4" s="74"/>
      <c r="JDS4" s="74"/>
      <c r="JDT4" s="74"/>
      <c r="JDU4" s="74"/>
      <c r="JDV4" s="74"/>
      <c r="JDW4" s="74"/>
      <c r="JDX4" s="74"/>
      <c r="JDY4" s="74"/>
      <c r="JDZ4" s="74"/>
      <c r="JEA4" s="74"/>
      <c r="JEB4" s="74"/>
      <c r="JEC4" s="74"/>
      <c r="JED4" s="74"/>
      <c r="JEE4" s="74"/>
      <c r="JEF4" s="74"/>
      <c r="JEG4" s="74"/>
      <c r="JEH4" s="74"/>
      <c r="JEI4" s="74"/>
      <c r="JEJ4" s="74"/>
      <c r="JEK4" s="74"/>
      <c r="JEL4" s="74"/>
      <c r="JEM4" s="74"/>
      <c r="JEN4" s="74"/>
      <c r="JEO4" s="74"/>
      <c r="JEP4" s="74"/>
      <c r="JEQ4" s="74"/>
      <c r="JER4" s="74"/>
      <c r="JES4" s="74"/>
      <c r="JET4" s="74"/>
      <c r="JEU4" s="74"/>
      <c r="JEV4" s="74"/>
      <c r="JEW4" s="74"/>
      <c r="JEX4" s="74"/>
      <c r="JEY4" s="74"/>
      <c r="JEZ4" s="74"/>
      <c r="JFA4" s="74"/>
      <c r="JFB4" s="74"/>
      <c r="JFC4" s="74"/>
      <c r="JFD4" s="74"/>
      <c r="JFE4" s="74"/>
      <c r="JFF4" s="74"/>
      <c r="JFG4" s="74"/>
      <c r="JFH4" s="74"/>
      <c r="JFI4" s="74"/>
      <c r="JFJ4" s="74"/>
      <c r="JFK4" s="74"/>
      <c r="JFL4" s="74"/>
      <c r="JFM4" s="74"/>
      <c r="JFN4" s="74"/>
      <c r="JFO4" s="74"/>
      <c r="JFP4" s="74"/>
      <c r="JFQ4" s="74"/>
      <c r="JFR4" s="74"/>
      <c r="JFS4" s="74"/>
      <c r="JFT4" s="74"/>
      <c r="JFU4" s="74"/>
      <c r="JFV4" s="74"/>
      <c r="JFW4" s="74"/>
      <c r="JFX4" s="74"/>
      <c r="JFY4" s="74"/>
      <c r="JFZ4" s="74"/>
      <c r="JGA4" s="74"/>
      <c r="JGB4" s="74"/>
      <c r="JGC4" s="74"/>
      <c r="JGD4" s="74"/>
      <c r="JGE4" s="74"/>
      <c r="JGF4" s="74"/>
      <c r="JGG4" s="74"/>
      <c r="JGH4" s="74"/>
      <c r="JGI4" s="74"/>
      <c r="JGJ4" s="74"/>
      <c r="JGK4" s="74"/>
      <c r="JGL4" s="74"/>
      <c r="JGM4" s="74"/>
      <c r="JGN4" s="74"/>
      <c r="JGO4" s="74"/>
      <c r="JGP4" s="74"/>
      <c r="JGQ4" s="74"/>
      <c r="JGR4" s="74"/>
      <c r="JGS4" s="74"/>
      <c r="JGT4" s="74"/>
      <c r="JGU4" s="74"/>
      <c r="JGV4" s="74"/>
      <c r="JGW4" s="74"/>
      <c r="JGX4" s="74"/>
      <c r="JGY4" s="74"/>
      <c r="JGZ4" s="74"/>
      <c r="JHA4" s="74"/>
      <c r="JHB4" s="74"/>
      <c r="JHC4" s="74"/>
      <c r="JHD4" s="74"/>
      <c r="JHE4" s="74"/>
      <c r="JHF4" s="74"/>
      <c r="JHG4" s="74"/>
      <c r="JHH4" s="74"/>
      <c r="JHI4" s="74"/>
      <c r="JHJ4" s="74"/>
      <c r="JHK4" s="74"/>
      <c r="JHL4" s="74"/>
      <c r="JHM4" s="74"/>
      <c r="JHN4" s="74"/>
      <c r="JHO4" s="74"/>
      <c r="JHP4" s="74"/>
      <c r="JHQ4" s="74"/>
      <c r="JHR4" s="74"/>
      <c r="JHS4" s="74"/>
      <c r="JHT4" s="74"/>
      <c r="JHU4" s="74"/>
      <c r="JHV4" s="74"/>
      <c r="JHW4" s="74"/>
      <c r="JHX4" s="74"/>
      <c r="JHY4" s="74"/>
      <c r="JHZ4" s="74"/>
      <c r="JIA4" s="74"/>
      <c r="JIB4" s="74"/>
      <c r="JIC4" s="74"/>
      <c r="JID4" s="74"/>
      <c r="JIE4" s="74"/>
      <c r="JIF4" s="74"/>
      <c r="JIG4" s="74"/>
      <c r="JIH4" s="74"/>
      <c r="JII4" s="74"/>
      <c r="JIJ4" s="74"/>
      <c r="JIK4" s="74"/>
      <c r="JIL4" s="74"/>
      <c r="JIM4" s="74"/>
      <c r="JIN4" s="74"/>
      <c r="JIO4" s="74"/>
      <c r="JIP4" s="74"/>
      <c r="JIQ4" s="74"/>
      <c r="JIR4" s="74"/>
      <c r="JIS4" s="74"/>
      <c r="JIT4" s="74"/>
      <c r="JIU4" s="74"/>
      <c r="JIV4" s="74"/>
      <c r="JIW4" s="74"/>
      <c r="JIX4" s="74"/>
      <c r="JIY4" s="74"/>
      <c r="JIZ4" s="74"/>
      <c r="JJA4" s="74"/>
      <c r="JJB4" s="74"/>
      <c r="JJC4" s="74"/>
      <c r="JJD4" s="74"/>
      <c r="JJE4" s="74"/>
      <c r="JJF4" s="74"/>
      <c r="JJG4" s="74"/>
      <c r="JJH4" s="74"/>
      <c r="JJI4" s="74"/>
      <c r="JJJ4" s="74"/>
      <c r="JJK4" s="74"/>
      <c r="JJL4" s="74"/>
      <c r="JJM4" s="74"/>
      <c r="JJN4" s="74"/>
      <c r="JJO4" s="74"/>
      <c r="JJP4" s="74"/>
      <c r="JJQ4" s="74"/>
      <c r="JJR4" s="74"/>
      <c r="JJS4" s="74"/>
      <c r="JJT4" s="74"/>
      <c r="JJU4" s="74"/>
      <c r="JJV4" s="74"/>
      <c r="JJW4" s="74"/>
      <c r="JJX4" s="74"/>
      <c r="JJY4" s="74"/>
      <c r="JJZ4" s="74"/>
      <c r="JKA4" s="74"/>
      <c r="JKB4" s="74"/>
      <c r="JKC4" s="74"/>
      <c r="JKD4" s="74"/>
      <c r="JKE4" s="74"/>
      <c r="JKF4" s="74"/>
      <c r="JKG4" s="74"/>
      <c r="JKH4" s="74"/>
      <c r="JKI4" s="74"/>
      <c r="JKJ4" s="74"/>
      <c r="JKK4" s="74"/>
      <c r="JKL4" s="74"/>
      <c r="JKM4" s="74"/>
      <c r="JKN4" s="74"/>
      <c r="JKO4" s="74"/>
      <c r="JKP4" s="74"/>
      <c r="JKQ4" s="74"/>
      <c r="JKR4" s="74"/>
      <c r="JKS4" s="74"/>
      <c r="JKT4" s="74"/>
      <c r="JKU4" s="74"/>
      <c r="JKV4" s="74"/>
      <c r="JKW4" s="74"/>
      <c r="JKX4" s="74"/>
      <c r="JKY4" s="74"/>
      <c r="JKZ4" s="74"/>
      <c r="JLA4" s="74"/>
      <c r="JLB4" s="74"/>
      <c r="JLC4" s="74"/>
      <c r="JLD4" s="74"/>
      <c r="JLE4" s="74"/>
      <c r="JLF4" s="74"/>
      <c r="JLG4" s="74"/>
      <c r="JLH4" s="74"/>
      <c r="JLI4" s="74"/>
      <c r="JLJ4" s="74"/>
      <c r="JLK4" s="74"/>
      <c r="JLL4" s="74"/>
      <c r="JLM4" s="74"/>
      <c r="JLN4" s="74"/>
      <c r="JLO4" s="74"/>
      <c r="JLP4" s="74"/>
      <c r="JLQ4" s="74"/>
      <c r="JLR4" s="74"/>
      <c r="JLS4" s="74"/>
      <c r="JLT4" s="74"/>
      <c r="JLU4" s="74"/>
      <c r="JLV4" s="74"/>
      <c r="JLW4" s="74"/>
      <c r="JLX4" s="74"/>
      <c r="JLY4" s="74"/>
      <c r="JLZ4" s="74"/>
      <c r="JMA4" s="74"/>
      <c r="JMB4" s="74"/>
      <c r="JMC4" s="74"/>
      <c r="JMD4" s="74"/>
      <c r="JME4" s="74"/>
      <c r="JMF4" s="74"/>
      <c r="JMG4" s="74"/>
      <c r="JMH4" s="74"/>
      <c r="JMI4" s="74"/>
      <c r="JMJ4" s="74"/>
      <c r="JMK4" s="74"/>
      <c r="JML4" s="74"/>
      <c r="JMM4" s="74"/>
      <c r="JMN4" s="74"/>
      <c r="JMO4" s="74"/>
      <c r="JMP4" s="74"/>
      <c r="JMQ4" s="74"/>
      <c r="JMR4" s="74"/>
      <c r="JMS4" s="74"/>
      <c r="JMT4" s="74"/>
      <c r="JMU4" s="74"/>
      <c r="JMV4" s="74"/>
      <c r="JMW4" s="74"/>
      <c r="JMX4" s="74"/>
      <c r="JMY4" s="74"/>
      <c r="JMZ4" s="74"/>
      <c r="JNA4" s="74"/>
      <c r="JNB4" s="74"/>
      <c r="JNC4" s="74"/>
      <c r="JND4" s="74"/>
      <c r="JNE4" s="74"/>
      <c r="JNF4" s="74"/>
      <c r="JNG4" s="74"/>
      <c r="JNH4" s="74"/>
      <c r="JNI4" s="74"/>
      <c r="JNJ4" s="74"/>
      <c r="JNK4" s="74"/>
      <c r="JNL4" s="74"/>
      <c r="JNM4" s="74"/>
      <c r="JNN4" s="74"/>
      <c r="JNO4" s="74"/>
      <c r="JNP4" s="74"/>
      <c r="JNQ4" s="74"/>
      <c r="JNR4" s="74"/>
      <c r="JNS4" s="74"/>
      <c r="JNT4" s="74"/>
      <c r="JNU4" s="74"/>
      <c r="JNV4" s="74"/>
      <c r="JNW4" s="74"/>
      <c r="JNX4" s="74"/>
      <c r="JNY4" s="74"/>
      <c r="JNZ4" s="74"/>
      <c r="JOA4" s="74"/>
      <c r="JOB4" s="74"/>
      <c r="JOC4" s="74"/>
      <c r="JOD4" s="74"/>
      <c r="JOE4" s="74"/>
      <c r="JOF4" s="74"/>
      <c r="JOG4" s="74"/>
      <c r="JOH4" s="74"/>
      <c r="JOI4" s="74"/>
      <c r="JOJ4" s="74"/>
      <c r="JOK4" s="74"/>
      <c r="JOL4" s="74"/>
      <c r="JOM4" s="74"/>
      <c r="JON4" s="74"/>
      <c r="JOO4" s="74"/>
      <c r="JOP4" s="74"/>
      <c r="JOQ4" s="74"/>
      <c r="JOR4" s="74"/>
      <c r="JOS4" s="74"/>
      <c r="JOT4" s="74"/>
      <c r="JOU4" s="74"/>
      <c r="JOV4" s="74"/>
      <c r="JOW4" s="74"/>
      <c r="JOX4" s="74"/>
      <c r="JOY4" s="74"/>
      <c r="JOZ4" s="74"/>
      <c r="JPA4" s="74"/>
      <c r="JPB4" s="74"/>
      <c r="JPC4" s="74"/>
      <c r="JPD4" s="74"/>
      <c r="JPE4" s="74"/>
      <c r="JPF4" s="74"/>
      <c r="JPG4" s="74"/>
      <c r="JPH4" s="74"/>
      <c r="JPI4" s="74"/>
      <c r="JPJ4" s="74"/>
      <c r="JPK4" s="74"/>
      <c r="JPL4" s="74"/>
      <c r="JPM4" s="74"/>
      <c r="JPN4" s="74"/>
      <c r="JPO4" s="74"/>
      <c r="JPP4" s="74"/>
      <c r="JPQ4" s="74"/>
      <c r="JPR4" s="74"/>
      <c r="JPS4" s="74"/>
      <c r="JPT4" s="74"/>
      <c r="JPU4" s="74"/>
      <c r="JPV4" s="74"/>
      <c r="JPW4" s="74"/>
      <c r="JPX4" s="74"/>
      <c r="JPY4" s="74"/>
      <c r="JPZ4" s="74"/>
      <c r="JQA4" s="74"/>
      <c r="JQB4" s="74"/>
      <c r="JQC4" s="74"/>
      <c r="JQD4" s="74"/>
      <c r="JQE4" s="74"/>
      <c r="JQF4" s="74"/>
      <c r="JQG4" s="74"/>
      <c r="JQH4" s="74"/>
      <c r="JQI4" s="74"/>
      <c r="JQJ4" s="74"/>
      <c r="JQK4" s="74"/>
      <c r="JQL4" s="74"/>
      <c r="JQM4" s="74"/>
      <c r="JQN4" s="74"/>
      <c r="JQO4" s="74"/>
      <c r="JQP4" s="74"/>
      <c r="JQQ4" s="74"/>
      <c r="JQR4" s="74"/>
      <c r="JQS4" s="74"/>
      <c r="JQT4" s="74"/>
      <c r="JQU4" s="74"/>
      <c r="JQV4" s="74"/>
      <c r="JQW4" s="74"/>
      <c r="JQX4" s="74"/>
      <c r="JQY4" s="74"/>
      <c r="JQZ4" s="74"/>
      <c r="JRA4" s="74"/>
      <c r="JRB4" s="74"/>
      <c r="JRC4" s="74"/>
      <c r="JRD4" s="74"/>
      <c r="JRE4" s="74"/>
      <c r="JRF4" s="74"/>
      <c r="JRG4" s="74"/>
      <c r="JRH4" s="74"/>
      <c r="JRI4" s="74"/>
      <c r="JRJ4" s="74"/>
      <c r="JRK4" s="74"/>
      <c r="JRL4" s="74"/>
      <c r="JRM4" s="74"/>
      <c r="JRN4" s="74"/>
      <c r="JRO4" s="74"/>
      <c r="JRP4" s="74"/>
      <c r="JRQ4" s="74"/>
      <c r="JRR4" s="74"/>
      <c r="JRS4" s="74"/>
      <c r="JRT4" s="74"/>
      <c r="JRU4" s="74"/>
      <c r="JRV4" s="74"/>
      <c r="JRW4" s="74"/>
      <c r="JRX4" s="74"/>
      <c r="JRY4" s="74"/>
      <c r="JRZ4" s="74"/>
      <c r="JSA4" s="74"/>
      <c r="JSB4" s="74"/>
      <c r="JSC4" s="74"/>
      <c r="JSD4" s="74"/>
      <c r="JSE4" s="74"/>
      <c r="JSF4" s="74"/>
      <c r="JSG4" s="74"/>
      <c r="JSH4" s="74"/>
      <c r="JSI4" s="74"/>
      <c r="JSJ4" s="74"/>
      <c r="JSK4" s="74"/>
      <c r="JSL4" s="74"/>
      <c r="JSM4" s="74"/>
      <c r="JSN4" s="74"/>
      <c r="JSO4" s="74"/>
      <c r="JSP4" s="74"/>
      <c r="JSQ4" s="74"/>
      <c r="JSR4" s="74"/>
      <c r="JSS4" s="74"/>
      <c r="JST4" s="74"/>
      <c r="JSU4" s="74"/>
      <c r="JSV4" s="74"/>
      <c r="JSW4" s="74"/>
      <c r="JSX4" s="74"/>
      <c r="JSY4" s="74"/>
      <c r="JSZ4" s="74"/>
      <c r="JTA4" s="74"/>
      <c r="JTB4" s="74"/>
      <c r="JTC4" s="74"/>
      <c r="JTD4" s="74"/>
      <c r="JTE4" s="74"/>
      <c r="JTF4" s="74"/>
      <c r="JTG4" s="74"/>
      <c r="JTH4" s="74"/>
      <c r="JTI4" s="74"/>
      <c r="JTJ4" s="74"/>
      <c r="JTK4" s="74"/>
      <c r="JTL4" s="74"/>
      <c r="JTM4" s="74"/>
      <c r="JTN4" s="74"/>
      <c r="JTO4" s="74"/>
      <c r="JTP4" s="74"/>
      <c r="JTQ4" s="74"/>
      <c r="JTR4" s="74"/>
      <c r="JTS4" s="74"/>
      <c r="JTT4" s="74"/>
      <c r="JTU4" s="74"/>
      <c r="JTV4" s="74"/>
      <c r="JTW4" s="74"/>
      <c r="JTX4" s="74"/>
      <c r="JTY4" s="74"/>
      <c r="JTZ4" s="74"/>
      <c r="JUA4" s="74"/>
      <c r="JUB4" s="74"/>
      <c r="JUC4" s="74"/>
      <c r="JUD4" s="74"/>
      <c r="JUE4" s="74"/>
      <c r="JUF4" s="74"/>
      <c r="JUG4" s="74"/>
      <c r="JUH4" s="74"/>
      <c r="JUI4" s="74"/>
      <c r="JUJ4" s="74"/>
      <c r="JUK4" s="74"/>
      <c r="JUL4" s="74"/>
      <c r="JUM4" s="74"/>
      <c r="JUN4" s="74"/>
      <c r="JUO4" s="74"/>
      <c r="JUP4" s="74"/>
      <c r="JUQ4" s="74"/>
      <c r="JUR4" s="74"/>
      <c r="JUS4" s="74"/>
      <c r="JUT4" s="74"/>
      <c r="JUU4" s="74"/>
      <c r="JUV4" s="74"/>
      <c r="JUW4" s="74"/>
      <c r="JUX4" s="74"/>
      <c r="JUY4" s="74"/>
      <c r="JUZ4" s="74"/>
      <c r="JVA4" s="74"/>
      <c r="JVB4" s="74"/>
      <c r="JVC4" s="74"/>
      <c r="JVD4" s="74"/>
      <c r="JVE4" s="74"/>
      <c r="JVF4" s="74"/>
      <c r="JVG4" s="74"/>
      <c r="JVH4" s="74"/>
      <c r="JVI4" s="74"/>
      <c r="JVJ4" s="74"/>
      <c r="JVK4" s="74"/>
      <c r="JVL4" s="74"/>
      <c r="JVM4" s="74"/>
      <c r="JVN4" s="74"/>
      <c r="JVO4" s="74"/>
      <c r="JVP4" s="74"/>
      <c r="JVQ4" s="74"/>
      <c r="JVR4" s="74"/>
      <c r="JVS4" s="74"/>
      <c r="JVT4" s="74"/>
      <c r="JVU4" s="74"/>
      <c r="JVV4" s="74"/>
      <c r="JVW4" s="74"/>
      <c r="JVX4" s="74"/>
      <c r="JVY4" s="74"/>
      <c r="JVZ4" s="74"/>
      <c r="JWA4" s="74"/>
      <c r="JWB4" s="74"/>
      <c r="JWC4" s="74"/>
      <c r="JWD4" s="74"/>
      <c r="JWE4" s="74"/>
      <c r="JWF4" s="74"/>
      <c r="JWG4" s="74"/>
      <c r="JWH4" s="74"/>
      <c r="JWI4" s="74"/>
      <c r="JWJ4" s="74"/>
      <c r="JWK4" s="74"/>
      <c r="JWL4" s="74"/>
      <c r="JWM4" s="74"/>
      <c r="JWN4" s="74"/>
      <c r="JWO4" s="74"/>
      <c r="JWP4" s="74"/>
      <c r="JWQ4" s="74"/>
      <c r="JWR4" s="74"/>
      <c r="JWS4" s="74"/>
      <c r="JWT4" s="74"/>
      <c r="JWU4" s="74"/>
      <c r="JWV4" s="74"/>
      <c r="JWW4" s="74"/>
      <c r="JWX4" s="74"/>
      <c r="JWY4" s="74"/>
      <c r="JWZ4" s="74"/>
      <c r="JXA4" s="74"/>
      <c r="JXB4" s="74"/>
      <c r="JXC4" s="74"/>
      <c r="JXD4" s="74"/>
      <c r="JXE4" s="74"/>
      <c r="JXF4" s="74"/>
      <c r="JXG4" s="74"/>
      <c r="JXH4" s="74"/>
      <c r="JXI4" s="74"/>
      <c r="JXJ4" s="74"/>
      <c r="JXK4" s="74"/>
      <c r="JXL4" s="74"/>
      <c r="JXM4" s="74"/>
      <c r="JXN4" s="74"/>
      <c r="JXO4" s="74"/>
      <c r="JXP4" s="74"/>
      <c r="JXQ4" s="74"/>
      <c r="JXR4" s="74"/>
      <c r="JXS4" s="74"/>
      <c r="JXT4" s="74"/>
      <c r="JXU4" s="74"/>
      <c r="JXV4" s="74"/>
      <c r="JXW4" s="74"/>
      <c r="JXX4" s="74"/>
      <c r="JXY4" s="74"/>
      <c r="JXZ4" s="74"/>
      <c r="JYA4" s="74"/>
      <c r="JYB4" s="74"/>
      <c r="JYC4" s="74"/>
      <c r="JYD4" s="74"/>
      <c r="JYE4" s="74"/>
      <c r="JYF4" s="74"/>
      <c r="JYG4" s="74"/>
      <c r="JYH4" s="74"/>
      <c r="JYI4" s="74"/>
      <c r="JYJ4" s="74"/>
      <c r="JYK4" s="74"/>
      <c r="JYL4" s="74"/>
      <c r="JYM4" s="74"/>
      <c r="JYN4" s="74"/>
      <c r="JYO4" s="74"/>
      <c r="JYP4" s="74"/>
      <c r="JYQ4" s="74"/>
      <c r="JYR4" s="74"/>
      <c r="JYS4" s="74"/>
      <c r="JYT4" s="74"/>
      <c r="JYU4" s="74"/>
      <c r="JYV4" s="74"/>
      <c r="JYW4" s="74"/>
      <c r="JYX4" s="74"/>
      <c r="JYY4" s="74"/>
      <c r="JYZ4" s="74"/>
      <c r="JZA4" s="74"/>
      <c r="JZB4" s="74"/>
      <c r="JZC4" s="74"/>
      <c r="JZD4" s="74"/>
      <c r="JZE4" s="74"/>
      <c r="JZF4" s="74"/>
      <c r="JZG4" s="74"/>
      <c r="JZH4" s="74"/>
      <c r="JZI4" s="74"/>
      <c r="JZJ4" s="74"/>
      <c r="JZK4" s="74"/>
      <c r="JZL4" s="74"/>
      <c r="JZM4" s="74"/>
      <c r="JZN4" s="74"/>
      <c r="JZO4" s="74"/>
      <c r="JZP4" s="74"/>
      <c r="JZQ4" s="74"/>
      <c r="JZR4" s="74"/>
      <c r="JZS4" s="74"/>
      <c r="JZT4" s="74"/>
      <c r="JZU4" s="74"/>
      <c r="JZV4" s="74"/>
      <c r="JZW4" s="74"/>
      <c r="JZX4" s="74"/>
      <c r="JZY4" s="74"/>
      <c r="JZZ4" s="74"/>
      <c r="KAA4" s="74"/>
      <c r="KAB4" s="74"/>
      <c r="KAC4" s="74"/>
      <c r="KAD4" s="74"/>
      <c r="KAE4" s="74"/>
      <c r="KAF4" s="74"/>
      <c r="KAG4" s="74"/>
      <c r="KAH4" s="74"/>
      <c r="KAI4" s="74"/>
      <c r="KAJ4" s="74"/>
      <c r="KAK4" s="74"/>
      <c r="KAL4" s="74"/>
      <c r="KAM4" s="74"/>
      <c r="KAN4" s="74"/>
      <c r="KAO4" s="74"/>
      <c r="KAP4" s="74"/>
      <c r="KAQ4" s="74"/>
      <c r="KAR4" s="74"/>
      <c r="KAS4" s="74"/>
      <c r="KAT4" s="74"/>
      <c r="KAU4" s="74"/>
      <c r="KAV4" s="74"/>
      <c r="KAW4" s="74"/>
      <c r="KAX4" s="74"/>
      <c r="KAY4" s="74"/>
      <c r="KAZ4" s="74"/>
      <c r="KBA4" s="74"/>
      <c r="KBB4" s="74"/>
      <c r="KBC4" s="74"/>
      <c r="KBD4" s="74"/>
      <c r="KBE4" s="74"/>
      <c r="KBF4" s="74"/>
      <c r="KBG4" s="74"/>
      <c r="KBH4" s="74"/>
      <c r="KBI4" s="74"/>
      <c r="KBJ4" s="74"/>
      <c r="KBK4" s="74"/>
      <c r="KBL4" s="74"/>
      <c r="KBM4" s="74"/>
      <c r="KBN4" s="74"/>
      <c r="KBO4" s="74"/>
      <c r="KBP4" s="74"/>
      <c r="KBQ4" s="74"/>
      <c r="KBR4" s="74"/>
      <c r="KBS4" s="74"/>
      <c r="KBT4" s="74"/>
      <c r="KBU4" s="74"/>
      <c r="KBV4" s="74"/>
      <c r="KBW4" s="74"/>
      <c r="KBX4" s="74"/>
      <c r="KBY4" s="74"/>
      <c r="KBZ4" s="74"/>
      <c r="KCA4" s="74"/>
      <c r="KCB4" s="74"/>
      <c r="KCC4" s="74"/>
      <c r="KCD4" s="74"/>
      <c r="KCE4" s="74"/>
      <c r="KCF4" s="74"/>
      <c r="KCG4" s="74"/>
      <c r="KCH4" s="74"/>
      <c r="KCI4" s="74"/>
      <c r="KCJ4" s="74"/>
      <c r="KCK4" s="74"/>
      <c r="KCL4" s="74"/>
      <c r="KCM4" s="74"/>
      <c r="KCN4" s="74"/>
      <c r="KCO4" s="74"/>
      <c r="KCP4" s="74"/>
      <c r="KCQ4" s="74"/>
      <c r="KCR4" s="74"/>
      <c r="KCS4" s="74"/>
      <c r="KCT4" s="74"/>
      <c r="KCU4" s="74"/>
      <c r="KCV4" s="74"/>
      <c r="KCW4" s="74"/>
      <c r="KCX4" s="74"/>
      <c r="KCY4" s="74"/>
      <c r="KCZ4" s="74"/>
      <c r="KDA4" s="74"/>
      <c r="KDB4" s="74"/>
      <c r="KDC4" s="74"/>
      <c r="KDD4" s="74"/>
      <c r="KDE4" s="74"/>
      <c r="KDF4" s="74"/>
      <c r="KDG4" s="74"/>
      <c r="KDH4" s="74"/>
      <c r="KDI4" s="74"/>
      <c r="KDJ4" s="74"/>
      <c r="KDK4" s="74"/>
      <c r="KDL4" s="74"/>
      <c r="KDM4" s="74"/>
      <c r="KDN4" s="74"/>
      <c r="KDO4" s="74"/>
      <c r="KDP4" s="74"/>
      <c r="KDQ4" s="74"/>
      <c r="KDR4" s="74"/>
      <c r="KDS4" s="74"/>
      <c r="KDT4" s="74"/>
      <c r="KDU4" s="74"/>
      <c r="KDV4" s="74"/>
      <c r="KDW4" s="74"/>
      <c r="KDX4" s="74"/>
      <c r="KDY4" s="74"/>
      <c r="KDZ4" s="74"/>
      <c r="KEA4" s="74"/>
      <c r="KEB4" s="74"/>
      <c r="KEC4" s="74"/>
      <c r="KED4" s="74"/>
      <c r="KEE4" s="74"/>
      <c r="KEF4" s="74"/>
      <c r="KEG4" s="74"/>
      <c r="KEH4" s="74"/>
      <c r="KEI4" s="74"/>
      <c r="KEJ4" s="74"/>
      <c r="KEK4" s="74"/>
      <c r="KEL4" s="74"/>
      <c r="KEM4" s="74"/>
      <c r="KEN4" s="74"/>
      <c r="KEO4" s="74"/>
      <c r="KEP4" s="74"/>
      <c r="KEQ4" s="74"/>
      <c r="KER4" s="74"/>
      <c r="KES4" s="74"/>
      <c r="KET4" s="74"/>
      <c r="KEU4" s="74"/>
      <c r="KEV4" s="74"/>
      <c r="KEW4" s="74"/>
      <c r="KEX4" s="74"/>
      <c r="KEY4" s="74"/>
      <c r="KEZ4" s="74"/>
      <c r="KFA4" s="74"/>
      <c r="KFB4" s="74"/>
      <c r="KFC4" s="74"/>
      <c r="KFD4" s="74"/>
      <c r="KFE4" s="74"/>
      <c r="KFF4" s="74"/>
      <c r="KFG4" s="74"/>
      <c r="KFH4" s="74"/>
      <c r="KFI4" s="74"/>
      <c r="KFJ4" s="74"/>
      <c r="KFK4" s="74"/>
      <c r="KFL4" s="74"/>
      <c r="KFM4" s="74"/>
      <c r="KFN4" s="74"/>
      <c r="KFO4" s="74"/>
      <c r="KFP4" s="74"/>
      <c r="KFQ4" s="74"/>
      <c r="KFR4" s="74"/>
      <c r="KFS4" s="74"/>
      <c r="KFT4" s="74"/>
      <c r="KFU4" s="74"/>
      <c r="KFV4" s="74"/>
      <c r="KFW4" s="74"/>
      <c r="KFX4" s="74"/>
      <c r="KFY4" s="74"/>
      <c r="KFZ4" s="74"/>
      <c r="KGA4" s="74"/>
      <c r="KGB4" s="74"/>
      <c r="KGC4" s="74"/>
      <c r="KGD4" s="74"/>
      <c r="KGE4" s="74"/>
      <c r="KGF4" s="74"/>
      <c r="KGG4" s="74"/>
      <c r="KGH4" s="74"/>
      <c r="KGI4" s="74"/>
      <c r="KGJ4" s="74"/>
      <c r="KGK4" s="74"/>
      <c r="KGL4" s="74"/>
      <c r="KGM4" s="74"/>
      <c r="KGN4" s="74"/>
      <c r="KGO4" s="74"/>
      <c r="KGP4" s="74"/>
      <c r="KGQ4" s="74"/>
      <c r="KGR4" s="74"/>
      <c r="KGS4" s="74"/>
      <c r="KGT4" s="74"/>
      <c r="KGU4" s="74"/>
      <c r="KGV4" s="74"/>
      <c r="KGW4" s="74"/>
      <c r="KGX4" s="74"/>
      <c r="KGY4" s="74"/>
      <c r="KGZ4" s="74"/>
      <c r="KHA4" s="74"/>
      <c r="KHB4" s="74"/>
      <c r="KHC4" s="74"/>
      <c r="KHD4" s="74"/>
      <c r="KHE4" s="74"/>
      <c r="KHF4" s="74"/>
      <c r="KHG4" s="74"/>
      <c r="KHH4" s="74"/>
      <c r="KHI4" s="74"/>
      <c r="KHJ4" s="74"/>
      <c r="KHK4" s="74"/>
      <c r="KHL4" s="74"/>
      <c r="KHM4" s="74"/>
      <c r="KHN4" s="74"/>
      <c r="KHO4" s="74"/>
      <c r="KHP4" s="74"/>
      <c r="KHQ4" s="74"/>
      <c r="KHR4" s="74"/>
      <c r="KHS4" s="74"/>
      <c r="KHT4" s="74"/>
      <c r="KHU4" s="74"/>
      <c r="KHV4" s="74"/>
      <c r="KHW4" s="74"/>
      <c r="KHX4" s="74"/>
      <c r="KHY4" s="74"/>
      <c r="KHZ4" s="74"/>
      <c r="KIA4" s="74"/>
      <c r="KIB4" s="74"/>
      <c r="KIC4" s="74"/>
      <c r="KID4" s="74"/>
      <c r="KIE4" s="74"/>
      <c r="KIF4" s="74"/>
      <c r="KIG4" s="74"/>
      <c r="KIH4" s="74"/>
      <c r="KII4" s="74"/>
      <c r="KIJ4" s="74"/>
      <c r="KIK4" s="74"/>
      <c r="KIL4" s="74"/>
      <c r="KIM4" s="74"/>
      <c r="KIN4" s="74"/>
      <c r="KIO4" s="74"/>
      <c r="KIP4" s="74"/>
      <c r="KIQ4" s="74"/>
      <c r="KIR4" s="74"/>
      <c r="KIS4" s="74"/>
      <c r="KIT4" s="74"/>
      <c r="KIU4" s="74"/>
      <c r="KIV4" s="74"/>
      <c r="KIW4" s="74"/>
      <c r="KIX4" s="74"/>
      <c r="KIY4" s="74"/>
      <c r="KIZ4" s="74"/>
      <c r="KJA4" s="74"/>
      <c r="KJB4" s="74"/>
      <c r="KJC4" s="74"/>
      <c r="KJD4" s="74"/>
      <c r="KJE4" s="74"/>
      <c r="KJF4" s="74"/>
      <c r="KJG4" s="74"/>
      <c r="KJH4" s="74"/>
      <c r="KJI4" s="74"/>
      <c r="KJJ4" s="74"/>
      <c r="KJK4" s="74"/>
      <c r="KJL4" s="74"/>
      <c r="KJM4" s="74"/>
      <c r="KJN4" s="74"/>
      <c r="KJO4" s="74"/>
      <c r="KJP4" s="74"/>
      <c r="KJQ4" s="74"/>
      <c r="KJR4" s="74"/>
      <c r="KJS4" s="74"/>
      <c r="KJT4" s="74"/>
      <c r="KJU4" s="74"/>
      <c r="KJV4" s="74"/>
      <c r="KJW4" s="74"/>
      <c r="KJX4" s="74"/>
      <c r="KJY4" s="74"/>
      <c r="KJZ4" s="74"/>
      <c r="KKA4" s="74"/>
      <c r="KKB4" s="74"/>
      <c r="KKC4" s="74"/>
      <c r="KKD4" s="74"/>
      <c r="KKE4" s="74"/>
      <c r="KKF4" s="74"/>
      <c r="KKG4" s="74"/>
      <c r="KKH4" s="74"/>
      <c r="KKI4" s="74"/>
      <c r="KKJ4" s="74"/>
      <c r="KKK4" s="74"/>
      <c r="KKL4" s="74"/>
      <c r="KKM4" s="74"/>
      <c r="KKN4" s="74"/>
      <c r="KKO4" s="74"/>
      <c r="KKP4" s="74"/>
      <c r="KKQ4" s="74"/>
      <c r="KKR4" s="74"/>
      <c r="KKS4" s="74"/>
      <c r="KKT4" s="74"/>
      <c r="KKU4" s="74"/>
      <c r="KKV4" s="74"/>
      <c r="KKW4" s="74"/>
      <c r="KKX4" s="74"/>
      <c r="KKY4" s="74"/>
      <c r="KKZ4" s="74"/>
      <c r="KLA4" s="74"/>
      <c r="KLB4" s="74"/>
      <c r="KLC4" s="74"/>
      <c r="KLD4" s="74"/>
      <c r="KLE4" s="74"/>
      <c r="KLF4" s="74"/>
      <c r="KLG4" s="74"/>
      <c r="KLH4" s="74"/>
      <c r="KLI4" s="74"/>
      <c r="KLJ4" s="74"/>
      <c r="KLK4" s="74"/>
      <c r="KLL4" s="74"/>
      <c r="KLM4" s="74"/>
      <c r="KLN4" s="74"/>
      <c r="KLO4" s="74"/>
      <c r="KLP4" s="74"/>
      <c r="KLQ4" s="74"/>
      <c r="KLR4" s="74"/>
      <c r="KLS4" s="74"/>
      <c r="KLT4" s="74"/>
      <c r="KLU4" s="74"/>
      <c r="KLV4" s="74"/>
      <c r="KLW4" s="74"/>
      <c r="KLX4" s="74"/>
      <c r="KLY4" s="74"/>
      <c r="KLZ4" s="74"/>
      <c r="KMA4" s="74"/>
      <c r="KMB4" s="74"/>
      <c r="KMC4" s="74"/>
      <c r="KMD4" s="74"/>
      <c r="KME4" s="74"/>
      <c r="KMF4" s="74"/>
      <c r="KMG4" s="74"/>
      <c r="KMH4" s="74"/>
      <c r="KMI4" s="74"/>
      <c r="KMJ4" s="74"/>
      <c r="KMK4" s="74"/>
      <c r="KML4" s="74"/>
      <c r="KMM4" s="74"/>
      <c r="KMN4" s="74"/>
      <c r="KMO4" s="74"/>
      <c r="KMP4" s="74"/>
      <c r="KMQ4" s="74"/>
      <c r="KMR4" s="74"/>
      <c r="KMS4" s="74"/>
      <c r="KMT4" s="74"/>
      <c r="KMU4" s="74"/>
      <c r="KMV4" s="74"/>
      <c r="KMW4" s="74"/>
      <c r="KMX4" s="74"/>
      <c r="KMY4" s="74"/>
      <c r="KMZ4" s="74"/>
      <c r="KNA4" s="74"/>
      <c r="KNB4" s="74"/>
      <c r="KNC4" s="74"/>
      <c r="KND4" s="74"/>
      <c r="KNE4" s="74"/>
      <c r="KNF4" s="74"/>
      <c r="KNG4" s="74"/>
      <c r="KNH4" s="74"/>
      <c r="KNI4" s="74"/>
      <c r="KNJ4" s="74"/>
      <c r="KNK4" s="74"/>
      <c r="KNL4" s="74"/>
      <c r="KNM4" s="74"/>
      <c r="KNN4" s="74"/>
      <c r="KNO4" s="74"/>
      <c r="KNP4" s="74"/>
      <c r="KNQ4" s="74"/>
      <c r="KNR4" s="74"/>
      <c r="KNS4" s="74"/>
      <c r="KNT4" s="74"/>
      <c r="KNU4" s="74"/>
      <c r="KNV4" s="74"/>
      <c r="KNW4" s="74"/>
      <c r="KNX4" s="74"/>
      <c r="KNY4" s="74"/>
      <c r="KNZ4" s="74"/>
      <c r="KOA4" s="74"/>
      <c r="KOB4" s="74"/>
      <c r="KOC4" s="74"/>
      <c r="KOD4" s="74"/>
      <c r="KOE4" s="74"/>
      <c r="KOF4" s="74"/>
      <c r="KOG4" s="74"/>
      <c r="KOH4" s="74"/>
      <c r="KOI4" s="74"/>
      <c r="KOJ4" s="74"/>
      <c r="KOK4" s="74"/>
      <c r="KOL4" s="74"/>
      <c r="KOM4" s="74"/>
      <c r="KON4" s="74"/>
      <c r="KOO4" s="74"/>
      <c r="KOP4" s="74"/>
      <c r="KOQ4" s="74"/>
      <c r="KOR4" s="74"/>
      <c r="KOS4" s="74"/>
      <c r="KOT4" s="74"/>
      <c r="KOU4" s="74"/>
      <c r="KOV4" s="74"/>
      <c r="KOW4" s="74"/>
      <c r="KOX4" s="74"/>
      <c r="KOY4" s="74"/>
      <c r="KOZ4" s="74"/>
      <c r="KPA4" s="74"/>
      <c r="KPB4" s="74"/>
      <c r="KPC4" s="74"/>
      <c r="KPD4" s="74"/>
      <c r="KPE4" s="74"/>
      <c r="KPF4" s="74"/>
      <c r="KPG4" s="74"/>
      <c r="KPH4" s="74"/>
      <c r="KPI4" s="74"/>
      <c r="KPJ4" s="74"/>
      <c r="KPK4" s="74"/>
      <c r="KPL4" s="74"/>
      <c r="KPM4" s="74"/>
      <c r="KPN4" s="74"/>
      <c r="KPO4" s="74"/>
      <c r="KPP4" s="74"/>
      <c r="KPQ4" s="74"/>
      <c r="KPR4" s="74"/>
      <c r="KPS4" s="74"/>
      <c r="KPT4" s="74"/>
      <c r="KPU4" s="74"/>
      <c r="KPV4" s="74"/>
      <c r="KPW4" s="74"/>
      <c r="KPX4" s="74"/>
      <c r="KPY4" s="74"/>
      <c r="KPZ4" s="74"/>
      <c r="KQA4" s="74"/>
      <c r="KQB4" s="74"/>
      <c r="KQC4" s="74"/>
      <c r="KQD4" s="74"/>
      <c r="KQE4" s="74"/>
      <c r="KQF4" s="74"/>
      <c r="KQG4" s="74"/>
      <c r="KQH4" s="74"/>
      <c r="KQI4" s="74"/>
      <c r="KQJ4" s="74"/>
      <c r="KQK4" s="74"/>
      <c r="KQL4" s="74"/>
      <c r="KQM4" s="74"/>
      <c r="KQN4" s="74"/>
      <c r="KQO4" s="74"/>
      <c r="KQP4" s="74"/>
      <c r="KQQ4" s="74"/>
      <c r="KQR4" s="74"/>
      <c r="KQS4" s="74"/>
      <c r="KQT4" s="74"/>
      <c r="KQU4" s="74"/>
      <c r="KQV4" s="74"/>
      <c r="KQW4" s="74"/>
      <c r="KQX4" s="74"/>
      <c r="KQY4" s="74"/>
      <c r="KQZ4" s="74"/>
      <c r="KRA4" s="74"/>
      <c r="KRB4" s="74"/>
      <c r="KRC4" s="74"/>
      <c r="KRD4" s="74"/>
      <c r="KRE4" s="74"/>
      <c r="KRF4" s="74"/>
      <c r="KRG4" s="74"/>
      <c r="KRH4" s="74"/>
      <c r="KRI4" s="74"/>
      <c r="KRJ4" s="74"/>
      <c r="KRK4" s="74"/>
      <c r="KRL4" s="74"/>
      <c r="KRM4" s="74"/>
      <c r="KRN4" s="74"/>
      <c r="KRO4" s="74"/>
      <c r="KRP4" s="74"/>
      <c r="KRQ4" s="74"/>
      <c r="KRR4" s="74"/>
      <c r="KRS4" s="74"/>
      <c r="KRT4" s="74"/>
      <c r="KRU4" s="74"/>
      <c r="KRV4" s="74"/>
      <c r="KRW4" s="74"/>
      <c r="KRX4" s="74"/>
      <c r="KRY4" s="74"/>
      <c r="KRZ4" s="74"/>
      <c r="KSA4" s="74"/>
      <c r="KSB4" s="74"/>
      <c r="KSC4" s="74"/>
      <c r="KSD4" s="74"/>
      <c r="KSE4" s="74"/>
      <c r="KSF4" s="74"/>
      <c r="KSG4" s="74"/>
      <c r="KSH4" s="74"/>
      <c r="KSI4" s="74"/>
      <c r="KSJ4" s="74"/>
      <c r="KSK4" s="74"/>
      <c r="KSL4" s="74"/>
      <c r="KSM4" s="74"/>
      <c r="KSN4" s="74"/>
      <c r="KSO4" s="74"/>
      <c r="KSP4" s="74"/>
      <c r="KSQ4" s="74"/>
      <c r="KSR4" s="74"/>
      <c r="KSS4" s="74"/>
      <c r="KST4" s="74"/>
      <c r="KSU4" s="74"/>
      <c r="KSV4" s="74"/>
      <c r="KSW4" s="74"/>
      <c r="KSX4" s="74"/>
      <c r="KSY4" s="74"/>
      <c r="KSZ4" s="74"/>
      <c r="KTA4" s="74"/>
      <c r="KTB4" s="74"/>
      <c r="KTC4" s="74"/>
      <c r="KTD4" s="74"/>
      <c r="KTE4" s="74"/>
      <c r="KTF4" s="74"/>
      <c r="KTG4" s="74"/>
      <c r="KTH4" s="74"/>
      <c r="KTI4" s="74"/>
      <c r="KTJ4" s="74"/>
      <c r="KTK4" s="74"/>
      <c r="KTL4" s="74"/>
      <c r="KTM4" s="74"/>
      <c r="KTN4" s="74"/>
      <c r="KTO4" s="74"/>
      <c r="KTP4" s="74"/>
      <c r="KTQ4" s="74"/>
      <c r="KTR4" s="74"/>
      <c r="KTS4" s="74"/>
      <c r="KTT4" s="74"/>
      <c r="KTU4" s="74"/>
      <c r="KTV4" s="74"/>
      <c r="KTW4" s="74"/>
      <c r="KTX4" s="74"/>
      <c r="KTY4" s="74"/>
      <c r="KTZ4" s="74"/>
      <c r="KUA4" s="74"/>
      <c r="KUB4" s="74"/>
      <c r="KUC4" s="74"/>
      <c r="KUD4" s="74"/>
      <c r="KUE4" s="74"/>
      <c r="KUF4" s="74"/>
      <c r="KUG4" s="74"/>
      <c r="KUH4" s="74"/>
      <c r="KUI4" s="74"/>
      <c r="KUJ4" s="74"/>
      <c r="KUK4" s="74"/>
      <c r="KUL4" s="74"/>
      <c r="KUM4" s="74"/>
      <c r="KUN4" s="74"/>
      <c r="KUO4" s="74"/>
      <c r="KUP4" s="74"/>
      <c r="KUQ4" s="74"/>
      <c r="KUR4" s="74"/>
      <c r="KUS4" s="74"/>
      <c r="KUT4" s="74"/>
      <c r="KUU4" s="74"/>
      <c r="KUV4" s="74"/>
      <c r="KUW4" s="74"/>
      <c r="KUX4" s="74"/>
      <c r="KUY4" s="74"/>
      <c r="KUZ4" s="74"/>
      <c r="KVA4" s="74"/>
      <c r="KVB4" s="74"/>
      <c r="KVC4" s="74"/>
      <c r="KVD4" s="74"/>
      <c r="KVE4" s="74"/>
      <c r="KVF4" s="74"/>
      <c r="KVG4" s="74"/>
      <c r="KVH4" s="74"/>
      <c r="KVI4" s="74"/>
      <c r="KVJ4" s="74"/>
      <c r="KVK4" s="74"/>
      <c r="KVL4" s="74"/>
      <c r="KVM4" s="74"/>
      <c r="KVN4" s="74"/>
      <c r="KVO4" s="74"/>
      <c r="KVP4" s="74"/>
      <c r="KVQ4" s="74"/>
      <c r="KVR4" s="74"/>
      <c r="KVS4" s="74"/>
      <c r="KVT4" s="74"/>
      <c r="KVU4" s="74"/>
      <c r="KVV4" s="74"/>
      <c r="KVW4" s="74"/>
      <c r="KVX4" s="74"/>
      <c r="KVY4" s="74"/>
      <c r="KVZ4" s="74"/>
      <c r="KWA4" s="74"/>
      <c r="KWB4" s="74"/>
      <c r="KWC4" s="74"/>
      <c r="KWD4" s="74"/>
      <c r="KWE4" s="74"/>
      <c r="KWF4" s="74"/>
      <c r="KWG4" s="74"/>
      <c r="KWH4" s="74"/>
      <c r="KWI4" s="74"/>
      <c r="KWJ4" s="74"/>
      <c r="KWK4" s="74"/>
      <c r="KWL4" s="74"/>
      <c r="KWM4" s="74"/>
      <c r="KWN4" s="74"/>
      <c r="KWO4" s="74"/>
      <c r="KWP4" s="74"/>
      <c r="KWQ4" s="74"/>
      <c r="KWR4" s="74"/>
      <c r="KWS4" s="74"/>
      <c r="KWT4" s="74"/>
      <c r="KWU4" s="74"/>
      <c r="KWV4" s="74"/>
      <c r="KWW4" s="74"/>
      <c r="KWX4" s="74"/>
      <c r="KWY4" s="74"/>
      <c r="KWZ4" s="74"/>
      <c r="KXA4" s="74"/>
      <c r="KXB4" s="74"/>
      <c r="KXC4" s="74"/>
      <c r="KXD4" s="74"/>
      <c r="KXE4" s="74"/>
      <c r="KXF4" s="74"/>
      <c r="KXG4" s="74"/>
      <c r="KXH4" s="74"/>
      <c r="KXI4" s="74"/>
      <c r="KXJ4" s="74"/>
      <c r="KXK4" s="74"/>
      <c r="KXL4" s="74"/>
      <c r="KXM4" s="74"/>
      <c r="KXN4" s="74"/>
      <c r="KXO4" s="74"/>
      <c r="KXP4" s="74"/>
      <c r="KXQ4" s="74"/>
      <c r="KXR4" s="74"/>
      <c r="KXS4" s="74"/>
      <c r="KXT4" s="74"/>
      <c r="KXU4" s="74"/>
      <c r="KXV4" s="74"/>
      <c r="KXW4" s="74"/>
      <c r="KXX4" s="74"/>
      <c r="KXY4" s="74"/>
      <c r="KXZ4" s="74"/>
      <c r="KYA4" s="74"/>
      <c r="KYB4" s="74"/>
      <c r="KYC4" s="74"/>
      <c r="KYD4" s="74"/>
      <c r="KYE4" s="74"/>
      <c r="KYF4" s="74"/>
      <c r="KYG4" s="74"/>
      <c r="KYH4" s="74"/>
      <c r="KYI4" s="74"/>
      <c r="KYJ4" s="74"/>
      <c r="KYK4" s="74"/>
      <c r="KYL4" s="74"/>
      <c r="KYM4" s="74"/>
      <c r="KYN4" s="74"/>
      <c r="KYO4" s="74"/>
      <c r="KYP4" s="74"/>
      <c r="KYQ4" s="74"/>
      <c r="KYR4" s="74"/>
      <c r="KYS4" s="74"/>
      <c r="KYT4" s="74"/>
      <c r="KYU4" s="74"/>
      <c r="KYV4" s="74"/>
      <c r="KYW4" s="74"/>
      <c r="KYX4" s="74"/>
      <c r="KYY4" s="74"/>
      <c r="KYZ4" s="74"/>
      <c r="KZA4" s="74"/>
      <c r="KZB4" s="74"/>
      <c r="KZC4" s="74"/>
      <c r="KZD4" s="74"/>
      <c r="KZE4" s="74"/>
      <c r="KZF4" s="74"/>
      <c r="KZG4" s="74"/>
      <c r="KZH4" s="74"/>
      <c r="KZI4" s="74"/>
      <c r="KZJ4" s="74"/>
      <c r="KZK4" s="74"/>
      <c r="KZL4" s="74"/>
      <c r="KZM4" s="74"/>
      <c r="KZN4" s="74"/>
      <c r="KZO4" s="74"/>
      <c r="KZP4" s="74"/>
      <c r="KZQ4" s="74"/>
      <c r="KZR4" s="74"/>
      <c r="KZS4" s="74"/>
      <c r="KZT4" s="74"/>
      <c r="KZU4" s="74"/>
      <c r="KZV4" s="74"/>
      <c r="KZW4" s="74"/>
      <c r="KZX4" s="74"/>
      <c r="KZY4" s="74"/>
      <c r="KZZ4" s="74"/>
      <c r="LAA4" s="74"/>
      <c r="LAB4" s="74"/>
      <c r="LAC4" s="74"/>
      <c r="LAD4" s="74"/>
      <c r="LAE4" s="74"/>
      <c r="LAF4" s="74"/>
      <c r="LAG4" s="74"/>
      <c r="LAH4" s="74"/>
      <c r="LAI4" s="74"/>
      <c r="LAJ4" s="74"/>
      <c r="LAK4" s="74"/>
      <c r="LAL4" s="74"/>
      <c r="LAM4" s="74"/>
      <c r="LAN4" s="74"/>
      <c r="LAO4" s="74"/>
      <c r="LAP4" s="74"/>
      <c r="LAQ4" s="74"/>
      <c r="LAR4" s="74"/>
      <c r="LAS4" s="74"/>
      <c r="LAT4" s="74"/>
      <c r="LAU4" s="74"/>
      <c r="LAV4" s="74"/>
      <c r="LAW4" s="74"/>
      <c r="LAX4" s="74"/>
      <c r="LAY4" s="74"/>
      <c r="LAZ4" s="74"/>
      <c r="LBA4" s="74"/>
      <c r="LBB4" s="74"/>
      <c r="LBC4" s="74"/>
      <c r="LBD4" s="74"/>
      <c r="LBE4" s="74"/>
      <c r="LBF4" s="74"/>
      <c r="LBG4" s="74"/>
      <c r="LBH4" s="74"/>
      <c r="LBI4" s="74"/>
      <c r="LBJ4" s="74"/>
      <c r="LBK4" s="74"/>
      <c r="LBL4" s="74"/>
      <c r="LBM4" s="74"/>
      <c r="LBN4" s="74"/>
      <c r="LBO4" s="74"/>
      <c r="LBP4" s="74"/>
      <c r="LBQ4" s="74"/>
      <c r="LBR4" s="74"/>
      <c r="LBS4" s="74"/>
      <c r="LBT4" s="74"/>
      <c r="LBU4" s="74"/>
      <c r="LBV4" s="74"/>
      <c r="LBW4" s="74"/>
      <c r="LBX4" s="74"/>
      <c r="LBY4" s="74"/>
      <c r="LBZ4" s="74"/>
      <c r="LCA4" s="74"/>
      <c r="LCB4" s="74"/>
      <c r="LCC4" s="74"/>
      <c r="LCD4" s="74"/>
      <c r="LCE4" s="74"/>
      <c r="LCF4" s="74"/>
      <c r="LCG4" s="74"/>
      <c r="LCH4" s="74"/>
      <c r="LCI4" s="74"/>
      <c r="LCJ4" s="74"/>
      <c r="LCK4" s="74"/>
      <c r="LCL4" s="74"/>
      <c r="LCM4" s="74"/>
      <c r="LCN4" s="74"/>
      <c r="LCO4" s="74"/>
      <c r="LCP4" s="74"/>
      <c r="LCQ4" s="74"/>
      <c r="LCR4" s="74"/>
      <c r="LCS4" s="74"/>
      <c r="LCT4" s="74"/>
      <c r="LCU4" s="74"/>
      <c r="LCV4" s="74"/>
      <c r="LCW4" s="74"/>
      <c r="LCX4" s="74"/>
      <c r="LCY4" s="74"/>
      <c r="LCZ4" s="74"/>
      <c r="LDA4" s="74"/>
      <c r="LDB4" s="74"/>
      <c r="LDC4" s="74"/>
      <c r="LDD4" s="74"/>
      <c r="LDE4" s="74"/>
      <c r="LDF4" s="74"/>
      <c r="LDG4" s="74"/>
      <c r="LDH4" s="74"/>
      <c r="LDI4" s="74"/>
      <c r="LDJ4" s="74"/>
      <c r="LDK4" s="74"/>
      <c r="LDL4" s="74"/>
      <c r="LDM4" s="74"/>
      <c r="LDN4" s="74"/>
      <c r="LDO4" s="74"/>
      <c r="LDP4" s="74"/>
      <c r="LDQ4" s="74"/>
      <c r="LDR4" s="74"/>
      <c r="LDS4" s="74"/>
      <c r="LDT4" s="74"/>
      <c r="LDU4" s="74"/>
      <c r="LDV4" s="74"/>
      <c r="LDW4" s="74"/>
      <c r="LDX4" s="74"/>
      <c r="LDY4" s="74"/>
      <c r="LDZ4" s="74"/>
      <c r="LEA4" s="74"/>
      <c r="LEB4" s="74"/>
      <c r="LEC4" s="74"/>
      <c r="LED4" s="74"/>
      <c r="LEE4" s="74"/>
      <c r="LEF4" s="74"/>
      <c r="LEG4" s="74"/>
      <c r="LEH4" s="74"/>
      <c r="LEI4" s="74"/>
      <c r="LEJ4" s="74"/>
      <c r="LEK4" s="74"/>
      <c r="LEL4" s="74"/>
      <c r="LEM4" s="74"/>
      <c r="LEN4" s="74"/>
      <c r="LEO4" s="74"/>
      <c r="LEP4" s="74"/>
      <c r="LEQ4" s="74"/>
      <c r="LER4" s="74"/>
      <c r="LES4" s="74"/>
      <c r="LET4" s="74"/>
      <c r="LEU4" s="74"/>
      <c r="LEV4" s="74"/>
      <c r="LEW4" s="74"/>
      <c r="LEX4" s="74"/>
      <c r="LEY4" s="74"/>
      <c r="LEZ4" s="74"/>
      <c r="LFA4" s="74"/>
      <c r="LFB4" s="74"/>
      <c r="LFC4" s="74"/>
      <c r="LFD4" s="74"/>
      <c r="LFE4" s="74"/>
      <c r="LFF4" s="74"/>
      <c r="LFG4" s="74"/>
      <c r="LFH4" s="74"/>
      <c r="LFI4" s="74"/>
      <c r="LFJ4" s="74"/>
      <c r="LFK4" s="74"/>
      <c r="LFL4" s="74"/>
      <c r="LFM4" s="74"/>
      <c r="LFN4" s="74"/>
      <c r="LFO4" s="74"/>
      <c r="LFP4" s="74"/>
      <c r="LFQ4" s="74"/>
      <c r="LFR4" s="74"/>
      <c r="LFS4" s="74"/>
      <c r="LFT4" s="74"/>
      <c r="LFU4" s="74"/>
      <c r="LFV4" s="74"/>
      <c r="LFW4" s="74"/>
      <c r="LFX4" s="74"/>
      <c r="LFY4" s="74"/>
      <c r="LFZ4" s="74"/>
      <c r="LGA4" s="74"/>
      <c r="LGB4" s="74"/>
      <c r="LGC4" s="74"/>
      <c r="LGD4" s="74"/>
      <c r="LGE4" s="74"/>
      <c r="LGF4" s="74"/>
      <c r="LGG4" s="74"/>
      <c r="LGH4" s="74"/>
      <c r="LGI4" s="74"/>
      <c r="LGJ4" s="74"/>
      <c r="LGK4" s="74"/>
      <c r="LGL4" s="74"/>
      <c r="LGM4" s="74"/>
      <c r="LGN4" s="74"/>
      <c r="LGO4" s="74"/>
      <c r="LGP4" s="74"/>
      <c r="LGQ4" s="74"/>
      <c r="LGR4" s="74"/>
      <c r="LGS4" s="74"/>
      <c r="LGT4" s="74"/>
      <c r="LGU4" s="74"/>
      <c r="LGV4" s="74"/>
      <c r="LGW4" s="74"/>
      <c r="LGX4" s="74"/>
      <c r="LGY4" s="74"/>
      <c r="LGZ4" s="74"/>
      <c r="LHA4" s="74"/>
      <c r="LHB4" s="74"/>
      <c r="LHC4" s="74"/>
      <c r="LHD4" s="74"/>
      <c r="LHE4" s="74"/>
      <c r="LHF4" s="74"/>
      <c r="LHG4" s="74"/>
      <c r="LHH4" s="74"/>
      <c r="LHI4" s="74"/>
      <c r="LHJ4" s="74"/>
      <c r="LHK4" s="74"/>
      <c r="LHL4" s="74"/>
      <c r="LHM4" s="74"/>
      <c r="LHN4" s="74"/>
      <c r="LHO4" s="74"/>
      <c r="LHP4" s="74"/>
      <c r="LHQ4" s="74"/>
      <c r="LHR4" s="74"/>
      <c r="LHS4" s="74"/>
      <c r="LHT4" s="74"/>
      <c r="LHU4" s="74"/>
      <c r="LHV4" s="74"/>
      <c r="LHW4" s="74"/>
      <c r="LHX4" s="74"/>
      <c r="LHY4" s="74"/>
      <c r="LHZ4" s="74"/>
      <c r="LIA4" s="74"/>
      <c r="LIB4" s="74"/>
      <c r="LIC4" s="74"/>
      <c r="LID4" s="74"/>
      <c r="LIE4" s="74"/>
      <c r="LIF4" s="74"/>
      <c r="LIG4" s="74"/>
      <c r="LIH4" s="74"/>
      <c r="LII4" s="74"/>
      <c r="LIJ4" s="74"/>
      <c r="LIK4" s="74"/>
      <c r="LIL4" s="74"/>
      <c r="LIM4" s="74"/>
      <c r="LIN4" s="74"/>
      <c r="LIO4" s="74"/>
      <c r="LIP4" s="74"/>
      <c r="LIQ4" s="74"/>
      <c r="LIR4" s="74"/>
      <c r="LIS4" s="74"/>
      <c r="LIT4" s="74"/>
      <c r="LIU4" s="74"/>
      <c r="LIV4" s="74"/>
      <c r="LIW4" s="74"/>
      <c r="LIX4" s="74"/>
      <c r="LIY4" s="74"/>
      <c r="LIZ4" s="74"/>
      <c r="LJA4" s="74"/>
      <c r="LJB4" s="74"/>
      <c r="LJC4" s="74"/>
      <c r="LJD4" s="74"/>
      <c r="LJE4" s="74"/>
      <c r="LJF4" s="74"/>
      <c r="LJG4" s="74"/>
      <c r="LJH4" s="74"/>
      <c r="LJI4" s="74"/>
      <c r="LJJ4" s="74"/>
      <c r="LJK4" s="74"/>
      <c r="LJL4" s="74"/>
      <c r="LJM4" s="74"/>
      <c r="LJN4" s="74"/>
      <c r="LJO4" s="74"/>
      <c r="LJP4" s="74"/>
      <c r="LJQ4" s="74"/>
      <c r="LJR4" s="74"/>
      <c r="LJS4" s="74"/>
      <c r="LJT4" s="74"/>
      <c r="LJU4" s="74"/>
      <c r="LJV4" s="74"/>
      <c r="LJW4" s="74"/>
      <c r="LJX4" s="74"/>
      <c r="LJY4" s="74"/>
      <c r="LJZ4" s="74"/>
      <c r="LKA4" s="74"/>
      <c r="LKB4" s="74"/>
      <c r="LKC4" s="74"/>
      <c r="LKD4" s="74"/>
      <c r="LKE4" s="74"/>
      <c r="LKF4" s="74"/>
      <c r="LKG4" s="74"/>
      <c r="LKH4" s="74"/>
      <c r="LKI4" s="74"/>
      <c r="LKJ4" s="74"/>
      <c r="LKK4" s="74"/>
      <c r="LKL4" s="74"/>
      <c r="LKM4" s="74"/>
      <c r="LKN4" s="74"/>
      <c r="LKO4" s="74"/>
      <c r="LKP4" s="74"/>
      <c r="LKQ4" s="74"/>
      <c r="LKR4" s="74"/>
      <c r="LKS4" s="74"/>
      <c r="LKT4" s="74"/>
      <c r="LKU4" s="74"/>
      <c r="LKV4" s="74"/>
      <c r="LKW4" s="74"/>
      <c r="LKX4" s="74"/>
      <c r="LKY4" s="74"/>
      <c r="LKZ4" s="74"/>
      <c r="LLA4" s="74"/>
      <c r="LLB4" s="74"/>
      <c r="LLC4" s="74"/>
      <c r="LLD4" s="74"/>
      <c r="LLE4" s="74"/>
      <c r="LLF4" s="74"/>
      <c r="LLG4" s="74"/>
      <c r="LLH4" s="74"/>
      <c r="LLI4" s="74"/>
      <c r="LLJ4" s="74"/>
      <c r="LLK4" s="74"/>
      <c r="LLL4" s="74"/>
      <c r="LLM4" s="74"/>
      <c r="LLN4" s="74"/>
      <c r="LLO4" s="74"/>
      <c r="LLP4" s="74"/>
      <c r="LLQ4" s="74"/>
      <c r="LLR4" s="74"/>
      <c r="LLS4" s="74"/>
      <c r="LLT4" s="74"/>
      <c r="LLU4" s="74"/>
      <c r="LLV4" s="74"/>
      <c r="LLW4" s="74"/>
      <c r="LLX4" s="74"/>
      <c r="LLY4" s="74"/>
      <c r="LLZ4" s="74"/>
      <c r="LMA4" s="74"/>
      <c r="LMB4" s="74"/>
      <c r="LMC4" s="74"/>
      <c r="LMD4" s="74"/>
      <c r="LME4" s="74"/>
      <c r="LMF4" s="74"/>
      <c r="LMG4" s="74"/>
      <c r="LMH4" s="74"/>
      <c r="LMI4" s="74"/>
      <c r="LMJ4" s="74"/>
      <c r="LMK4" s="74"/>
      <c r="LML4" s="74"/>
      <c r="LMM4" s="74"/>
      <c r="LMN4" s="74"/>
      <c r="LMO4" s="74"/>
      <c r="LMP4" s="74"/>
      <c r="LMQ4" s="74"/>
      <c r="LMR4" s="74"/>
      <c r="LMS4" s="74"/>
      <c r="LMT4" s="74"/>
      <c r="LMU4" s="74"/>
      <c r="LMV4" s="74"/>
      <c r="LMW4" s="74"/>
      <c r="LMX4" s="74"/>
      <c r="LMY4" s="74"/>
      <c r="LMZ4" s="74"/>
      <c r="LNA4" s="74"/>
      <c r="LNB4" s="74"/>
      <c r="LNC4" s="74"/>
      <c r="LND4" s="74"/>
      <c r="LNE4" s="74"/>
      <c r="LNF4" s="74"/>
      <c r="LNG4" s="74"/>
      <c r="LNH4" s="74"/>
      <c r="LNI4" s="74"/>
      <c r="LNJ4" s="74"/>
      <c r="LNK4" s="74"/>
      <c r="LNL4" s="74"/>
      <c r="LNM4" s="74"/>
      <c r="LNN4" s="74"/>
      <c r="LNO4" s="74"/>
      <c r="LNP4" s="74"/>
      <c r="LNQ4" s="74"/>
      <c r="LNR4" s="74"/>
      <c r="LNS4" s="74"/>
      <c r="LNT4" s="74"/>
      <c r="LNU4" s="74"/>
      <c r="LNV4" s="74"/>
      <c r="LNW4" s="74"/>
      <c r="LNX4" s="74"/>
      <c r="LNY4" s="74"/>
      <c r="LNZ4" s="74"/>
      <c r="LOA4" s="74"/>
      <c r="LOB4" s="74"/>
      <c r="LOC4" s="74"/>
      <c r="LOD4" s="74"/>
      <c r="LOE4" s="74"/>
      <c r="LOF4" s="74"/>
      <c r="LOG4" s="74"/>
      <c r="LOH4" s="74"/>
      <c r="LOI4" s="74"/>
      <c r="LOJ4" s="74"/>
      <c r="LOK4" s="74"/>
      <c r="LOL4" s="74"/>
      <c r="LOM4" s="74"/>
      <c r="LON4" s="74"/>
      <c r="LOO4" s="74"/>
      <c r="LOP4" s="74"/>
      <c r="LOQ4" s="74"/>
      <c r="LOR4" s="74"/>
      <c r="LOS4" s="74"/>
      <c r="LOT4" s="74"/>
      <c r="LOU4" s="74"/>
      <c r="LOV4" s="74"/>
      <c r="LOW4" s="74"/>
      <c r="LOX4" s="74"/>
      <c r="LOY4" s="74"/>
      <c r="LOZ4" s="74"/>
      <c r="LPA4" s="74"/>
      <c r="LPB4" s="74"/>
      <c r="LPC4" s="74"/>
      <c r="LPD4" s="74"/>
      <c r="LPE4" s="74"/>
      <c r="LPF4" s="74"/>
      <c r="LPG4" s="74"/>
      <c r="LPH4" s="74"/>
      <c r="LPI4" s="74"/>
      <c r="LPJ4" s="74"/>
      <c r="LPK4" s="74"/>
      <c r="LPL4" s="74"/>
      <c r="LPM4" s="74"/>
      <c r="LPN4" s="74"/>
      <c r="LPO4" s="74"/>
      <c r="LPP4" s="74"/>
      <c r="LPQ4" s="74"/>
      <c r="LPR4" s="74"/>
      <c r="LPS4" s="74"/>
      <c r="LPT4" s="74"/>
      <c r="LPU4" s="74"/>
      <c r="LPV4" s="74"/>
      <c r="LPW4" s="74"/>
      <c r="LPX4" s="74"/>
      <c r="LPY4" s="74"/>
      <c r="LPZ4" s="74"/>
      <c r="LQA4" s="74"/>
      <c r="LQB4" s="74"/>
      <c r="LQC4" s="74"/>
      <c r="LQD4" s="74"/>
      <c r="LQE4" s="74"/>
      <c r="LQF4" s="74"/>
      <c r="LQG4" s="74"/>
      <c r="LQH4" s="74"/>
      <c r="LQI4" s="74"/>
      <c r="LQJ4" s="74"/>
      <c r="LQK4" s="74"/>
      <c r="LQL4" s="74"/>
      <c r="LQM4" s="74"/>
      <c r="LQN4" s="74"/>
      <c r="LQO4" s="74"/>
      <c r="LQP4" s="74"/>
      <c r="LQQ4" s="74"/>
      <c r="LQR4" s="74"/>
      <c r="LQS4" s="74"/>
      <c r="LQT4" s="74"/>
      <c r="LQU4" s="74"/>
      <c r="LQV4" s="74"/>
      <c r="LQW4" s="74"/>
      <c r="LQX4" s="74"/>
      <c r="LQY4" s="74"/>
      <c r="LQZ4" s="74"/>
      <c r="LRA4" s="74"/>
      <c r="LRB4" s="74"/>
      <c r="LRC4" s="74"/>
      <c r="LRD4" s="74"/>
      <c r="LRE4" s="74"/>
      <c r="LRF4" s="74"/>
      <c r="LRG4" s="74"/>
      <c r="LRH4" s="74"/>
      <c r="LRI4" s="74"/>
      <c r="LRJ4" s="74"/>
      <c r="LRK4" s="74"/>
      <c r="LRL4" s="74"/>
      <c r="LRM4" s="74"/>
      <c r="LRN4" s="74"/>
      <c r="LRO4" s="74"/>
      <c r="LRP4" s="74"/>
      <c r="LRQ4" s="74"/>
      <c r="LRR4" s="74"/>
      <c r="LRS4" s="74"/>
      <c r="LRT4" s="74"/>
      <c r="LRU4" s="74"/>
      <c r="LRV4" s="74"/>
      <c r="LRW4" s="74"/>
      <c r="LRX4" s="74"/>
      <c r="LRY4" s="74"/>
      <c r="LRZ4" s="74"/>
      <c r="LSA4" s="74"/>
      <c r="LSB4" s="74"/>
      <c r="LSC4" s="74"/>
      <c r="LSD4" s="74"/>
      <c r="LSE4" s="74"/>
      <c r="LSF4" s="74"/>
      <c r="LSG4" s="74"/>
      <c r="LSH4" s="74"/>
      <c r="LSI4" s="74"/>
      <c r="LSJ4" s="74"/>
      <c r="LSK4" s="74"/>
      <c r="LSL4" s="74"/>
      <c r="LSM4" s="74"/>
      <c r="LSN4" s="74"/>
      <c r="LSO4" s="74"/>
      <c r="LSP4" s="74"/>
      <c r="LSQ4" s="74"/>
      <c r="LSR4" s="74"/>
      <c r="LSS4" s="74"/>
      <c r="LST4" s="74"/>
      <c r="LSU4" s="74"/>
      <c r="LSV4" s="74"/>
      <c r="LSW4" s="74"/>
      <c r="LSX4" s="74"/>
      <c r="LSY4" s="74"/>
      <c r="LSZ4" s="74"/>
      <c r="LTA4" s="74"/>
      <c r="LTB4" s="74"/>
      <c r="LTC4" s="74"/>
      <c r="LTD4" s="74"/>
      <c r="LTE4" s="74"/>
      <c r="LTF4" s="74"/>
      <c r="LTG4" s="74"/>
      <c r="LTH4" s="74"/>
      <c r="LTI4" s="74"/>
      <c r="LTJ4" s="74"/>
      <c r="LTK4" s="74"/>
      <c r="LTL4" s="74"/>
      <c r="LTM4" s="74"/>
      <c r="LTN4" s="74"/>
      <c r="LTO4" s="74"/>
      <c r="LTP4" s="74"/>
      <c r="LTQ4" s="74"/>
      <c r="LTR4" s="74"/>
      <c r="LTS4" s="74"/>
      <c r="LTT4" s="74"/>
      <c r="LTU4" s="74"/>
      <c r="LTV4" s="74"/>
      <c r="LTW4" s="74"/>
      <c r="LTX4" s="74"/>
      <c r="LTY4" s="74"/>
      <c r="LTZ4" s="74"/>
      <c r="LUA4" s="74"/>
      <c r="LUB4" s="74"/>
      <c r="LUC4" s="74"/>
      <c r="LUD4" s="74"/>
      <c r="LUE4" s="74"/>
      <c r="LUF4" s="74"/>
      <c r="LUG4" s="74"/>
      <c r="LUH4" s="74"/>
      <c r="LUI4" s="74"/>
      <c r="LUJ4" s="74"/>
      <c r="LUK4" s="74"/>
      <c r="LUL4" s="74"/>
      <c r="LUM4" s="74"/>
      <c r="LUN4" s="74"/>
      <c r="LUO4" s="74"/>
      <c r="LUP4" s="74"/>
      <c r="LUQ4" s="74"/>
      <c r="LUR4" s="74"/>
      <c r="LUS4" s="74"/>
      <c r="LUT4" s="74"/>
      <c r="LUU4" s="74"/>
      <c r="LUV4" s="74"/>
      <c r="LUW4" s="74"/>
      <c r="LUX4" s="74"/>
      <c r="LUY4" s="74"/>
      <c r="LUZ4" s="74"/>
      <c r="LVA4" s="74"/>
      <c r="LVB4" s="74"/>
      <c r="LVC4" s="74"/>
      <c r="LVD4" s="74"/>
      <c r="LVE4" s="74"/>
      <c r="LVF4" s="74"/>
      <c r="LVG4" s="74"/>
      <c r="LVH4" s="74"/>
      <c r="LVI4" s="74"/>
      <c r="LVJ4" s="74"/>
      <c r="LVK4" s="74"/>
      <c r="LVL4" s="74"/>
      <c r="LVM4" s="74"/>
      <c r="LVN4" s="74"/>
      <c r="LVO4" s="74"/>
      <c r="LVP4" s="74"/>
      <c r="LVQ4" s="74"/>
      <c r="LVR4" s="74"/>
      <c r="LVS4" s="74"/>
      <c r="LVT4" s="74"/>
      <c r="LVU4" s="74"/>
      <c r="LVV4" s="74"/>
      <c r="LVW4" s="74"/>
      <c r="LVX4" s="74"/>
      <c r="LVY4" s="74"/>
      <c r="LVZ4" s="74"/>
      <c r="LWA4" s="74"/>
      <c r="LWB4" s="74"/>
      <c r="LWC4" s="74"/>
      <c r="LWD4" s="74"/>
      <c r="LWE4" s="74"/>
      <c r="LWF4" s="74"/>
      <c r="LWG4" s="74"/>
      <c r="LWH4" s="74"/>
      <c r="LWI4" s="74"/>
      <c r="LWJ4" s="74"/>
      <c r="LWK4" s="74"/>
      <c r="LWL4" s="74"/>
      <c r="LWM4" s="74"/>
      <c r="LWN4" s="74"/>
      <c r="LWO4" s="74"/>
      <c r="LWP4" s="74"/>
      <c r="LWQ4" s="74"/>
      <c r="LWR4" s="74"/>
      <c r="LWS4" s="74"/>
      <c r="LWT4" s="74"/>
      <c r="LWU4" s="74"/>
      <c r="LWV4" s="74"/>
      <c r="LWW4" s="74"/>
      <c r="LWX4" s="74"/>
      <c r="LWY4" s="74"/>
      <c r="LWZ4" s="74"/>
      <c r="LXA4" s="74"/>
      <c r="LXB4" s="74"/>
      <c r="LXC4" s="74"/>
      <c r="LXD4" s="74"/>
      <c r="LXE4" s="74"/>
      <c r="LXF4" s="74"/>
      <c r="LXG4" s="74"/>
      <c r="LXH4" s="74"/>
      <c r="LXI4" s="74"/>
      <c r="LXJ4" s="74"/>
      <c r="LXK4" s="74"/>
      <c r="LXL4" s="74"/>
      <c r="LXM4" s="74"/>
      <c r="LXN4" s="74"/>
      <c r="LXO4" s="74"/>
      <c r="LXP4" s="74"/>
      <c r="LXQ4" s="74"/>
      <c r="LXR4" s="74"/>
      <c r="LXS4" s="74"/>
      <c r="LXT4" s="74"/>
      <c r="LXU4" s="74"/>
      <c r="LXV4" s="74"/>
      <c r="LXW4" s="74"/>
      <c r="LXX4" s="74"/>
      <c r="LXY4" s="74"/>
      <c r="LXZ4" s="74"/>
      <c r="LYA4" s="74"/>
      <c r="LYB4" s="74"/>
      <c r="LYC4" s="74"/>
      <c r="LYD4" s="74"/>
      <c r="LYE4" s="74"/>
      <c r="LYF4" s="74"/>
      <c r="LYG4" s="74"/>
      <c r="LYH4" s="74"/>
      <c r="LYI4" s="74"/>
      <c r="LYJ4" s="74"/>
      <c r="LYK4" s="74"/>
      <c r="LYL4" s="74"/>
      <c r="LYM4" s="74"/>
      <c r="LYN4" s="74"/>
      <c r="LYO4" s="74"/>
      <c r="LYP4" s="74"/>
      <c r="LYQ4" s="74"/>
      <c r="LYR4" s="74"/>
      <c r="LYS4" s="74"/>
      <c r="LYT4" s="74"/>
      <c r="LYU4" s="74"/>
      <c r="LYV4" s="74"/>
      <c r="LYW4" s="74"/>
      <c r="LYX4" s="74"/>
      <c r="LYY4" s="74"/>
      <c r="LYZ4" s="74"/>
      <c r="LZA4" s="74"/>
      <c r="LZB4" s="74"/>
      <c r="LZC4" s="74"/>
      <c r="LZD4" s="74"/>
      <c r="LZE4" s="74"/>
      <c r="LZF4" s="74"/>
      <c r="LZG4" s="74"/>
      <c r="LZH4" s="74"/>
      <c r="LZI4" s="74"/>
      <c r="LZJ4" s="74"/>
      <c r="LZK4" s="74"/>
      <c r="LZL4" s="74"/>
      <c r="LZM4" s="74"/>
      <c r="LZN4" s="74"/>
      <c r="LZO4" s="74"/>
      <c r="LZP4" s="74"/>
      <c r="LZQ4" s="74"/>
      <c r="LZR4" s="74"/>
      <c r="LZS4" s="74"/>
      <c r="LZT4" s="74"/>
      <c r="LZU4" s="74"/>
      <c r="LZV4" s="74"/>
      <c r="LZW4" s="74"/>
      <c r="LZX4" s="74"/>
      <c r="LZY4" s="74"/>
      <c r="LZZ4" s="74"/>
      <c r="MAA4" s="74"/>
      <c r="MAB4" s="74"/>
      <c r="MAC4" s="74"/>
      <c r="MAD4" s="74"/>
      <c r="MAE4" s="74"/>
      <c r="MAF4" s="74"/>
      <c r="MAG4" s="74"/>
      <c r="MAH4" s="74"/>
      <c r="MAI4" s="74"/>
      <c r="MAJ4" s="74"/>
      <c r="MAK4" s="74"/>
      <c r="MAL4" s="74"/>
      <c r="MAM4" s="74"/>
      <c r="MAN4" s="74"/>
      <c r="MAO4" s="74"/>
      <c r="MAP4" s="74"/>
      <c r="MAQ4" s="74"/>
      <c r="MAR4" s="74"/>
      <c r="MAS4" s="74"/>
      <c r="MAT4" s="74"/>
      <c r="MAU4" s="74"/>
      <c r="MAV4" s="74"/>
      <c r="MAW4" s="74"/>
      <c r="MAX4" s="74"/>
      <c r="MAY4" s="74"/>
      <c r="MAZ4" s="74"/>
      <c r="MBA4" s="74"/>
      <c r="MBB4" s="74"/>
      <c r="MBC4" s="74"/>
      <c r="MBD4" s="74"/>
      <c r="MBE4" s="74"/>
      <c r="MBF4" s="74"/>
      <c r="MBG4" s="74"/>
      <c r="MBH4" s="74"/>
      <c r="MBI4" s="74"/>
      <c r="MBJ4" s="74"/>
      <c r="MBK4" s="74"/>
      <c r="MBL4" s="74"/>
      <c r="MBM4" s="74"/>
      <c r="MBN4" s="74"/>
      <c r="MBO4" s="74"/>
      <c r="MBP4" s="74"/>
      <c r="MBQ4" s="74"/>
      <c r="MBR4" s="74"/>
      <c r="MBS4" s="74"/>
      <c r="MBT4" s="74"/>
      <c r="MBU4" s="74"/>
      <c r="MBV4" s="74"/>
      <c r="MBW4" s="74"/>
      <c r="MBX4" s="74"/>
      <c r="MBY4" s="74"/>
      <c r="MBZ4" s="74"/>
      <c r="MCA4" s="74"/>
      <c r="MCB4" s="74"/>
      <c r="MCC4" s="74"/>
      <c r="MCD4" s="74"/>
      <c r="MCE4" s="74"/>
      <c r="MCF4" s="74"/>
      <c r="MCG4" s="74"/>
      <c r="MCH4" s="74"/>
      <c r="MCI4" s="74"/>
      <c r="MCJ4" s="74"/>
      <c r="MCK4" s="74"/>
      <c r="MCL4" s="74"/>
      <c r="MCM4" s="74"/>
      <c r="MCN4" s="74"/>
      <c r="MCO4" s="74"/>
      <c r="MCP4" s="74"/>
      <c r="MCQ4" s="74"/>
      <c r="MCR4" s="74"/>
      <c r="MCS4" s="74"/>
      <c r="MCT4" s="74"/>
      <c r="MCU4" s="74"/>
      <c r="MCV4" s="74"/>
      <c r="MCW4" s="74"/>
      <c r="MCX4" s="74"/>
      <c r="MCY4" s="74"/>
      <c r="MCZ4" s="74"/>
      <c r="MDA4" s="74"/>
      <c r="MDB4" s="74"/>
      <c r="MDC4" s="74"/>
      <c r="MDD4" s="74"/>
      <c r="MDE4" s="74"/>
      <c r="MDF4" s="74"/>
      <c r="MDG4" s="74"/>
      <c r="MDH4" s="74"/>
      <c r="MDI4" s="74"/>
      <c r="MDJ4" s="74"/>
      <c r="MDK4" s="74"/>
      <c r="MDL4" s="74"/>
      <c r="MDM4" s="74"/>
      <c r="MDN4" s="74"/>
      <c r="MDO4" s="74"/>
      <c r="MDP4" s="74"/>
      <c r="MDQ4" s="74"/>
      <c r="MDR4" s="74"/>
      <c r="MDS4" s="74"/>
      <c r="MDT4" s="74"/>
      <c r="MDU4" s="74"/>
      <c r="MDV4" s="74"/>
      <c r="MDW4" s="74"/>
      <c r="MDX4" s="74"/>
      <c r="MDY4" s="74"/>
      <c r="MDZ4" s="74"/>
      <c r="MEA4" s="74"/>
      <c r="MEB4" s="74"/>
      <c r="MEC4" s="74"/>
      <c r="MED4" s="74"/>
      <c r="MEE4" s="74"/>
      <c r="MEF4" s="74"/>
      <c r="MEG4" s="74"/>
      <c r="MEH4" s="74"/>
      <c r="MEI4" s="74"/>
      <c r="MEJ4" s="74"/>
      <c r="MEK4" s="74"/>
      <c r="MEL4" s="74"/>
      <c r="MEM4" s="74"/>
      <c r="MEN4" s="74"/>
      <c r="MEO4" s="74"/>
      <c r="MEP4" s="74"/>
      <c r="MEQ4" s="74"/>
      <c r="MER4" s="74"/>
      <c r="MES4" s="74"/>
      <c r="MET4" s="74"/>
      <c r="MEU4" s="74"/>
      <c r="MEV4" s="74"/>
      <c r="MEW4" s="74"/>
      <c r="MEX4" s="74"/>
      <c r="MEY4" s="74"/>
      <c r="MEZ4" s="74"/>
      <c r="MFA4" s="74"/>
      <c r="MFB4" s="74"/>
      <c r="MFC4" s="74"/>
      <c r="MFD4" s="74"/>
      <c r="MFE4" s="74"/>
      <c r="MFF4" s="74"/>
      <c r="MFG4" s="74"/>
      <c r="MFH4" s="74"/>
      <c r="MFI4" s="74"/>
      <c r="MFJ4" s="74"/>
      <c r="MFK4" s="74"/>
      <c r="MFL4" s="74"/>
      <c r="MFM4" s="74"/>
      <c r="MFN4" s="74"/>
      <c r="MFO4" s="74"/>
      <c r="MFP4" s="74"/>
      <c r="MFQ4" s="74"/>
      <c r="MFR4" s="74"/>
      <c r="MFS4" s="74"/>
      <c r="MFT4" s="74"/>
      <c r="MFU4" s="74"/>
      <c r="MFV4" s="74"/>
      <c r="MFW4" s="74"/>
      <c r="MFX4" s="74"/>
      <c r="MFY4" s="74"/>
      <c r="MFZ4" s="74"/>
      <c r="MGA4" s="74"/>
      <c r="MGB4" s="74"/>
      <c r="MGC4" s="74"/>
      <c r="MGD4" s="74"/>
      <c r="MGE4" s="74"/>
      <c r="MGF4" s="74"/>
      <c r="MGG4" s="74"/>
      <c r="MGH4" s="74"/>
      <c r="MGI4" s="74"/>
      <c r="MGJ4" s="74"/>
      <c r="MGK4" s="74"/>
      <c r="MGL4" s="74"/>
      <c r="MGM4" s="74"/>
      <c r="MGN4" s="74"/>
      <c r="MGO4" s="74"/>
      <c r="MGP4" s="74"/>
      <c r="MGQ4" s="74"/>
      <c r="MGR4" s="74"/>
      <c r="MGS4" s="74"/>
      <c r="MGT4" s="74"/>
      <c r="MGU4" s="74"/>
      <c r="MGV4" s="74"/>
      <c r="MGW4" s="74"/>
      <c r="MGX4" s="74"/>
      <c r="MGY4" s="74"/>
      <c r="MGZ4" s="74"/>
      <c r="MHA4" s="74"/>
      <c r="MHB4" s="74"/>
      <c r="MHC4" s="74"/>
      <c r="MHD4" s="74"/>
      <c r="MHE4" s="74"/>
      <c r="MHF4" s="74"/>
      <c r="MHG4" s="74"/>
      <c r="MHH4" s="74"/>
      <c r="MHI4" s="74"/>
      <c r="MHJ4" s="74"/>
      <c r="MHK4" s="74"/>
      <c r="MHL4" s="74"/>
      <c r="MHM4" s="74"/>
      <c r="MHN4" s="74"/>
      <c r="MHO4" s="74"/>
      <c r="MHP4" s="74"/>
      <c r="MHQ4" s="74"/>
      <c r="MHR4" s="74"/>
      <c r="MHS4" s="74"/>
      <c r="MHT4" s="74"/>
      <c r="MHU4" s="74"/>
      <c r="MHV4" s="74"/>
      <c r="MHW4" s="74"/>
      <c r="MHX4" s="74"/>
      <c r="MHY4" s="74"/>
      <c r="MHZ4" s="74"/>
      <c r="MIA4" s="74"/>
      <c r="MIB4" s="74"/>
      <c r="MIC4" s="74"/>
      <c r="MID4" s="74"/>
      <c r="MIE4" s="74"/>
      <c r="MIF4" s="74"/>
      <c r="MIG4" s="74"/>
      <c r="MIH4" s="74"/>
      <c r="MII4" s="74"/>
      <c r="MIJ4" s="74"/>
      <c r="MIK4" s="74"/>
      <c r="MIL4" s="74"/>
      <c r="MIM4" s="74"/>
      <c r="MIN4" s="74"/>
      <c r="MIO4" s="74"/>
      <c r="MIP4" s="74"/>
      <c r="MIQ4" s="74"/>
      <c r="MIR4" s="74"/>
      <c r="MIS4" s="74"/>
      <c r="MIT4" s="74"/>
      <c r="MIU4" s="74"/>
      <c r="MIV4" s="74"/>
      <c r="MIW4" s="74"/>
      <c r="MIX4" s="74"/>
      <c r="MIY4" s="74"/>
      <c r="MIZ4" s="74"/>
      <c r="MJA4" s="74"/>
      <c r="MJB4" s="74"/>
      <c r="MJC4" s="74"/>
      <c r="MJD4" s="74"/>
      <c r="MJE4" s="74"/>
      <c r="MJF4" s="74"/>
      <c r="MJG4" s="74"/>
      <c r="MJH4" s="74"/>
      <c r="MJI4" s="74"/>
      <c r="MJJ4" s="74"/>
      <c r="MJK4" s="74"/>
      <c r="MJL4" s="74"/>
      <c r="MJM4" s="74"/>
      <c r="MJN4" s="74"/>
      <c r="MJO4" s="74"/>
      <c r="MJP4" s="74"/>
      <c r="MJQ4" s="74"/>
      <c r="MJR4" s="74"/>
      <c r="MJS4" s="74"/>
      <c r="MJT4" s="74"/>
      <c r="MJU4" s="74"/>
      <c r="MJV4" s="74"/>
      <c r="MJW4" s="74"/>
      <c r="MJX4" s="74"/>
      <c r="MJY4" s="74"/>
      <c r="MJZ4" s="74"/>
      <c r="MKA4" s="74"/>
      <c r="MKB4" s="74"/>
      <c r="MKC4" s="74"/>
      <c r="MKD4" s="74"/>
      <c r="MKE4" s="74"/>
      <c r="MKF4" s="74"/>
      <c r="MKG4" s="74"/>
      <c r="MKH4" s="74"/>
      <c r="MKI4" s="74"/>
      <c r="MKJ4" s="74"/>
      <c r="MKK4" s="74"/>
      <c r="MKL4" s="74"/>
      <c r="MKM4" s="74"/>
      <c r="MKN4" s="74"/>
      <c r="MKO4" s="74"/>
      <c r="MKP4" s="74"/>
      <c r="MKQ4" s="74"/>
      <c r="MKR4" s="74"/>
      <c r="MKS4" s="74"/>
      <c r="MKT4" s="74"/>
      <c r="MKU4" s="74"/>
      <c r="MKV4" s="74"/>
      <c r="MKW4" s="74"/>
      <c r="MKX4" s="74"/>
      <c r="MKY4" s="74"/>
      <c r="MKZ4" s="74"/>
      <c r="MLA4" s="74"/>
      <c r="MLB4" s="74"/>
      <c r="MLC4" s="74"/>
      <c r="MLD4" s="74"/>
      <c r="MLE4" s="74"/>
      <c r="MLF4" s="74"/>
      <c r="MLG4" s="74"/>
      <c r="MLH4" s="74"/>
      <c r="MLI4" s="74"/>
      <c r="MLJ4" s="74"/>
      <c r="MLK4" s="74"/>
      <c r="MLL4" s="74"/>
      <c r="MLM4" s="74"/>
      <c r="MLN4" s="74"/>
      <c r="MLO4" s="74"/>
      <c r="MLP4" s="74"/>
      <c r="MLQ4" s="74"/>
      <c r="MLR4" s="74"/>
      <c r="MLS4" s="74"/>
      <c r="MLT4" s="74"/>
      <c r="MLU4" s="74"/>
      <c r="MLV4" s="74"/>
      <c r="MLW4" s="74"/>
      <c r="MLX4" s="74"/>
      <c r="MLY4" s="74"/>
      <c r="MLZ4" s="74"/>
      <c r="MMA4" s="74"/>
      <c r="MMB4" s="74"/>
      <c r="MMC4" s="74"/>
      <c r="MMD4" s="74"/>
      <c r="MME4" s="74"/>
      <c r="MMF4" s="74"/>
      <c r="MMG4" s="74"/>
      <c r="MMH4" s="74"/>
      <c r="MMI4" s="74"/>
      <c r="MMJ4" s="74"/>
      <c r="MMK4" s="74"/>
      <c r="MML4" s="74"/>
      <c r="MMM4" s="74"/>
      <c r="MMN4" s="74"/>
      <c r="MMO4" s="74"/>
      <c r="MMP4" s="74"/>
      <c r="MMQ4" s="74"/>
      <c r="MMR4" s="74"/>
      <c r="MMS4" s="74"/>
      <c r="MMT4" s="74"/>
      <c r="MMU4" s="74"/>
      <c r="MMV4" s="74"/>
      <c r="MMW4" s="74"/>
      <c r="MMX4" s="74"/>
      <c r="MMY4" s="74"/>
      <c r="MMZ4" s="74"/>
      <c r="MNA4" s="74"/>
      <c r="MNB4" s="74"/>
      <c r="MNC4" s="74"/>
      <c r="MND4" s="74"/>
      <c r="MNE4" s="74"/>
      <c r="MNF4" s="74"/>
      <c r="MNG4" s="74"/>
      <c r="MNH4" s="74"/>
      <c r="MNI4" s="74"/>
      <c r="MNJ4" s="74"/>
      <c r="MNK4" s="74"/>
      <c r="MNL4" s="74"/>
      <c r="MNM4" s="74"/>
      <c r="MNN4" s="74"/>
      <c r="MNO4" s="74"/>
      <c r="MNP4" s="74"/>
      <c r="MNQ4" s="74"/>
      <c r="MNR4" s="74"/>
      <c r="MNS4" s="74"/>
      <c r="MNT4" s="74"/>
      <c r="MNU4" s="74"/>
      <c r="MNV4" s="74"/>
      <c r="MNW4" s="74"/>
      <c r="MNX4" s="74"/>
      <c r="MNY4" s="74"/>
      <c r="MNZ4" s="74"/>
      <c r="MOA4" s="74"/>
      <c r="MOB4" s="74"/>
      <c r="MOC4" s="74"/>
      <c r="MOD4" s="74"/>
      <c r="MOE4" s="74"/>
      <c r="MOF4" s="74"/>
      <c r="MOG4" s="74"/>
      <c r="MOH4" s="74"/>
      <c r="MOI4" s="74"/>
      <c r="MOJ4" s="74"/>
      <c r="MOK4" s="74"/>
      <c r="MOL4" s="74"/>
      <c r="MOM4" s="74"/>
      <c r="MON4" s="74"/>
      <c r="MOO4" s="74"/>
      <c r="MOP4" s="74"/>
      <c r="MOQ4" s="74"/>
      <c r="MOR4" s="74"/>
      <c r="MOS4" s="74"/>
      <c r="MOT4" s="74"/>
      <c r="MOU4" s="74"/>
      <c r="MOV4" s="74"/>
      <c r="MOW4" s="74"/>
      <c r="MOX4" s="74"/>
      <c r="MOY4" s="74"/>
      <c r="MOZ4" s="74"/>
      <c r="MPA4" s="74"/>
      <c r="MPB4" s="74"/>
      <c r="MPC4" s="74"/>
      <c r="MPD4" s="74"/>
      <c r="MPE4" s="74"/>
      <c r="MPF4" s="74"/>
      <c r="MPG4" s="74"/>
      <c r="MPH4" s="74"/>
      <c r="MPI4" s="74"/>
      <c r="MPJ4" s="74"/>
      <c r="MPK4" s="74"/>
      <c r="MPL4" s="74"/>
      <c r="MPM4" s="74"/>
      <c r="MPN4" s="74"/>
      <c r="MPO4" s="74"/>
      <c r="MPP4" s="74"/>
      <c r="MPQ4" s="74"/>
      <c r="MPR4" s="74"/>
      <c r="MPS4" s="74"/>
      <c r="MPT4" s="74"/>
      <c r="MPU4" s="74"/>
      <c r="MPV4" s="74"/>
      <c r="MPW4" s="74"/>
      <c r="MPX4" s="74"/>
      <c r="MPY4" s="74"/>
      <c r="MPZ4" s="74"/>
      <c r="MQA4" s="74"/>
      <c r="MQB4" s="74"/>
      <c r="MQC4" s="74"/>
      <c r="MQD4" s="74"/>
      <c r="MQE4" s="74"/>
      <c r="MQF4" s="74"/>
      <c r="MQG4" s="74"/>
      <c r="MQH4" s="74"/>
      <c r="MQI4" s="74"/>
      <c r="MQJ4" s="74"/>
      <c r="MQK4" s="74"/>
      <c r="MQL4" s="74"/>
      <c r="MQM4" s="74"/>
      <c r="MQN4" s="74"/>
      <c r="MQO4" s="74"/>
      <c r="MQP4" s="74"/>
      <c r="MQQ4" s="74"/>
      <c r="MQR4" s="74"/>
      <c r="MQS4" s="74"/>
      <c r="MQT4" s="74"/>
      <c r="MQU4" s="74"/>
      <c r="MQV4" s="74"/>
      <c r="MQW4" s="74"/>
      <c r="MQX4" s="74"/>
      <c r="MQY4" s="74"/>
      <c r="MQZ4" s="74"/>
      <c r="MRA4" s="74"/>
      <c r="MRB4" s="74"/>
      <c r="MRC4" s="74"/>
      <c r="MRD4" s="74"/>
      <c r="MRE4" s="74"/>
      <c r="MRF4" s="74"/>
      <c r="MRG4" s="74"/>
      <c r="MRH4" s="74"/>
      <c r="MRI4" s="74"/>
      <c r="MRJ4" s="74"/>
      <c r="MRK4" s="74"/>
      <c r="MRL4" s="74"/>
      <c r="MRM4" s="74"/>
      <c r="MRN4" s="74"/>
      <c r="MRO4" s="74"/>
      <c r="MRP4" s="74"/>
      <c r="MRQ4" s="74"/>
      <c r="MRR4" s="74"/>
      <c r="MRS4" s="74"/>
      <c r="MRT4" s="74"/>
      <c r="MRU4" s="74"/>
      <c r="MRV4" s="74"/>
      <c r="MRW4" s="74"/>
      <c r="MRX4" s="74"/>
      <c r="MRY4" s="74"/>
      <c r="MRZ4" s="74"/>
      <c r="MSA4" s="74"/>
      <c r="MSB4" s="74"/>
      <c r="MSC4" s="74"/>
      <c r="MSD4" s="74"/>
      <c r="MSE4" s="74"/>
      <c r="MSF4" s="74"/>
      <c r="MSG4" s="74"/>
      <c r="MSH4" s="74"/>
      <c r="MSI4" s="74"/>
      <c r="MSJ4" s="74"/>
      <c r="MSK4" s="74"/>
      <c r="MSL4" s="74"/>
      <c r="MSM4" s="74"/>
      <c r="MSN4" s="74"/>
      <c r="MSO4" s="74"/>
      <c r="MSP4" s="74"/>
      <c r="MSQ4" s="74"/>
      <c r="MSR4" s="74"/>
      <c r="MSS4" s="74"/>
      <c r="MST4" s="74"/>
      <c r="MSU4" s="74"/>
      <c r="MSV4" s="74"/>
      <c r="MSW4" s="74"/>
      <c r="MSX4" s="74"/>
      <c r="MSY4" s="74"/>
      <c r="MSZ4" s="74"/>
      <c r="MTA4" s="74"/>
      <c r="MTB4" s="74"/>
      <c r="MTC4" s="74"/>
      <c r="MTD4" s="74"/>
      <c r="MTE4" s="74"/>
      <c r="MTF4" s="74"/>
      <c r="MTG4" s="74"/>
      <c r="MTH4" s="74"/>
      <c r="MTI4" s="74"/>
      <c r="MTJ4" s="74"/>
      <c r="MTK4" s="74"/>
      <c r="MTL4" s="74"/>
      <c r="MTM4" s="74"/>
      <c r="MTN4" s="74"/>
      <c r="MTO4" s="74"/>
      <c r="MTP4" s="74"/>
      <c r="MTQ4" s="74"/>
      <c r="MTR4" s="74"/>
      <c r="MTS4" s="74"/>
      <c r="MTT4" s="74"/>
      <c r="MTU4" s="74"/>
      <c r="MTV4" s="74"/>
      <c r="MTW4" s="74"/>
      <c r="MTX4" s="74"/>
      <c r="MTY4" s="74"/>
      <c r="MTZ4" s="74"/>
      <c r="MUA4" s="74"/>
      <c r="MUB4" s="74"/>
      <c r="MUC4" s="74"/>
      <c r="MUD4" s="74"/>
      <c r="MUE4" s="74"/>
      <c r="MUF4" s="74"/>
      <c r="MUG4" s="74"/>
      <c r="MUH4" s="74"/>
      <c r="MUI4" s="74"/>
      <c r="MUJ4" s="74"/>
      <c r="MUK4" s="74"/>
      <c r="MUL4" s="74"/>
      <c r="MUM4" s="74"/>
      <c r="MUN4" s="74"/>
      <c r="MUO4" s="74"/>
      <c r="MUP4" s="74"/>
      <c r="MUQ4" s="74"/>
      <c r="MUR4" s="74"/>
      <c r="MUS4" s="74"/>
      <c r="MUT4" s="74"/>
      <c r="MUU4" s="74"/>
      <c r="MUV4" s="74"/>
      <c r="MUW4" s="74"/>
      <c r="MUX4" s="74"/>
      <c r="MUY4" s="74"/>
      <c r="MUZ4" s="74"/>
      <c r="MVA4" s="74"/>
      <c r="MVB4" s="74"/>
      <c r="MVC4" s="74"/>
      <c r="MVD4" s="74"/>
      <c r="MVE4" s="74"/>
      <c r="MVF4" s="74"/>
      <c r="MVG4" s="74"/>
      <c r="MVH4" s="74"/>
      <c r="MVI4" s="74"/>
      <c r="MVJ4" s="74"/>
      <c r="MVK4" s="74"/>
      <c r="MVL4" s="74"/>
      <c r="MVM4" s="74"/>
      <c r="MVN4" s="74"/>
      <c r="MVO4" s="74"/>
      <c r="MVP4" s="74"/>
      <c r="MVQ4" s="74"/>
      <c r="MVR4" s="74"/>
      <c r="MVS4" s="74"/>
      <c r="MVT4" s="74"/>
      <c r="MVU4" s="74"/>
      <c r="MVV4" s="74"/>
      <c r="MVW4" s="74"/>
      <c r="MVX4" s="74"/>
      <c r="MVY4" s="74"/>
      <c r="MVZ4" s="74"/>
      <c r="MWA4" s="74"/>
      <c r="MWB4" s="74"/>
      <c r="MWC4" s="74"/>
      <c r="MWD4" s="74"/>
      <c r="MWE4" s="74"/>
      <c r="MWF4" s="74"/>
      <c r="MWG4" s="74"/>
      <c r="MWH4" s="74"/>
      <c r="MWI4" s="74"/>
      <c r="MWJ4" s="74"/>
      <c r="MWK4" s="74"/>
      <c r="MWL4" s="74"/>
      <c r="MWM4" s="74"/>
      <c r="MWN4" s="74"/>
      <c r="MWO4" s="74"/>
      <c r="MWP4" s="74"/>
      <c r="MWQ4" s="74"/>
      <c r="MWR4" s="74"/>
      <c r="MWS4" s="74"/>
      <c r="MWT4" s="74"/>
      <c r="MWU4" s="74"/>
      <c r="MWV4" s="74"/>
      <c r="MWW4" s="74"/>
      <c r="MWX4" s="74"/>
      <c r="MWY4" s="74"/>
      <c r="MWZ4" s="74"/>
      <c r="MXA4" s="74"/>
      <c r="MXB4" s="74"/>
      <c r="MXC4" s="74"/>
      <c r="MXD4" s="74"/>
      <c r="MXE4" s="74"/>
      <c r="MXF4" s="74"/>
      <c r="MXG4" s="74"/>
      <c r="MXH4" s="74"/>
      <c r="MXI4" s="74"/>
      <c r="MXJ4" s="74"/>
      <c r="MXK4" s="74"/>
      <c r="MXL4" s="74"/>
      <c r="MXM4" s="74"/>
      <c r="MXN4" s="74"/>
      <c r="MXO4" s="74"/>
      <c r="MXP4" s="74"/>
      <c r="MXQ4" s="74"/>
      <c r="MXR4" s="74"/>
      <c r="MXS4" s="74"/>
      <c r="MXT4" s="74"/>
      <c r="MXU4" s="74"/>
      <c r="MXV4" s="74"/>
      <c r="MXW4" s="74"/>
      <c r="MXX4" s="74"/>
      <c r="MXY4" s="74"/>
      <c r="MXZ4" s="74"/>
      <c r="MYA4" s="74"/>
      <c r="MYB4" s="74"/>
      <c r="MYC4" s="74"/>
      <c r="MYD4" s="74"/>
      <c r="MYE4" s="74"/>
      <c r="MYF4" s="74"/>
      <c r="MYG4" s="74"/>
      <c r="MYH4" s="74"/>
      <c r="MYI4" s="74"/>
      <c r="MYJ4" s="74"/>
      <c r="MYK4" s="74"/>
      <c r="MYL4" s="74"/>
      <c r="MYM4" s="74"/>
      <c r="MYN4" s="74"/>
      <c r="MYO4" s="74"/>
      <c r="MYP4" s="74"/>
      <c r="MYQ4" s="74"/>
      <c r="MYR4" s="74"/>
      <c r="MYS4" s="74"/>
      <c r="MYT4" s="74"/>
      <c r="MYU4" s="74"/>
      <c r="MYV4" s="74"/>
      <c r="MYW4" s="74"/>
      <c r="MYX4" s="74"/>
      <c r="MYY4" s="74"/>
      <c r="MYZ4" s="74"/>
      <c r="MZA4" s="74"/>
      <c r="MZB4" s="74"/>
      <c r="MZC4" s="74"/>
      <c r="MZD4" s="74"/>
      <c r="MZE4" s="74"/>
      <c r="MZF4" s="74"/>
      <c r="MZG4" s="74"/>
      <c r="MZH4" s="74"/>
      <c r="MZI4" s="74"/>
      <c r="MZJ4" s="74"/>
      <c r="MZK4" s="74"/>
      <c r="MZL4" s="74"/>
      <c r="MZM4" s="74"/>
      <c r="MZN4" s="74"/>
      <c r="MZO4" s="74"/>
      <c r="MZP4" s="74"/>
      <c r="MZQ4" s="74"/>
      <c r="MZR4" s="74"/>
      <c r="MZS4" s="74"/>
      <c r="MZT4" s="74"/>
      <c r="MZU4" s="74"/>
      <c r="MZV4" s="74"/>
      <c r="MZW4" s="74"/>
      <c r="MZX4" s="74"/>
      <c r="MZY4" s="74"/>
      <c r="MZZ4" s="74"/>
      <c r="NAA4" s="74"/>
      <c r="NAB4" s="74"/>
      <c r="NAC4" s="74"/>
      <c r="NAD4" s="74"/>
      <c r="NAE4" s="74"/>
      <c r="NAF4" s="74"/>
      <c r="NAG4" s="74"/>
      <c r="NAH4" s="74"/>
      <c r="NAI4" s="74"/>
      <c r="NAJ4" s="74"/>
      <c r="NAK4" s="74"/>
      <c r="NAL4" s="74"/>
      <c r="NAM4" s="74"/>
      <c r="NAN4" s="74"/>
      <c r="NAO4" s="74"/>
      <c r="NAP4" s="74"/>
      <c r="NAQ4" s="74"/>
      <c r="NAR4" s="74"/>
      <c r="NAS4" s="74"/>
      <c r="NAT4" s="74"/>
      <c r="NAU4" s="74"/>
      <c r="NAV4" s="74"/>
      <c r="NAW4" s="74"/>
      <c r="NAX4" s="74"/>
      <c r="NAY4" s="74"/>
      <c r="NAZ4" s="74"/>
      <c r="NBA4" s="74"/>
      <c r="NBB4" s="74"/>
      <c r="NBC4" s="74"/>
      <c r="NBD4" s="74"/>
      <c r="NBE4" s="74"/>
      <c r="NBF4" s="74"/>
      <c r="NBG4" s="74"/>
      <c r="NBH4" s="74"/>
      <c r="NBI4" s="74"/>
      <c r="NBJ4" s="74"/>
      <c r="NBK4" s="74"/>
      <c r="NBL4" s="74"/>
      <c r="NBM4" s="74"/>
      <c r="NBN4" s="74"/>
      <c r="NBO4" s="74"/>
      <c r="NBP4" s="74"/>
      <c r="NBQ4" s="74"/>
      <c r="NBR4" s="74"/>
      <c r="NBS4" s="74"/>
      <c r="NBT4" s="74"/>
      <c r="NBU4" s="74"/>
      <c r="NBV4" s="74"/>
      <c r="NBW4" s="74"/>
      <c r="NBX4" s="74"/>
      <c r="NBY4" s="74"/>
      <c r="NBZ4" s="74"/>
      <c r="NCA4" s="74"/>
      <c r="NCB4" s="74"/>
      <c r="NCC4" s="74"/>
      <c r="NCD4" s="74"/>
      <c r="NCE4" s="74"/>
      <c r="NCF4" s="74"/>
      <c r="NCG4" s="74"/>
      <c r="NCH4" s="74"/>
      <c r="NCI4" s="74"/>
      <c r="NCJ4" s="74"/>
      <c r="NCK4" s="74"/>
      <c r="NCL4" s="74"/>
      <c r="NCM4" s="74"/>
      <c r="NCN4" s="74"/>
      <c r="NCO4" s="74"/>
      <c r="NCP4" s="74"/>
      <c r="NCQ4" s="74"/>
      <c r="NCR4" s="74"/>
      <c r="NCS4" s="74"/>
      <c r="NCT4" s="74"/>
      <c r="NCU4" s="74"/>
      <c r="NCV4" s="74"/>
      <c r="NCW4" s="74"/>
      <c r="NCX4" s="74"/>
      <c r="NCY4" s="74"/>
      <c r="NCZ4" s="74"/>
      <c r="NDA4" s="74"/>
      <c r="NDB4" s="74"/>
      <c r="NDC4" s="74"/>
      <c r="NDD4" s="74"/>
      <c r="NDE4" s="74"/>
      <c r="NDF4" s="74"/>
      <c r="NDG4" s="74"/>
      <c r="NDH4" s="74"/>
      <c r="NDI4" s="74"/>
      <c r="NDJ4" s="74"/>
      <c r="NDK4" s="74"/>
      <c r="NDL4" s="74"/>
      <c r="NDM4" s="74"/>
      <c r="NDN4" s="74"/>
      <c r="NDO4" s="74"/>
      <c r="NDP4" s="74"/>
      <c r="NDQ4" s="74"/>
      <c r="NDR4" s="74"/>
      <c r="NDS4" s="74"/>
      <c r="NDT4" s="74"/>
      <c r="NDU4" s="74"/>
      <c r="NDV4" s="74"/>
      <c r="NDW4" s="74"/>
      <c r="NDX4" s="74"/>
      <c r="NDY4" s="74"/>
      <c r="NDZ4" s="74"/>
      <c r="NEA4" s="74"/>
      <c r="NEB4" s="74"/>
      <c r="NEC4" s="74"/>
      <c r="NED4" s="74"/>
      <c r="NEE4" s="74"/>
      <c r="NEF4" s="74"/>
      <c r="NEG4" s="74"/>
      <c r="NEH4" s="74"/>
      <c r="NEI4" s="74"/>
      <c r="NEJ4" s="74"/>
      <c r="NEK4" s="74"/>
      <c r="NEL4" s="74"/>
      <c r="NEM4" s="74"/>
      <c r="NEN4" s="74"/>
      <c r="NEO4" s="74"/>
      <c r="NEP4" s="74"/>
      <c r="NEQ4" s="74"/>
      <c r="NER4" s="74"/>
      <c r="NES4" s="74"/>
      <c r="NET4" s="74"/>
      <c r="NEU4" s="74"/>
      <c r="NEV4" s="74"/>
      <c r="NEW4" s="74"/>
      <c r="NEX4" s="74"/>
      <c r="NEY4" s="74"/>
      <c r="NEZ4" s="74"/>
      <c r="NFA4" s="74"/>
      <c r="NFB4" s="74"/>
      <c r="NFC4" s="74"/>
      <c r="NFD4" s="74"/>
      <c r="NFE4" s="74"/>
      <c r="NFF4" s="74"/>
      <c r="NFG4" s="74"/>
      <c r="NFH4" s="74"/>
      <c r="NFI4" s="74"/>
      <c r="NFJ4" s="74"/>
      <c r="NFK4" s="74"/>
      <c r="NFL4" s="74"/>
      <c r="NFM4" s="74"/>
      <c r="NFN4" s="74"/>
      <c r="NFO4" s="74"/>
      <c r="NFP4" s="74"/>
      <c r="NFQ4" s="74"/>
      <c r="NFR4" s="74"/>
      <c r="NFS4" s="74"/>
      <c r="NFT4" s="74"/>
      <c r="NFU4" s="74"/>
      <c r="NFV4" s="74"/>
      <c r="NFW4" s="74"/>
      <c r="NFX4" s="74"/>
      <c r="NFY4" s="74"/>
      <c r="NFZ4" s="74"/>
      <c r="NGA4" s="74"/>
      <c r="NGB4" s="74"/>
      <c r="NGC4" s="74"/>
      <c r="NGD4" s="74"/>
      <c r="NGE4" s="74"/>
      <c r="NGF4" s="74"/>
      <c r="NGG4" s="74"/>
      <c r="NGH4" s="74"/>
      <c r="NGI4" s="74"/>
      <c r="NGJ4" s="74"/>
      <c r="NGK4" s="74"/>
      <c r="NGL4" s="74"/>
      <c r="NGM4" s="74"/>
      <c r="NGN4" s="74"/>
      <c r="NGO4" s="74"/>
      <c r="NGP4" s="74"/>
      <c r="NGQ4" s="74"/>
      <c r="NGR4" s="74"/>
      <c r="NGS4" s="74"/>
      <c r="NGT4" s="74"/>
      <c r="NGU4" s="74"/>
      <c r="NGV4" s="74"/>
      <c r="NGW4" s="74"/>
      <c r="NGX4" s="74"/>
      <c r="NGY4" s="74"/>
      <c r="NGZ4" s="74"/>
      <c r="NHA4" s="74"/>
      <c r="NHB4" s="74"/>
      <c r="NHC4" s="74"/>
      <c r="NHD4" s="74"/>
      <c r="NHE4" s="74"/>
      <c r="NHF4" s="74"/>
      <c r="NHG4" s="74"/>
      <c r="NHH4" s="74"/>
      <c r="NHI4" s="74"/>
      <c r="NHJ4" s="74"/>
      <c r="NHK4" s="74"/>
      <c r="NHL4" s="74"/>
      <c r="NHM4" s="74"/>
      <c r="NHN4" s="74"/>
      <c r="NHO4" s="74"/>
      <c r="NHP4" s="74"/>
      <c r="NHQ4" s="74"/>
      <c r="NHR4" s="74"/>
      <c r="NHS4" s="74"/>
      <c r="NHT4" s="74"/>
      <c r="NHU4" s="74"/>
      <c r="NHV4" s="74"/>
      <c r="NHW4" s="74"/>
      <c r="NHX4" s="74"/>
      <c r="NHY4" s="74"/>
      <c r="NHZ4" s="74"/>
      <c r="NIA4" s="74"/>
      <c r="NIB4" s="74"/>
      <c r="NIC4" s="74"/>
      <c r="NID4" s="74"/>
      <c r="NIE4" s="74"/>
      <c r="NIF4" s="74"/>
      <c r="NIG4" s="74"/>
      <c r="NIH4" s="74"/>
      <c r="NII4" s="74"/>
      <c r="NIJ4" s="74"/>
      <c r="NIK4" s="74"/>
      <c r="NIL4" s="74"/>
      <c r="NIM4" s="74"/>
      <c r="NIN4" s="74"/>
      <c r="NIO4" s="74"/>
      <c r="NIP4" s="74"/>
      <c r="NIQ4" s="74"/>
      <c r="NIR4" s="74"/>
      <c r="NIS4" s="74"/>
      <c r="NIT4" s="74"/>
      <c r="NIU4" s="74"/>
      <c r="NIV4" s="74"/>
      <c r="NIW4" s="74"/>
      <c r="NIX4" s="74"/>
      <c r="NIY4" s="74"/>
      <c r="NIZ4" s="74"/>
      <c r="NJA4" s="74"/>
      <c r="NJB4" s="74"/>
      <c r="NJC4" s="74"/>
      <c r="NJD4" s="74"/>
      <c r="NJE4" s="74"/>
      <c r="NJF4" s="74"/>
      <c r="NJG4" s="74"/>
      <c r="NJH4" s="74"/>
      <c r="NJI4" s="74"/>
      <c r="NJJ4" s="74"/>
      <c r="NJK4" s="74"/>
      <c r="NJL4" s="74"/>
      <c r="NJM4" s="74"/>
      <c r="NJN4" s="74"/>
      <c r="NJO4" s="74"/>
      <c r="NJP4" s="74"/>
      <c r="NJQ4" s="74"/>
      <c r="NJR4" s="74"/>
      <c r="NJS4" s="74"/>
      <c r="NJT4" s="74"/>
      <c r="NJU4" s="74"/>
      <c r="NJV4" s="74"/>
      <c r="NJW4" s="74"/>
      <c r="NJX4" s="74"/>
      <c r="NJY4" s="74"/>
      <c r="NJZ4" s="74"/>
      <c r="NKA4" s="74"/>
      <c r="NKB4" s="74"/>
      <c r="NKC4" s="74"/>
      <c r="NKD4" s="74"/>
      <c r="NKE4" s="74"/>
      <c r="NKF4" s="74"/>
      <c r="NKG4" s="74"/>
      <c r="NKH4" s="74"/>
      <c r="NKI4" s="74"/>
      <c r="NKJ4" s="74"/>
      <c r="NKK4" s="74"/>
      <c r="NKL4" s="74"/>
      <c r="NKM4" s="74"/>
      <c r="NKN4" s="74"/>
      <c r="NKO4" s="74"/>
      <c r="NKP4" s="74"/>
      <c r="NKQ4" s="74"/>
      <c r="NKR4" s="74"/>
      <c r="NKS4" s="74"/>
      <c r="NKT4" s="74"/>
      <c r="NKU4" s="74"/>
      <c r="NKV4" s="74"/>
      <c r="NKW4" s="74"/>
      <c r="NKX4" s="74"/>
      <c r="NKY4" s="74"/>
      <c r="NKZ4" s="74"/>
      <c r="NLA4" s="74"/>
      <c r="NLB4" s="74"/>
      <c r="NLC4" s="74"/>
      <c r="NLD4" s="74"/>
      <c r="NLE4" s="74"/>
      <c r="NLF4" s="74"/>
      <c r="NLG4" s="74"/>
      <c r="NLH4" s="74"/>
      <c r="NLI4" s="74"/>
      <c r="NLJ4" s="74"/>
      <c r="NLK4" s="74"/>
      <c r="NLL4" s="74"/>
      <c r="NLM4" s="74"/>
      <c r="NLN4" s="74"/>
      <c r="NLO4" s="74"/>
      <c r="NLP4" s="74"/>
      <c r="NLQ4" s="74"/>
      <c r="NLR4" s="74"/>
      <c r="NLS4" s="74"/>
      <c r="NLT4" s="74"/>
      <c r="NLU4" s="74"/>
      <c r="NLV4" s="74"/>
      <c r="NLW4" s="74"/>
      <c r="NLX4" s="74"/>
      <c r="NLY4" s="74"/>
      <c r="NLZ4" s="74"/>
      <c r="NMA4" s="74"/>
      <c r="NMB4" s="74"/>
      <c r="NMC4" s="74"/>
      <c r="NMD4" s="74"/>
      <c r="NME4" s="74"/>
      <c r="NMF4" s="74"/>
      <c r="NMG4" s="74"/>
      <c r="NMH4" s="74"/>
      <c r="NMI4" s="74"/>
      <c r="NMJ4" s="74"/>
      <c r="NMK4" s="74"/>
      <c r="NML4" s="74"/>
      <c r="NMM4" s="74"/>
      <c r="NMN4" s="74"/>
      <c r="NMO4" s="74"/>
      <c r="NMP4" s="74"/>
      <c r="NMQ4" s="74"/>
      <c r="NMR4" s="74"/>
      <c r="NMS4" s="74"/>
      <c r="NMT4" s="74"/>
      <c r="NMU4" s="74"/>
      <c r="NMV4" s="74"/>
      <c r="NMW4" s="74"/>
      <c r="NMX4" s="74"/>
      <c r="NMY4" s="74"/>
      <c r="NMZ4" s="74"/>
      <c r="NNA4" s="74"/>
      <c r="NNB4" s="74"/>
      <c r="NNC4" s="74"/>
      <c r="NND4" s="74"/>
      <c r="NNE4" s="74"/>
      <c r="NNF4" s="74"/>
      <c r="NNG4" s="74"/>
      <c r="NNH4" s="74"/>
      <c r="NNI4" s="74"/>
      <c r="NNJ4" s="74"/>
      <c r="NNK4" s="74"/>
      <c r="NNL4" s="74"/>
      <c r="NNM4" s="74"/>
      <c r="NNN4" s="74"/>
      <c r="NNO4" s="74"/>
      <c r="NNP4" s="74"/>
      <c r="NNQ4" s="74"/>
      <c r="NNR4" s="74"/>
      <c r="NNS4" s="74"/>
      <c r="NNT4" s="74"/>
      <c r="NNU4" s="74"/>
      <c r="NNV4" s="74"/>
      <c r="NNW4" s="74"/>
      <c r="NNX4" s="74"/>
      <c r="NNY4" s="74"/>
      <c r="NNZ4" s="74"/>
      <c r="NOA4" s="74"/>
      <c r="NOB4" s="74"/>
      <c r="NOC4" s="74"/>
      <c r="NOD4" s="74"/>
      <c r="NOE4" s="74"/>
      <c r="NOF4" s="74"/>
      <c r="NOG4" s="74"/>
      <c r="NOH4" s="74"/>
      <c r="NOI4" s="74"/>
      <c r="NOJ4" s="74"/>
      <c r="NOK4" s="74"/>
      <c r="NOL4" s="74"/>
      <c r="NOM4" s="74"/>
      <c r="NON4" s="74"/>
      <c r="NOO4" s="74"/>
      <c r="NOP4" s="74"/>
      <c r="NOQ4" s="74"/>
      <c r="NOR4" s="74"/>
      <c r="NOS4" s="74"/>
      <c r="NOT4" s="74"/>
      <c r="NOU4" s="74"/>
      <c r="NOV4" s="74"/>
      <c r="NOW4" s="74"/>
      <c r="NOX4" s="74"/>
      <c r="NOY4" s="74"/>
      <c r="NOZ4" s="74"/>
      <c r="NPA4" s="74"/>
      <c r="NPB4" s="74"/>
      <c r="NPC4" s="74"/>
      <c r="NPD4" s="74"/>
      <c r="NPE4" s="74"/>
      <c r="NPF4" s="74"/>
      <c r="NPG4" s="74"/>
      <c r="NPH4" s="74"/>
      <c r="NPI4" s="74"/>
      <c r="NPJ4" s="74"/>
      <c r="NPK4" s="74"/>
      <c r="NPL4" s="74"/>
      <c r="NPM4" s="74"/>
      <c r="NPN4" s="74"/>
      <c r="NPO4" s="74"/>
      <c r="NPP4" s="74"/>
      <c r="NPQ4" s="74"/>
      <c r="NPR4" s="74"/>
      <c r="NPS4" s="74"/>
      <c r="NPT4" s="74"/>
      <c r="NPU4" s="74"/>
      <c r="NPV4" s="74"/>
      <c r="NPW4" s="74"/>
      <c r="NPX4" s="74"/>
      <c r="NPY4" s="74"/>
      <c r="NPZ4" s="74"/>
      <c r="NQA4" s="74"/>
      <c r="NQB4" s="74"/>
      <c r="NQC4" s="74"/>
      <c r="NQD4" s="74"/>
      <c r="NQE4" s="74"/>
      <c r="NQF4" s="74"/>
      <c r="NQG4" s="74"/>
      <c r="NQH4" s="74"/>
      <c r="NQI4" s="74"/>
      <c r="NQJ4" s="74"/>
      <c r="NQK4" s="74"/>
      <c r="NQL4" s="74"/>
      <c r="NQM4" s="74"/>
      <c r="NQN4" s="74"/>
      <c r="NQO4" s="74"/>
      <c r="NQP4" s="74"/>
      <c r="NQQ4" s="74"/>
      <c r="NQR4" s="74"/>
      <c r="NQS4" s="74"/>
      <c r="NQT4" s="74"/>
      <c r="NQU4" s="74"/>
      <c r="NQV4" s="74"/>
      <c r="NQW4" s="74"/>
      <c r="NQX4" s="74"/>
      <c r="NQY4" s="74"/>
      <c r="NQZ4" s="74"/>
      <c r="NRA4" s="74"/>
      <c r="NRB4" s="74"/>
      <c r="NRC4" s="74"/>
      <c r="NRD4" s="74"/>
      <c r="NRE4" s="74"/>
      <c r="NRF4" s="74"/>
      <c r="NRG4" s="74"/>
      <c r="NRH4" s="74"/>
      <c r="NRI4" s="74"/>
      <c r="NRJ4" s="74"/>
      <c r="NRK4" s="74"/>
      <c r="NRL4" s="74"/>
      <c r="NRM4" s="74"/>
      <c r="NRN4" s="74"/>
      <c r="NRO4" s="74"/>
      <c r="NRP4" s="74"/>
      <c r="NRQ4" s="74"/>
      <c r="NRR4" s="74"/>
      <c r="NRS4" s="74"/>
      <c r="NRT4" s="74"/>
      <c r="NRU4" s="74"/>
      <c r="NRV4" s="74"/>
      <c r="NRW4" s="74"/>
      <c r="NRX4" s="74"/>
      <c r="NRY4" s="74"/>
      <c r="NRZ4" s="74"/>
      <c r="NSA4" s="74"/>
      <c r="NSB4" s="74"/>
      <c r="NSC4" s="74"/>
      <c r="NSD4" s="74"/>
      <c r="NSE4" s="74"/>
      <c r="NSF4" s="74"/>
      <c r="NSG4" s="74"/>
      <c r="NSH4" s="74"/>
      <c r="NSI4" s="74"/>
      <c r="NSJ4" s="74"/>
      <c r="NSK4" s="74"/>
      <c r="NSL4" s="74"/>
      <c r="NSM4" s="74"/>
      <c r="NSN4" s="74"/>
      <c r="NSO4" s="74"/>
      <c r="NSP4" s="74"/>
      <c r="NSQ4" s="74"/>
      <c r="NSR4" s="74"/>
      <c r="NSS4" s="74"/>
      <c r="NST4" s="74"/>
      <c r="NSU4" s="74"/>
      <c r="NSV4" s="74"/>
      <c r="NSW4" s="74"/>
      <c r="NSX4" s="74"/>
      <c r="NSY4" s="74"/>
      <c r="NSZ4" s="74"/>
      <c r="NTA4" s="74"/>
      <c r="NTB4" s="74"/>
      <c r="NTC4" s="74"/>
      <c r="NTD4" s="74"/>
      <c r="NTE4" s="74"/>
      <c r="NTF4" s="74"/>
      <c r="NTG4" s="74"/>
      <c r="NTH4" s="74"/>
      <c r="NTI4" s="74"/>
      <c r="NTJ4" s="74"/>
      <c r="NTK4" s="74"/>
      <c r="NTL4" s="74"/>
      <c r="NTM4" s="74"/>
      <c r="NTN4" s="74"/>
      <c r="NTO4" s="74"/>
      <c r="NTP4" s="74"/>
      <c r="NTQ4" s="74"/>
      <c r="NTR4" s="74"/>
      <c r="NTS4" s="74"/>
      <c r="NTT4" s="74"/>
      <c r="NTU4" s="74"/>
      <c r="NTV4" s="74"/>
      <c r="NTW4" s="74"/>
      <c r="NTX4" s="74"/>
      <c r="NTY4" s="74"/>
      <c r="NTZ4" s="74"/>
      <c r="NUA4" s="74"/>
      <c r="NUB4" s="74"/>
      <c r="NUC4" s="74"/>
      <c r="NUD4" s="74"/>
      <c r="NUE4" s="74"/>
      <c r="NUF4" s="74"/>
      <c r="NUG4" s="74"/>
      <c r="NUH4" s="74"/>
      <c r="NUI4" s="74"/>
      <c r="NUJ4" s="74"/>
      <c r="NUK4" s="74"/>
      <c r="NUL4" s="74"/>
      <c r="NUM4" s="74"/>
      <c r="NUN4" s="74"/>
      <c r="NUO4" s="74"/>
      <c r="NUP4" s="74"/>
      <c r="NUQ4" s="74"/>
      <c r="NUR4" s="74"/>
      <c r="NUS4" s="74"/>
      <c r="NUT4" s="74"/>
      <c r="NUU4" s="74"/>
      <c r="NUV4" s="74"/>
      <c r="NUW4" s="74"/>
      <c r="NUX4" s="74"/>
      <c r="NUY4" s="74"/>
      <c r="NUZ4" s="74"/>
      <c r="NVA4" s="74"/>
      <c r="NVB4" s="74"/>
      <c r="NVC4" s="74"/>
      <c r="NVD4" s="74"/>
      <c r="NVE4" s="74"/>
      <c r="NVF4" s="74"/>
      <c r="NVG4" s="74"/>
      <c r="NVH4" s="74"/>
      <c r="NVI4" s="74"/>
      <c r="NVJ4" s="74"/>
      <c r="NVK4" s="74"/>
      <c r="NVL4" s="74"/>
      <c r="NVM4" s="74"/>
      <c r="NVN4" s="74"/>
      <c r="NVO4" s="74"/>
      <c r="NVP4" s="74"/>
      <c r="NVQ4" s="74"/>
      <c r="NVR4" s="74"/>
      <c r="NVS4" s="74"/>
      <c r="NVT4" s="74"/>
      <c r="NVU4" s="74"/>
      <c r="NVV4" s="74"/>
      <c r="NVW4" s="74"/>
      <c r="NVX4" s="74"/>
      <c r="NVY4" s="74"/>
      <c r="NVZ4" s="74"/>
      <c r="NWA4" s="74"/>
      <c r="NWB4" s="74"/>
      <c r="NWC4" s="74"/>
      <c r="NWD4" s="74"/>
      <c r="NWE4" s="74"/>
      <c r="NWF4" s="74"/>
      <c r="NWG4" s="74"/>
      <c r="NWH4" s="74"/>
      <c r="NWI4" s="74"/>
      <c r="NWJ4" s="74"/>
      <c r="NWK4" s="74"/>
      <c r="NWL4" s="74"/>
      <c r="NWM4" s="74"/>
      <c r="NWN4" s="74"/>
      <c r="NWO4" s="74"/>
      <c r="NWP4" s="74"/>
      <c r="NWQ4" s="74"/>
      <c r="NWR4" s="74"/>
      <c r="NWS4" s="74"/>
      <c r="NWT4" s="74"/>
      <c r="NWU4" s="74"/>
      <c r="NWV4" s="74"/>
      <c r="NWW4" s="74"/>
      <c r="NWX4" s="74"/>
      <c r="NWY4" s="74"/>
      <c r="NWZ4" s="74"/>
      <c r="NXA4" s="74"/>
      <c r="NXB4" s="74"/>
      <c r="NXC4" s="74"/>
      <c r="NXD4" s="74"/>
      <c r="NXE4" s="74"/>
      <c r="NXF4" s="74"/>
      <c r="NXG4" s="74"/>
      <c r="NXH4" s="74"/>
      <c r="NXI4" s="74"/>
      <c r="NXJ4" s="74"/>
      <c r="NXK4" s="74"/>
      <c r="NXL4" s="74"/>
      <c r="NXM4" s="74"/>
      <c r="NXN4" s="74"/>
      <c r="NXO4" s="74"/>
      <c r="NXP4" s="74"/>
      <c r="NXQ4" s="74"/>
      <c r="NXR4" s="74"/>
      <c r="NXS4" s="74"/>
      <c r="NXT4" s="74"/>
      <c r="NXU4" s="74"/>
      <c r="NXV4" s="74"/>
      <c r="NXW4" s="74"/>
      <c r="NXX4" s="74"/>
      <c r="NXY4" s="74"/>
      <c r="NXZ4" s="74"/>
      <c r="NYA4" s="74"/>
      <c r="NYB4" s="74"/>
      <c r="NYC4" s="74"/>
      <c r="NYD4" s="74"/>
      <c r="NYE4" s="74"/>
      <c r="NYF4" s="74"/>
      <c r="NYG4" s="74"/>
      <c r="NYH4" s="74"/>
      <c r="NYI4" s="74"/>
      <c r="NYJ4" s="74"/>
      <c r="NYK4" s="74"/>
      <c r="NYL4" s="74"/>
      <c r="NYM4" s="74"/>
      <c r="NYN4" s="74"/>
      <c r="NYO4" s="74"/>
      <c r="NYP4" s="74"/>
      <c r="NYQ4" s="74"/>
      <c r="NYR4" s="74"/>
      <c r="NYS4" s="74"/>
      <c r="NYT4" s="74"/>
      <c r="NYU4" s="74"/>
      <c r="NYV4" s="74"/>
      <c r="NYW4" s="74"/>
      <c r="NYX4" s="74"/>
      <c r="NYY4" s="74"/>
      <c r="NYZ4" s="74"/>
      <c r="NZA4" s="74"/>
      <c r="NZB4" s="74"/>
      <c r="NZC4" s="74"/>
      <c r="NZD4" s="74"/>
      <c r="NZE4" s="74"/>
      <c r="NZF4" s="74"/>
      <c r="NZG4" s="74"/>
      <c r="NZH4" s="74"/>
      <c r="NZI4" s="74"/>
      <c r="NZJ4" s="74"/>
      <c r="NZK4" s="74"/>
      <c r="NZL4" s="74"/>
      <c r="NZM4" s="74"/>
      <c r="NZN4" s="74"/>
      <c r="NZO4" s="74"/>
      <c r="NZP4" s="74"/>
      <c r="NZQ4" s="74"/>
      <c r="NZR4" s="74"/>
      <c r="NZS4" s="74"/>
      <c r="NZT4" s="74"/>
      <c r="NZU4" s="74"/>
      <c r="NZV4" s="74"/>
      <c r="NZW4" s="74"/>
      <c r="NZX4" s="74"/>
      <c r="NZY4" s="74"/>
      <c r="NZZ4" s="74"/>
      <c r="OAA4" s="74"/>
      <c r="OAB4" s="74"/>
      <c r="OAC4" s="74"/>
      <c r="OAD4" s="74"/>
      <c r="OAE4" s="74"/>
      <c r="OAF4" s="74"/>
      <c r="OAG4" s="74"/>
      <c r="OAH4" s="74"/>
      <c r="OAI4" s="74"/>
      <c r="OAJ4" s="74"/>
      <c r="OAK4" s="74"/>
      <c r="OAL4" s="74"/>
      <c r="OAM4" s="74"/>
      <c r="OAN4" s="74"/>
      <c r="OAO4" s="74"/>
      <c r="OAP4" s="74"/>
      <c r="OAQ4" s="74"/>
      <c r="OAR4" s="74"/>
      <c r="OAS4" s="74"/>
      <c r="OAT4" s="74"/>
      <c r="OAU4" s="74"/>
      <c r="OAV4" s="74"/>
      <c r="OAW4" s="74"/>
      <c r="OAX4" s="74"/>
      <c r="OAY4" s="74"/>
      <c r="OAZ4" s="74"/>
      <c r="OBA4" s="74"/>
      <c r="OBB4" s="74"/>
      <c r="OBC4" s="74"/>
      <c r="OBD4" s="74"/>
      <c r="OBE4" s="74"/>
      <c r="OBF4" s="74"/>
      <c r="OBG4" s="74"/>
      <c r="OBH4" s="74"/>
      <c r="OBI4" s="74"/>
      <c r="OBJ4" s="74"/>
      <c r="OBK4" s="74"/>
      <c r="OBL4" s="74"/>
      <c r="OBM4" s="74"/>
      <c r="OBN4" s="74"/>
      <c r="OBO4" s="74"/>
      <c r="OBP4" s="74"/>
      <c r="OBQ4" s="74"/>
      <c r="OBR4" s="74"/>
      <c r="OBS4" s="74"/>
      <c r="OBT4" s="74"/>
      <c r="OBU4" s="74"/>
      <c r="OBV4" s="74"/>
      <c r="OBW4" s="74"/>
      <c r="OBX4" s="74"/>
      <c r="OBY4" s="74"/>
      <c r="OBZ4" s="74"/>
      <c r="OCA4" s="74"/>
      <c r="OCB4" s="74"/>
      <c r="OCC4" s="74"/>
      <c r="OCD4" s="74"/>
      <c r="OCE4" s="74"/>
      <c r="OCF4" s="74"/>
      <c r="OCG4" s="74"/>
      <c r="OCH4" s="74"/>
      <c r="OCI4" s="74"/>
      <c r="OCJ4" s="74"/>
      <c r="OCK4" s="74"/>
      <c r="OCL4" s="74"/>
      <c r="OCM4" s="74"/>
      <c r="OCN4" s="74"/>
      <c r="OCO4" s="74"/>
      <c r="OCP4" s="74"/>
      <c r="OCQ4" s="74"/>
      <c r="OCR4" s="74"/>
      <c r="OCS4" s="74"/>
      <c r="OCT4" s="74"/>
      <c r="OCU4" s="74"/>
      <c r="OCV4" s="74"/>
      <c r="OCW4" s="74"/>
      <c r="OCX4" s="74"/>
      <c r="OCY4" s="74"/>
      <c r="OCZ4" s="74"/>
      <c r="ODA4" s="74"/>
      <c r="ODB4" s="74"/>
      <c r="ODC4" s="74"/>
      <c r="ODD4" s="74"/>
      <c r="ODE4" s="74"/>
      <c r="ODF4" s="74"/>
      <c r="ODG4" s="74"/>
      <c r="ODH4" s="74"/>
      <c r="ODI4" s="74"/>
      <c r="ODJ4" s="74"/>
      <c r="ODK4" s="74"/>
      <c r="ODL4" s="74"/>
      <c r="ODM4" s="74"/>
      <c r="ODN4" s="74"/>
      <c r="ODO4" s="74"/>
      <c r="ODP4" s="74"/>
      <c r="ODQ4" s="74"/>
      <c r="ODR4" s="74"/>
      <c r="ODS4" s="74"/>
      <c r="ODT4" s="74"/>
      <c r="ODU4" s="74"/>
      <c r="ODV4" s="74"/>
      <c r="ODW4" s="74"/>
      <c r="ODX4" s="74"/>
      <c r="ODY4" s="74"/>
      <c r="ODZ4" s="74"/>
      <c r="OEA4" s="74"/>
      <c r="OEB4" s="74"/>
      <c r="OEC4" s="74"/>
      <c r="OED4" s="74"/>
      <c r="OEE4" s="74"/>
      <c r="OEF4" s="74"/>
      <c r="OEG4" s="74"/>
      <c r="OEH4" s="74"/>
      <c r="OEI4" s="74"/>
      <c r="OEJ4" s="74"/>
      <c r="OEK4" s="74"/>
      <c r="OEL4" s="74"/>
      <c r="OEM4" s="74"/>
      <c r="OEN4" s="74"/>
      <c r="OEO4" s="74"/>
      <c r="OEP4" s="74"/>
      <c r="OEQ4" s="74"/>
      <c r="OER4" s="74"/>
      <c r="OES4" s="74"/>
      <c r="OET4" s="74"/>
      <c r="OEU4" s="74"/>
      <c r="OEV4" s="74"/>
      <c r="OEW4" s="74"/>
      <c r="OEX4" s="74"/>
      <c r="OEY4" s="74"/>
      <c r="OEZ4" s="74"/>
      <c r="OFA4" s="74"/>
      <c r="OFB4" s="74"/>
      <c r="OFC4" s="74"/>
      <c r="OFD4" s="74"/>
      <c r="OFE4" s="74"/>
      <c r="OFF4" s="74"/>
      <c r="OFG4" s="74"/>
      <c r="OFH4" s="74"/>
      <c r="OFI4" s="74"/>
      <c r="OFJ4" s="74"/>
      <c r="OFK4" s="74"/>
      <c r="OFL4" s="74"/>
      <c r="OFM4" s="74"/>
      <c r="OFN4" s="74"/>
      <c r="OFO4" s="74"/>
      <c r="OFP4" s="74"/>
      <c r="OFQ4" s="74"/>
      <c r="OFR4" s="74"/>
      <c r="OFS4" s="74"/>
      <c r="OFT4" s="74"/>
      <c r="OFU4" s="74"/>
      <c r="OFV4" s="74"/>
      <c r="OFW4" s="74"/>
      <c r="OFX4" s="74"/>
      <c r="OFY4" s="74"/>
      <c r="OFZ4" s="74"/>
      <c r="OGA4" s="74"/>
      <c r="OGB4" s="74"/>
      <c r="OGC4" s="74"/>
      <c r="OGD4" s="74"/>
      <c r="OGE4" s="74"/>
      <c r="OGF4" s="74"/>
      <c r="OGG4" s="74"/>
      <c r="OGH4" s="74"/>
      <c r="OGI4" s="74"/>
      <c r="OGJ4" s="74"/>
      <c r="OGK4" s="74"/>
      <c r="OGL4" s="74"/>
      <c r="OGM4" s="74"/>
      <c r="OGN4" s="74"/>
      <c r="OGO4" s="74"/>
      <c r="OGP4" s="74"/>
      <c r="OGQ4" s="74"/>
      <c r="OGR4" s="74"/>
      <c r="OGS4" s="74"/>
      <c r="OGT4" s="74"/>
      <c r="OGU4" s="74"/>
      <c r="OGV4" s="74"/>
      <c r="OGW4" s="74"/>
      <c r="OGX4" s="74"/>
      <c r="OGY4" s="74"/>
      <c r="OGZ4" s="74"/>
      <c r="OHA4" s="74"/>
      <c r="OHB4" s="74"/>
      <c r="OHC4" s="74"/>
      <c r="OHD4" s="74"/>
      <c r="OHE4" s="74"/>
      <c r="OHF4" s="74"/>
      <c r="OHG4" s="74"/>
      <c r="OHH4" s="74"/>
      <c r="OHI4" s="74"/>
      <c r="OHJ4" s="74"/>
      <c r="OHK4" s="74"/>
      <c r="OHL4" s="74"/>
      <c r="OHM4" s="74"/>
      <c r="OHN4" s="74"/>
      <c r="OHO4" s="74"/>
      <c r="OHP4" s="74"/>
      <c r="OHQ4" s="74"/>
      <c r="OHR4" s="74"/>
      <c r="OHS4" s="74"/>
      <c r="OHT4" s="74"/>
      <c r="OHU4" s="74"/>
      <c r="OHV4" s="74"/>
      <c r="OHW4" s="74"/>
      <c r="OHX4" s="74"/>
      <c r="OHY4" s="74"/>
      <c r="OHZ4" s="74"/>
      <c r="OIA4" s="74"/>
      <c r="OIB4" s="74"/>
      <c r="OIC4" s="74"/>
      <c r="OID4" s="74"/>
      <c r="OIE4" s="74"/>
      <c r="OIF4" s="74"/>
      <c r="OIG4" s="74"/>
      <c r="OIH4" s="74"/>
      <c r="OII4" s="74"/>
      <c r="OIJ4" s="74"/>
      <c r="OIK4" s="74"/>
      <c r="OIL4" s="74"/>
      <c r="OIM4" s="74"/>
      <c r="OIN4" s="74"/>
      <c r="OIO4" s="74"/>
      <c r="OIP4" s="74"/>
      <c r="OIQ4" s="74"/>
      <c r="OIR4" s="74"/>
      <c r="OIS4" s="74"/>
      <c r="OIT4" s="74"/>
      <c r="OIU4" s="74"/>
      <c r="OIV4" s="74"/>
      <c r="OIW4" s="74"/>
      <c r="OIX4" s="74"/>
      <c r="OIY4" s="74"/>
      <c r="OIZ4" s="74"/>
      <c r="OJA4" s="74"/>
      <c r="OJB4" s="74"/>
      <c r="OJC4" s="74"/>
      <c r="OJD4" s="74"/>
      <c r="OJE4" s="74"/>
      <c r="OJF4" s="74"/>
      <c r="OJG4" s="74"/>
      <c r="OJH4" s="74"/>
      <c r="OJI4" s="74"/>
      <c r="OJJ4" s="74"/>
      <c r="OJK4" s="74"/>
      <c r="OJL4" s="74"/>
      <c r="OJM4" s="74"/>
      <c r="OJN4" s="74"/>
      <c r="OJO4" s="74"/>
      <c r="OJP4" s="74"/>
      <c r="OJQ4" s="74"/>
      <c r="OJR4" s="74"/>
      <c r="OJS4" s="74"/>
      <c r="OJT4" s="74"/>
      <c r="OJU4" s="74"/>
      <c r="OJV4" s="74"/>
      <c r="OJW4" s="74"/>
      <c r="OJX4" s="74"/>
      <c r="OJY4" s="74"/>
      <c r="OJZ4" s="74"/>
      <c r="OKA4" s="74"/>
      <c r="OKB4" s="74"/>
      <c r="OKC4" s="74"/>
      <c r="OKD4" s="74"/>
      <c r="OKE4" s="74"/>
      <c r="OKF4" s="74"/>
      <c r="OKG4" s="74"/>
      <c r="OKH4" s="74"/>
      <c r="OKI4" s="74"/>
      <c r="OKJ4" s="74"/>
      <c r="OKK4" s="74"/>
      <c r="OKL4" s="74"/>
      <c r="OKM4" s="74"/>
      <c r="OKN4" s="74"/>
      <c r="OKO4" s="74"/>
      <c r="OKP4" s="74"/>
      <c r="OKQ4" s="74"/>
      <c r="OKR4" s="74"/>
      <c r="OKS4" s="74"/>
      <c r="OKT4" s="74"/>
      <c r="OKU4" s="74"/>
      <c r="OKV4" s="74"/>
      <c r="OKW4" s="74"/>
      <c r="OKX4" s="74"/>
      <c r="OKY4" s="74"/>
      <c r="OKZ4" s="74"/>
      <c r="OLA4" s="74"/>
      <c r="OLB4" s="74"/>
      <c r="OLC4" s="74"/>
      <c r="OLD4" s="74"/>
      <c r="OLE4" s="74"/>
      <c r="OLF4" s="74"/>
      <c r="OLG4" s="74"/>
      <c r="OLH4" s="74"/>
      <c r="OLI4" s="74"/>
      <c r="OLJ4" s="74"/>
      <c r="OLK4" s="74"/>
      <c r="OLL4" s="74"/>
      <c r="OLM4" s="74"/>
      <c r="OLN4" s="74"/>
      <c r="OLO4" s="74"/>
      <c r="OLP4" s="74"/>
      <c r="OLQ4" s="74"/>
      <c r="OLR4" s="74"/>
      <c r="OLS4" s="74"/>
      <c r="OLT4" s="74"/>
      <c r="OLU4" s="74"/>
      <c r="OLV4" s="74"/>
      <c r="OLW4" s="74"/>
      <c r="OLX4" s="74"/>
      <c r="OLY4" s="74"/>
      <c r="OLZ4" s="74"/>
      <c r="OMA4" s="74"/>
      <c r="OMB4" s="74"/>
      <c r="OMC4" s="74"/>
      <c r="OMD4" s="74"/>
      <c r="OME4" s="74"/>
      <c r="OMF4" s="74"/>
      <c r="OMG4" s="74"/>
      <c r="OMH4" s="74"/>
      <c r="OMI4" s="74"/>
      <c r="OMJ4" s="74"/>
      <c r="OMK4" s="74"/>
      <c r="OML4" s="74"/>
      <c r="OMM4" s="74"/>
      <c r="OMN4" s="74"/>
      <c r="OMO4" s="74"/>
      <c r="OMP4" s="74"/>
      <c r="OMQ4" s="74"/>
      <c r="OMR4" s="74"/>
      <c r="OMS4" s="74"/>
      <c r="OMT4" s="74"/>
      <c r="OMU4" s="74"/>
      <c r="OMV4" s="74"/>
      <c r="OMW4" s="74"/>
      <c r="OMX4" s="74"/>
      <c r="OMY4" s="74"/>
      <c r="OMZ4" s="74"/>
      <c r="ONA4" s="74"/>
      <c r="ONB4" s="74"/>
      <c r="ONC4" s="74"/>
      <c r="OND4" s="74"/>
      <c r="ONE4" s="74"/>
      <c r="ONF4" s="74"/>
      <c r="ONG4" s="74"/>
      <c r="ONH4" s="74"/>
      <c r="ONI4" s="74"/>
      <c r="ONJ4" s="74"/>
      <c r="ONK4" s="74"/>
      <c r="ONL4" s="74"/>
      <c r="ONM4" s="74"/>
      <c r="ONN4" s="74"/>
      <c r="ONO4" s="74"/>
      <c r="ONP4" s="74"/>
      <c r="ONQ4" s="74"/>
      <c r="ONR4" s="74"/>
      <c r="ONS4" s="74"/>
      <c r="ONT4" s="74"/>
      <c r="ONU4" s="74"/>
      <c r="ONV4" s="74"/>
      <c r="ONW4" s="74"/>
      <c r="ONX4" s="74"/>
      <c r="ONY4" s="74"/>
      <c r="ONZ4" s="74"/>
      <c r="OOA4" s="74"/>
      <c r="OOB4" s="74"/>
      <c r="OOC4" s="74"/>
      <c r="OOD4" s="74"/>
      <c r="OOE4" s="74"/>
      <c r="OOF4" s="74"/>
      <c r="OOG4" s="74"/>
      <c r="OOH4" s="74"/>
      <c r="OOI4" s="74"/>
      <c r="OOJ4" s="74"/>
      <c r="OOK4" s="74"/>
      <c r="OOL4" s="74"/>
      <c r="OOM4" s="74"/>
      <c r="OON4" s="74"/>
      <c r="OOO4" s="74"/>
      <c r="OOP4" s="74"/>
      <c r="OOQ4" s="74"/>
      <c r="OOR4" s="74"/>
      <c r="OOS4" s="74"/>
      <c r="OOT4" s="74"/>
      <c r="OOU4" s="74"/>
      <c r="OOV4" s="74"/>
      <c r="OOW4" s="74"/>
      <c r="OOX4" s="74"/>
      <c r="OOY4" s="74"/>
      <c r="OOZ4" s="74"/>
      <c r="OPA4" s="74"/>
      <c r="OPB4" s="74"/>
      <c r="OPC4" s="74"/>
      <c r="OPD4" s="74"/>
      <c r="OPE4" s="74"/>
      <c r="OPF4" s="74"/>
      <c r="OPG4" s="74"/>
      <c r="OPH4" s="74"/>
      <c r="OPI4" s="74"/>
      <c r="OPJ4" s="74"/>
      <c r="OPK4" s="74"/>
      <c r="OPL4" s="74"/>
      <c r="OPM4" s="74"/>
      <c r="OPN4" s="74"/>
      <c r="OPO4" s="74"/>
      <c r="OPP4" s="74"/>
      <c r="OPQ4" s="74"/>
      <c r="OPR4" s="74"/>
      <c r="OPS4" s="74"/>
      <c r="OPT4" s="74"/>
      <c r="OPU4" s="74"/>
      <c r="OPV4" s="74"/>
      <c r="OPW4" s="74"/>
      <c r="OPX4" s="74"/>
      <c r="OPY4" s="74"/>
      <c r="OPZ4" s="74"/>
      <c r="OQA4" s="74"/>
      <c r="OQB4" s="74"/>
      <c r="OQC4" s="74"/>
      <c r="OQD4" s="74"/>
      <c r="OQE4" s="74"/>
      <c r="OQF4" s="74"/>
      <c r="OQG4" s="74"/>
      <c r="OQH4" s="74"/>
      <c r="OQI4" s="74"/>
      <c r="OQJ4" s="74"/>
      <c r="OQK4" s="74"/>
      <c r="OQL4" s="74"/>
      <c r="OQM4" s="74"/>
      <c r="OQN4" s="74"/>
      <c r="OQO4" s="74"/>
      <c r="OQP4" s="74"/>
      <c r="OQQ4" s="74"/>
      <c r="OQR4" s="74"/>
      <c r="OQS4" s="74"/>
      <c r="OQT4" s="74"/>
      <c r="OQU4" s="74"/>
      <c r="OQV4" s="74"/>
      <c r="OQW4" s="74"/>
      <c r="OQX4" s="74"/>
      <c r="OQY4" s="74"/>
      <c r="OQZ4" s="74"/>
      <c r="ORA4" s="74"/>
      <c r="ORB4" s="74"/>
      <c r="ORC4" s="74"/>
      <c r="ORD4" s="74"/>
      <c r="ORE4" s="74"/>
      <c r="ORF4" s="74"/>
      <c r="ORG4" s="74"/>
      <c r="ORH4" s="74"/>
      <c r="ORI4" s="74"/>
      <c r="ORJ4" s="74"/>
      <c r="ORK4" s="74"/>
      <c r="ORL4" s="74"/>
      <c r="ORM4" s="74"/>
      <c r="ORN4" s="74"/>
      <c r="ORO4" s="74"/>
      <c r="ORP4" s="74"/>
      <c r="ORQ4" s="74"/>
      <c r="ORR4" s="74"/>
      <c r="ORS4" s="74"/>
      <c r="ORT4" s="74"/>
      <c r="ORU4" s="74"/>
      <c r="ORV4" s="74"/>
      <c r="ORW4" s="74"/>
      <c r="ORX4" s="74"/>
      <c r="ORY4" s="74"/>
      <c r="ORZ4" s="74"/>
      <c r="OSA4" s="74"/>
      <c r="OSB4" s="74"/>
      <c r="OSC4" s="74"/>
      <c r="OSD4" s="74"/>
      <c r="OSE4" s="74"/>
      <c r="OSF4" s="74"/>
      <c r="OSG4" s="74"/>
      <c r="OSH4" s="74"/>
      <c r="OSI4" s="74"/>
      <c r="OSJ4" s="74"/>
      <c r="OSK4" s="74"/>
      <c r="OSL4" s="74"/>
      <c r="OSM4" s="74"/>
      <c r="OSN4" s="74"/>
      <c r="OSO4" s="74"/>
      <c r="OSP4" s="74"/>
      <c r="OSQ4" s="74"/>
      <c r="OSR4" s="74"/>
      <c r="OSS4" s="74"/>
      <c r="OST4" s="74"/>
      <c r="OSU4" s="74"/>
      <c r="OSV4" s="74"/>
      <c r="OSW4" s="74"/>
      <c r="OSX4" s="74"/>
      <c r="OSY4" s="74"/>
      <c r="OSZ4" s="74"/>
      <c r="OTA4" s="74"/>
      <c r="OTB4" s="74"/>
      <c r="OTC4" s="74"/>
      <c r="OTD4" s="74"/>
      <c r="OTE4" s="74"/>
      <c r="OTF4" s="74"/>
      <c r="OTG4" s="74"/>
      <c r="OTH4" s="74"/>
      <c r="OTI4" s="74"/>
      <c r="OTJ4" s="74"/>
      <c r="OTK4" s="74"/>
      <c r="OTL4" s="74"/>
      <c r="OTM4" s="74"/>
      <c r="OTN4" s="74"/>
      <c r="OTO4" s="74"/>
      <c r="OTP4" s="74"/>
      <c r="OTQ4" s="74"/>
      <c r="OTR4" s="74"/>
      <c r="OTS4" s="74"/>
      <c r="OTT4" s="74"/>
      <c r="OTU4" s="74"/>
      <c r="OTV4" s="74"/>
      <c r="OTW4" s="74"/>
      <c r="OTX4" s="74"/>
      <c r="OTY4" s="74"/>
      <c r="OTZ4" s="74"/>
      <c r="OUA4" s="74"/>
      <c r="OUB4" s="74"/>
      <c r="OUC4" s="74"/>
      <c r="OUD4" s="74"/>
      <c r="OUE4" s="74"/>
      <c r="OUF4" s="74"/>
      <c r="OUG4" s="74"/>
      <c r="OUH4" s="74"/>
      <c r="OUI4" s="74"/>
      <c r="OUJ4" s="74"/>
      <c r="OUK4" s="74"/>
      <c r="OUL4" s="74"/>
      <c r="OUM4" s="74"/>
      <c r="OUN4" s="74"/>
      <c r="OUO4" s="74"/>
      <c r="OUP4" s="74"/>
      <c r="OUQ4" s="74"/>
      <c r="OUR4" s="74"/>
      <c r="OUS4" s="74"/>
      <c r="OUT4" s="74"/>
      <c r="OUU4" s="74"/>
      <c r="OUV4" s="74"/>
      <c r="OUW4" s="74"/>
      <c r="OUX4" s="74"/>
      <c r="OUY4" s="74"/>
      <c r="OUZ4" s="74"/>
      <c r="OVA4" s="74"/>
      <c r="OVB4" s="74"/>
      <c r="OVC4" s="74"/>
      <c r="OVD4" s="74"/>
      <c r="OVE4" s="74"/>
      <c r="OVF4" s="74"/>
      <c r="OVG4" s="74"/>
      <c r="OVH4" s="74"/>
      <c r="OVI4" s="74"/>
      <c r="OVJ4" s="74"/>
      <c r="OVK4" s="74"/>
      <c r="OVL4" s="74"/>
      <c r="OVM4" s="74"/>
      <c r="OVN4" s="74"/>
      <c r="OVO4" s="74"/>
      <c r="OVP4" s="74"/>
      <c r="OVQ4" s="74"/>
      <c r="OVR4" s="74"/>
      <c r="OVS4" s="74"/>
      <c r="OVT4" s="74"/>
      <c r="OVU4" s="74"/>
      <c r="OVV4" s="74"/>
      <c r="OVW4" s="74"/>
      <c r="OVX4" s="74"/>
      <c r="OVY4" s="74"/>
      <c r="OVZ4" s="74"/>
      <c r="OWA4" s="74"/>
      <c r="OWB4" s="74"/>
      <c r="OWC4" s="74"/>
      <c r="OWD4" s="74"/>
      <c r="OWE4" s="74"/>
      <c r="OWF4" s="74"/>
      <c r="OWG4" s="74"/>
      <c r="OWH4" s="74"/>
      <c r="OWI4" s="74"/>
      <c r="OWJ4" s="74"/>
      <c r="OWK4" s="74"/>
      <c r="OWL4" s="74"/>
      <c r="OWM4" s="74"/>
      <c r="OWN4" s="74"/>
      <c r="OWO4" s="74"/>
      <c r="OWP4" s="74"/>
      <c r="OWQ4" s="74"/>
      <c r="OWR4" s="74"/>
      <c r="OWS4" s="74"/>
      <c r="OWT4" s="74"/>
      <c r="OWU4" s="74"/>
      <c r="OWV4" s="74"/>
      <c r="OWW4" s="74"/>
      <c r="OWX4" s="74"/>
      <c r="OWY4" s="74"/>
      <c r="OWZ4" s="74"/>
      <c r="OXA4" s="74"/>
      <c r="OXB4" s="74"/>
      <c r="OXC4" s="74"/>
      <c r="OXD4" s="74"/>
      <c r="OXE4" s="74"/>
      <c r="OXF4" s="74"/>
      <c r="OXG4" s="74"/>
      <c r="OXH4" s="74"/>
      <c r="OXI4" s="74"/>
      <c r="OXJ4" s="74"/>
      <c r="OXK4" s="74"/>
      <c r="OXL4" s="74"/>
      <c r="OXM4" s="74"/>
      <c r="OXN4" s="74"/>
      <c r="OXO4" s="74"/>
      <c r="OXP4" s="74"/>
      <c r="OXQ4" s="74"/>
      <c r="OXR4" s="74"/>
      <c r="OXS4" s="74"/>
      <c r="OXT4" s="74"/>
      <c r="OXU4" s="74"/>
      <c r="OXV4" s="74"/>
      <c r="OXW4" s="74"/>
      <c r="OXX4" s="74"/>
      <c r="OXY4" s="74"/>
      <c r="OXZ4" s="74"/>
      <c r="OYA4" s="74"/>
      <c r="OYB4" s="74"/>
      <c r="OYC4" s="74"/>
      <c r="OYD4" s="74"/>
      <c r="OYE4" s="74"/>
      <c r="OYF4" s="74"/>
      <c r="OYG4" s="74"/>
      <c r="OYH4" s="74"/>
      <c r="OYI4" s="74"/>
      <c r="OYJ4" s="74"/>
      <c r="OYK4" s="74"/>
      <c r="OYL4" s="74"/>
      <c r="OYM4" s="74"/>
      <c r="OYN4" s="74"/>
      <c r="OYO4" s="74"/>
      <c r="OYP4" s="74"/>
      <c r="OYQ4" s="74"/>
      <c r="OYR4" s="74"/>
      <c r="OYS4" s="74"/>
      <c r="OYT4" s="74"/>
      <c r="OYU4" s="74"/>
      <c r="OYV4" s="74"/>
      <c r="OYW4" s="74"/>
      <c r="OYX4" s="74"/>
      <c r="OYY4" s="74"/>
      <c r="OYZ4" s="74"/>
      <c r="OZA4" s="74"/>
      <c r="OZB4" s="74"/>
      <c r="OZC4" s="74"/>
      <c r="OZD4" s="74"/>
      <c r="OZE4" s="74"/>
      <c r="OZF4" s="74"/>
      <c r="OZG4" s="74"/>
      <c r="OZH4" s="74"/>
      <c r="OZI4" s="74"/>
      <c r="OZJ4" s="74"/>
      <c r="OZK4" s="74"/>
      <c r="OZL4" s="74"/>
      <c r="OZM4" s="74"/>
      <c r="OZN4" s="74"/>
      <c r="OZO4" s="74"/>
      <c r="OZP4" s="74"/>
      <c r="OZQ4" s="74"/>
      <c r="OZR4" s="74"/>
      <c r="OZS4" s="74"/>
      <c r="OZT4" s="74"/>
      <c r="OZU4" s="74"/>
      <c r="OZV4" s="74"/>
      <c r="OZW4" s="74"/>
      <c r="OZX4" s="74"/>
      <c r="OZY4" s="74"/>
      <c r="OZZ4" s="74"/>
      <c r="PAA4" s="74"/>
      <c r="PAB4" s="74"/>
      <c r="PAC4" s="74"/>
      <c r="PAD4" s="74"/>
      <c r="PAE4" s="74"/>
      <c r="PAF4" s="74"/>
      <c r="PAG4" s="74"/>
      <c r="PAH4" s="74"/>
      <c r="PAI4" s="74"/>
      <c r="PAJ4" s="74"/>
      <c r="PAK4" s="74"/>
      <c r="PAL4" s="74"/>
      <c r="PAM4" s="74"/>
      <c r="PAN4" s="74"/>
      <c r="PAO4" s="74"/>
      <c r="PAP4" s="74"/>
      <c r="PAQ4" s="74"/>
      <c r="PAR4" s="74"/>
      <c r="PAS4" s="74"/>
      <c r="PAT4" s="74"/>
      <c r="PAU4" s="74"/>
      <c r="PAV4" s="74"/>
      <c r="PAW4" s="74"/>
      <c r="PAX4" s="74"/>
      <c r="PAY4" s="74"/>
      <c r="PAZ4" s="74"/>
      <c r="PBA4" s="74"/>
      <c r="PBB4" s="74"/>
      <c r="PBC4" s="74"/>
      <c r="PBD4" s="74"/>
      <c r="PBE4" s="74"/>
      <c r="PBF4" s="74"/>
      <c r="PBG4" s="74"/>
      <c r="PBH4" s="74"/>
      <c r="PBI4" s="74"/>
      <c r="PBJ4" s="74"/>
      <c r="PBK4" s="74"/>
      <c r="PBL4" s="74"/>
      <c r="PBM4" s="74"/>
      <c r="PBN4" s="74"/>
      <c r="PBO4" s="74"/>
      <c r="PBP4" s="74"/>
      <c r="PBQ4" s="74"/>
      <c r="PBR4" s="74"/>
      <c r="PBS4" s="74"/>
      <c r="PBT4" s="74"/>
      <c r="PBU4" s="74"/>
      <c r="PBV4" s="74"/>
      <c r="PBW4" s="74"/>
      <c r="PBX4" s="74"/>
      <c r="PBY4" s="74"/>
      <c r="PBZ4" s="74"/>
      <c r="PCA4" s="74"/>
      <c r="PCB4" s="74"/>
      <c r="PCC4" s="74"/>
      <c r="PCD4" s="74"/>
      <c r="PCE4" s="74"/>
      <c r="PCF4" s="74"/>
      <c r="PCG4" s="74"/>
      <c r="PCH4" s="74"/>
      <c r="PCI4" s="74"/>
      <c r="PCJ4" s="74"/>
      <c r="PCK4" s="74"/>
      <c r="PCL4" s="74"/>
      <c r="PCM4" s="74"/>
      <c r="PCN4" s="74"/>
      <c r="PCO4" s="74"/>
      <c r="PCP4" s="74"/>
      <c r="PCQ4" s="74"/>
      <c r="PCR4" s="74"/>
      <c r="PCS4" s="74"/>
      <c r="PCT4" s="74"/>
      <c r="PCU4" s="74"/>
      <c r="PCV4" s="74"/>
      <c r="PCW4" s="74"/>
      <c r="PCX4" s="74"/>
      <c r="PCY4" s="74"/>
      <c r="PCZ4" s="74"/>
      <c r="PDA4" s="74"/>
      <c r="PDB4" s="74"/>
      <c r="PDC4" s="74"/>
      <c r="PDD4" s="74"/>
      <c r="PDE4" s="74"/>
      <c r="PDF4" s="74"/>
      <c r="PDG4" s="74"/>
      <c r="PDH4" s="74"/>
      <c r="PDI4" s="74"/>
      <c r="PDJ4" s="74"/>
      <c r="PDK4" s="74"/>
      <c r="PDL4" s="74"/>
      <c r="PDM4" s="74"/>
      <c r="PDN4" s="74"/>
      <c r="PDO4" s="74"/>
      <c r="PDP4" s="74"/>
      <c r="PDQ4" s="74"/>
      <c r="PDR4" s="74"/>
      <c r="PDS4" s="74"/>
      <c r="PDT4" s="74"/>
      <c r="PDU4" s="74"/>
      <c r="PDV4" s="74"/>
      <c r="PDW4" s="74"/>
      <c r="PDX4" s="74"/>
      <c r="PDY4" s="74"/>
      <c r="PDZ4" s="74"/>
      <c r="PEA4" s="74"/>
      <c r="PEB4" s="74"/>
      <c r="PEC4" s="74"/>
      <c r="PED4" s="74"/>
      <c r="PEE4" s="74"/>
      <c r="PEF4" s="74"/>
      <c r="PEG4" s="74"/>
      <c r="PEH4" s="74"/>
      <c r="PEI4" s="74"/>
      <c r="PEJ4" s="74"/>
      <c r="PEK4" s="74"/>
      <c r="PEL4" s="74"/>
      <c r="PEM4" s="74"/>
      <c r="PEN4" s="74"/>
      <c r="PEO4" s="74"/>
      <c r="PEP4" s="74"/>
      <c r="PEQ4" s="74"/>
      <c r="PER4" s="74"/>
      <c r="PES4" s="74"/>
      <c r="PET4" s="74"/>
      <c r="PEU4" s="74"/>
      <c r="PEV4" s="74"/>
      <c r="PEW4" s="74"/>
      <c r="PEX4" s="74"/>
      <c r="PEY4" s="74"/>
      <c r="PEZ4" s="74"/>
      <c r="PFA4" s="74"/>
      <c r="PFB4" s="74"/>
      <c r="PFC4" s="74"/>
      <c r="PFD4" s="74"/>
      <c r="PFE4" s="74"/>
      <c r="PFF4" s="74"/>
      <c r="PFG4" s="74"/>
      <c r="PFH4" s="74"/>
      <c r="PFI4" s="74"/>
      <c r="PFJ4" s="74"/>
      <c r="PFK4" s="74"/>
      <c r="PFL4" s="74"/>
      <c r="PFM4" s="74"/>
      <c r="PFN4" s="74"/>
      <c r="PFO4" s="74"/>
      <c r="PFP4" s="74"/>
      <c r="PFQ4" s="74"/>
      <c r="PFR4" s="74"/>
      <c r="PFS4" s="74"/>
      <c r="PFT4" s="74"/>
      <c r="PFU4" s="74"/>
      <c r="PFV4" s="74"/>
      <c r="PFW4" s="74"/>
      <c r="PFX4" s="74"/>
      <c r="PFY4" s="74"/>
      <c r="PFZ4" s="74"/>
      <c r="PGA4" s="74"/>
      <c r="PGB4" s="74"/>
      <c r="PGC4" s="74"/>
      <c r="PGD4" s="74"/>
      <c r="PGE4" s="74"/>
      <c r="PGF4" s="74"/>
      <c r="PGG4" s="74"/>
      <c r="PGH4" s="74"/>
      <c r="PGI4" s="74"/>
      <c r="PGJ4" s="74"/>
      <c r="PGK4" s="74"/>
      <c r="PGL4" s="74"/>
      <c r="PGM4" s="74"/>
      <c r="PGN4" s="74"/>
      <c r="PGO4" s="74"/>
      <c r="PGP4" s="74"/>
      <c r="PGQ4" s="74"/>
      <c r="PGR4" s="74"/>
      <c r="PGS4" s="74"/>
      <c r="PGT4" s="74"/>
      <c r="PGU4" s="74"/>
      <c r="PGV4" s="74"/>
      <c r="PGW4" s="74"/>
      <c r="PGX4" s="74"/>
      <c r="PGY4" s="74"/>
      <c r="PGZ4" s="74"/>
      <c r="PHA4" s="74"/>
      <c r="PHB4" s="74"/>
      <c r="PHC4" s="74"/>
      <c r="PHD4" s="74"/>
      <c r="PHE4" s="74"/>
      <c r="PHF4" s="74"/>
      <c r="PHG4" s="74"/>
      <c r="PHH4" s="74"/>
      <c r="PHI4" s="74"/>
      <c r="PHJ4" s="74"/>
      <c r="PHK4" s="74"/>
      <c r="PHL4" s="74"/>
      <c r="PHM4" s="74"/>
      <c r="PHN4" s="74"/>
      <c r="PHO4" s="74"/>
      <c r="PHP4" s="74"/>
      <c r="PHQ4" s="74"/>
      <c r="PHR4" s="74"/>
      <c r="PHS4" s="74"/>
      <c r="PHT4" s="74"/>
      <c r="PHU4" s="74"/>
      <c r="PHV4" s="74"/>
      <c r="PHW4" s="74"/>
      <c r="PHX4" s="74"/>
      <c r="PHY4" s="74"/>
      <c r="PHZ4" s="74"/>
      <c r="PIA4" s="74"/>
      <c r="PIB4" s="74"/>
      <c r="PIC4" s="74"/>
      <c r="PID4" s="74"/>
      <c r="PIE4" s="74"/>
      <c r="PIF4" s="74"/>
      <c r="PIG4" s="74"/>
      <c r="PIH4" s="74"/>
      <c r="PII4" s="74"/>
      <c r="PIJ4" s="74"/>
      <c r="PIK4" s="74"/>
      <c r="PIL4" s="74"/>
      <c r="PIM4" s="74"/>
      <c r="PIN4" s="74"/>
      <c r="PIO4" s="74"/>
      <c r="PIP4" s="74"/>
      <c r="PIQ4" s="74"/>
      <c r="PIR4" s="74"/>
      <c r="PIS4" s="74"/>
      <c r="PIT4" s="74"/>
      <c r="PIU4" s="74"/>
      <c r="PIV4" s="74"/>
      <c r="PIW4" s="74"/>
      <c r="PIX4" s="74"/>
      <c r="PIY4" s="74"/>
      <c r="PIZ4" s="74"/>
      <c r="PJA4" s="74"/>
      <c r="PJB4" s="74"/>
      <c r="PJC4" s="74"/>
      <c r="PJD4" s="74"/>
      <c r="PJE4" s="74"/>
      <c r="PJF4" s="74"/>
      <c r="PJG4" s="74"/>
      <c r="PJH4" s="74"/>
      <c r="PJI4" s="74"/>
      <c r="PJJ4" s="74"/>
      <c r="PJK4" s="74"/>
      <c r="PJL4" s="74"/>
      <c r="PJM4" s="74"/>
      <c r="PJN4" s="74"/>
      <c r="PJO4" s="74"/>
      <c r="PJP4" s="74"/>
      <c r="PJQ4" s="74"/>
      <c r="PJR4" s="74"/>
      <c r="PJS4" s="74"/>
      <c r="PJT4" s="74"/>
      <c r="PJU4" s="74"/>
      <c r="PJV4" s="74"/>
      <c r="PJW4" s="74"/>
      <c r="PJX4" s="74"/>
      <c r="PJY4" s="74"/>
      <c r="PJZ4" s="74"/>
      <c r="PKA4" s="74"/>
      <c r="PKB4" s="74"/>
      <c r="PKC4" s="74"/>
      <c r="PKD4" s="74"/>
      <c r="PKE4" s="74"/>
      <c r="PKF4" s="74"/>
      <c r="PKG4" s="74"/>
      <c r="PKH4" s="74"/>
      <c r="PKI4" s="74"/>
      <c r="PKJ4" s="74"/>
      <c r="PKK4" s="74"/>
      <c r="PKL4" s="74"/>
      <c r="PKM4" s="74"/>
      <c r="PKN4" s="74"/>
      <c r="PKO4" s="74"/>
      <c r="PKP4" s="74"/>
      <c r="PKQ4" s="74"/>
      <c r="PKR4" s="74"/>
      <c r="PKS4" s="74"/>
      <c r="PKT4" s="74"/>
      <c r="PKU4" s="74"/>
      <c r="PKV4" s="74"/>
      <c r="PKW4" s="74"/>
      <c r="PKX4" s="74"/>
      <c r="PKY4" s="74"/>
      <c r="PKZ4" s="74"/>
      <c r="PLA4" s="74"/>
      <c r="PLB4" s="74"/>
      <c r="PLC4" s="74"/>
      <c r="PLD4" s="74"/>
      <c r="PLE4" s="74"/>
      <c r="PLF4" s="74"/>
      <c r="PLG4" s="74"/>
      <c r="PLH4" s="74"/>
      <c r="PLI4" s="74"/>
      <c r="PLJ4" s="74"/>
      <c r="PLK4" s="74"/>
      <c r="PLL4" s="74"/>
      <c r="PLM4" s="74"/>
      <c r="PLN4" s="74"/>
      <c r="PLO4" s="74"/>
      <c r="PLP4" s="74"/>
      <c r="PLQ4" s="74"/>
      <c r="PLR4" s="74"/>
      <c r="PLS4" s="74"/>
      <c r="PLT4" s="74"/>
      <c r="PLU4" s="74"/>
      <c r="PLV4" s="74"/>
      <c r="PLW4" s="74"/>
      <c r="PLX4" s="74"/>
      <c r="PLY4" s="74"/>
      <c r="PLZ4" s="74"/>
      <c r="PMA4" s="74"/>
      <c r="PMB4" s="74"/>
      <c r="PMC4" s="74"/>
      <c r="PMD4" s="74"/>
      <c r="PME4" s="74"/>
      <c r="PMF4" s="74"/>
      <c r="PMG4" s="74"/>
      <c r="PMH4" s="74"/>
      <c r="PMI4" s="74"/>
      <c r="PMJ4" s="74"/>
      <c r="PMK4" s="74"/>
      <c r="PML4" s="74"/>
      <c r="PMM4" s="74"/>
      <c r="PMN4" s="74"/>
      <c r="PMO4" s="74"/>
      <c r="PMP4" s="74"/>
      <c r="PMQ4" s="74"/>
      <c r="PMR4" s="74"/>
      <c r="PMS4" s="74"/>
      <c r="PMT4" s="74"/>
      <c r="PMU4" s="74"/>
      <c r="PMV4" s="74"/>
      <c r="PMW4" s="74"/>
      <c r="PMX4" s="74"/>
      <c r="PMY4" s="74"/>
      <c r="PMZ4" s="74"/>
      <c r="PNA4" s="74"/>
      <c r="PNB4" s="74"/>
      <c r="PNC4" s="74"/>
      <c r="PND4" s="74"/>
      <c r="PNE4" s="74"/>
      <c r="PNF4" s="74"/>
      <c r="PNG4" s="74"/>
      <c r="PNH4" s="74"/>
      <c r="PNI4" s="74"/>
      <c r="PNJ4" s="74"/>
      <c r="PNK4" s="74"/>
      <c r="PNL4" s="74"/>
      <c r="PNM4" s="74"/>
      <c r="PNN4" s="74"/>
      <c r="PNO4" s="74"/>
      <c r="PNP4" s="74"/>
      <c r="PNQ4" s="74"/>
      <c r="PNR4" s="74"/>
      <c r="PNS4" s="74"/>
      <c r="PNT4" s="74"/>
      <c r="PNU4" s="74"/>
      <c r="PNV4" s="74"/>
      <c r="PNW4" s="74"/>
      <c r="PNX4" s="74"/>
      <c r="PNY4" s="74"/>
      <c r="PNZ4" s="74"/>
      <c r="POA4" s="74"/>
      <c r="POB4" s="74"/>
      <c r="POC4" s="74"/>
      <c r="POD4" s="74"/>
      <c r="POE4" s="74"/>
      <c r="POF4" s="74"/>
      <c r="POG4" s="74"/>
      <c r="POH4" s="74"/>
      <c r="POI4" s="74"/>
      <c r="POJ4" s="74"/>
      <c r="POK4" s="74"/>
      <c r="POL4" s="74"/>
      <c r="POM4" s="74"/>
      <c r="PON4" s="74"/>
      <c r="POO4" s="74"/>
      <c r="POP4" s="74"/>
      <c r="POQ4" s="74"/>
      <c r="POR4" s="74"/>
      <c r="POS4" s="74"/>
      <c r="POT4" s="74"/>
      <c r="POU4" s="74"/>
      <c r="POV4" s="74"/>
      <c r="POW4" s="74"/>
      <c r="POX4" s="74"/>
      <c r="POY4" s="74"/>
      <c r="POZ4" s="74"/>
      <c r="PPA4" s="74"/>
      <c r="PPB4" s="74"/>
      <c r="PPC4" s="74"/>
      <c r="PPD4" s="74"/>
      <c r="PPE4" s="74"/>
      <c r="PPF4" s="74"/>
      <c r="PPG4" s="74"/>
      <c r="PPH4" s="74"/>
      <c r="PPI4" s="74"/>
      <c r="PPJ4" s="74"/>
      <c r="PPK4" s="74"/>
      <c r="PPL4" s="74"/>
      <c r="PPM4" s="74"/>
      <c r="PPN4" s="74"/>
      <c r="PPO4" s="74"/>
      <c r="PPP4" s="74"/>
      <c r="PPQ4" s="74"/>
      <c r="PPR4" s="74"/>
      <c r="PPS4" s="74"/>
      <c r="PPT4" s="74"/>
      <c r="PPU4" s="74"/>
      <c r="PPV4" s="74"/>
      <c r="PPW4" s="74"/>
      <c r="PPX4" s="74"/>
      <c r="PPY4" s="74"/>
      <c r="PPZ4" s="74"/>
      <c r="PQA4" s="74"/>
      <c r="PQB4" s="74"/>
      <c r="PQC4" s="74"/>
      <c r="PQD4" s="74"/>
      <c r="PQE4" s="74"/>
      <c r="PQF4" s="74"/>
      <c r="PQG4" s="74"/>
      <c r="PQH4" s="74"/>
      <c r="PQI4" s="74"/>
      <c r="PQJ4" s="74"/>
      <c r="PQK4" s="74"/>
      <c r="PQL4" s="74"/>
      <c r="PQM4" s="74"/>
      <c r="PQN4" s="74"/>
      <c r="PQO4" s="74"/>
      <c r="PQP4" s="74"/>
      <c r="PQQ4" s="74"/>
      <c r="PQR4" s="74"/>
      <c r="PQS4" s="74"/>
      <c r="PQT4" s="74"/>
      <c r="PQU4" s="74"/>
      <c r="PQV4" s="74"/>
      <c r="PQW4" s="74"/>
      <c r="PQX4" s="74"/>
      <c r="PQY4" s="74"/>
      <c r="PQZ4" s="74"/>
      <c r="PRA4" s="74"/>
      <c r="PRB4" s="74"/>
      <c r="PRC4" s="74"/>
      <c r="PRD4" s="74"/>
      <c r="PRE4" s="74"/>
      <c r="PRF4" s="74"/>
      <c r="PRG4" s="74"/>
      <c r="PRH4" s="74"/>
      <c r="PRI4" s="74"/>
      <c r="PRJ4" s="74"/>
      <c r="PRK4" s="74"/>
      <c r="PRL4" s="74"/>
      <c r="PRM4" s="74"/>
      <c r="PRN4" s="74"/>
      <c r="PRO4" s="74"/>
      <c r="PRP4" s="74"/>
      <c r="PRQ4" s="74"/>
      <c r="PRR4" s="74"/>
      <c r="PRS4" s="74"/>
      <c r="PRT4" s="74"/>
      <c r="PRU4" s="74"/>
      <c r="PRV4" s="74"/>
      <c r="PRW4" s="74"/>
      <c r="PRX4" s="74"/>
      <c r="PRY4" s="74"/>
      <c r="PRZ4" s="74"/>
      <c r="PSA4" s="74"/>
      <c r="PSB4" s="74"/>
      <c r="PSC4" s="74"/>
      <c r="PSD4" s="74"/>
      <c r="PSE4" s="74"/>
      <c r="PSF4" s="74"/>
      <c r="PSG4" s="74"/>
      <c r="PSH4" s="74"/>
      <c r="PSI4" s="74"/>
      <c r="PSJ4" s="74"/>
      <c r="PSK4" s="74"/>
      <c r="PSL4" s="74"/>
      <c r="PSM4" s="74"/>
      <c r="PSN4" s="74"/>
      <c r="PSO4" s="74"/>
      <c r="PSP4" s="74"/>
      <c r="PSQ4" s="74"/>
      <c r="PSR4" s="74"/>
      <c r="PSS4" s="74"/>
      <c r="PST4" s="74"/>
      <c r="PSU4" s="74"/>
      <c r="PSV4" s="74"/>
      <c r="PSW4" s="74"/>
      <c r="PSX4" s="74"/>
      <c r="PSY4" s="74"/>
      <c r="PSZ4" s="74"/>
      <c r="PTA4" s="74"/>
      <c r="PTB4" s="74"/>
      <c r="PTC4" s="74"/>
      <c r="PTD4" s="74"/>
      <c r="PTE4" s="74"/>
      <c r="PTF4" s="74"/>
      <c r="PTG4" s="74"/>
      <c r="PTH4" s="74"/>
      <c r="PTI4" s="74"/>
      <c r="PTJ4" s="74"/>
      <c r="PTK4" s="74"/>
      <c r="PTL4" s="74"/>
      <c r="PTM4" s="74"/>
      <c r="PTN4" s="74"/>
      <c r="PTO4" s="74"/>
      <c r="PTP4" s="74"/>
      <c r="PTQ4" s="74"/>
      <c r="PTR4" s="74"/>
      <c r="PTS4" s="74"/>
      <c r="PTT4" s="74"/>
      <c r="PTU4" s="74"/>
      <c r="PTV4" s="74"/>
      <c r="PTW4" s="74"/>
      <c r="PTX4" s="74"/>
      <c r="PTY4" s="74"/>
      <c r="PTZ4" s="74"/>
      <c r="PUA4" s="74"/>
      <c r="PUB4" s="74"/>
      <c r="PUC4" s="74"/>
      <c r="PUD4" s="74"/>
      <c r="PUE4" s="74"/>
      <c r="PUF4" s="74"/>
      <c r="PUG4" s="74"/>
      <c r="PUH4" s="74"/>
      <c r="PUI4" s="74"/>
      <c r="PUJ4" s="74"/>
      <c r="PUK4" s="74"/>
      <c r="PUL4" s="74"/>
      <c r="PUM4" s="74"/>
      <c r="PUN4" s="74"/>
      <c r="PUO4" s="74"/>
      <c r="PUP4" s="74"/>
      <c r="PUQ4" s="74"/>
      <c r="PUR4" s="74"/>
      <c r="PUS4" s="74"/>
      <c r="PUT4" s="74"/>
      <c r="PUU4" s="74"/>
      <c r="PUV4" s="74"/>
      <c r="PUW4" s="74"/>
      <c r="PUX4" s="74"/>
      <c r="PUY4" s="74"/>
      <c r="PUZ4" s="74"/>
      <c r="PVA4" s="74"/>
      <c r="PVB4" s="74"/>
      <c r="PVC4" s="74"/>
      <c r="PVD4" s="74"/>
      <c r="PVE4" s="74"/>
      <c r="PVF4" s="74"/>
      <c r="PVG4" s="74"/>
      <c r="PVH4" s="74"/>
      <c r="PVI4" s="74"/>
      <c r="PVJ4" s="74"/>
      <c r="PVK4" s="74"/>
      <c r="PVL4" s="74"/>
      <c r="PVM4" s="74"/>
      <c r="PVN4" s="74"/>
      <c r="PVO4" s="74"/>
      <c r="PVP4" s="74"/>
      <c r="PVQ4" s="74"/>
      <c r="PVR4" s="74"/>
      <c r="PVS4" s="74"/>
      <c r="PVT4" s="74"/>
      <c r="PVU4" s="74"/>
      <c r="PVV4" s="74"/>
      <c r="PVW4" s="74"/>
      <c r="PVX4" s="74"/>
      <c r="PVY4" s="74"/>
      <c r="PVZ4" s="74"/>
      <c r="PWA4" s="74"/>
      <c r="PWB4" s="74"/>
      <c r="PWC4" s="74"/>
      <c r="PWD4" s="74"/>
      <c r="PWE4" s="74"/>
      <c r="PWF4" s="74"/>
      <c r="PWG4" s="74"/>
      <c r="PWH4" s="74"/>
      <c r="PWI4" s="74"/>
      <c r="PWJ4" s="74"/>
      <c r="PWK4" s="74"/>
      <c r="PWL4" s="74"/>
      <c r="PWM4" s="74"/>
      <c r="PWN4" s="74"/>
      <c r="PWO4" s="74"/>
      <c r="PWP4" s="74"/>
      <c r="PWQ4" s="74"/>
      <c r="PWR4" s="74"/>
      <c r="PWS4" s="74"/>
      <c r="PWT4" s="74"/>
      <c r="PWU4" s="74"/>
      <c r="PWV4" s="74"/>
      <c r="PWW4" s="74"/>
      <c r="PWX4" s="74"/>
      <c r="PWY4" s="74"/>
      <c r="PWZ4" s="74"/>
      <c r="PXA4" s="74"/>
      <c r="PXB4" s="74"/>
      <c r="PXC4" s="74"/>
      <c r="PXD4" s="74"/>
      <c r="PXE4" s="74"/>
      <c r="PXF4" s="74"/>
      <c r="PXG4" s="74"/>
      <c r="PXH4" s="74"/>
      <c r="PXI4" s="74"/>
      <c r="PXJ4" s="74"/>
      <c r="PXK4" s="74"/>
      <c r="PXL4" s="74"/>
      <c r="PXM4" s="74"/>
      <c r="PXN4" s="74"/>
      <c r="PXO4" s="74"/>
      <c r="PXP4" s="74"/>
      <c r="PXQ4" s="74"/>
      <c r="PXR4" s="74"/>
      <c r="PXS4" s="74"/>
      <c r="PXT4" s="74"/>
      <c r="PXU4" s="74"/>
      <c r="PXV4" s="74"/>
      <c r="PXW4" s="74"/>
      <c r="PXX4" s="74"/>
      <c r="PXY4" s="74"/>
      <c r="PXZ4" s="74"/>
      <c r="PYA4" s="74"/>
      <c r="PYB4" s="74"/>
      <c r="PYC4" s="74"/>
      <c r="PYD4" s="74"/>
      <c r="PYE4" s="74"/>
      <c r="PYF4" s="74"/>
      <c r="PYG4" s="74"/>
      <c r="PYH4" s="74"/>
      <c r="PYI4" s="74"/>
      <c r="PYJ4" s="74"/>
      <c r="PYK4" s="74"/>
      <c r="PYL4" s="74"/>
      <c r="PYM4" s="74"/>
      <c r="PYN4" s="74"/>
      <c r="PYO4" s="74"/>
      <c r="PYP4" s="74"/>
      <c r="PYQ4" s="74"/>
      <c r="PYR4" s="74"/>
      <c r="PYS4" s="74"/>
      <c r="PYT4" s="74"/>
      <c r="PYU4" s="74"/>
      <c r="PYV4" s="74"/>
      <c r="PYW4" s="74"/>
      <c r="PYX4" s="74"/>
      <c r="PYY4" s="74"/>
      <c r="PYZ4" s="74"/>
      <c r="PZA4" s="74"/>
      <c r="PZB4" s="74"/>
      <c r="PZC4" s="74"/>
      <c r="PZD4" s="74"/>
      <c r="PZE4" s="74"/>
      <c r="PZF4" s="74"/>
      <c r="PZG4" s="74"/>
      <c r="PZH4" s="74"/>
      <c r="PZI4" s="74"/>
      <c r="PZJ4" s="74"/>
      <c r="PZK4" s="74"/>
      <c r="PZL4" s="74"/>
      <c r="PZM4" s="74"/>
      <c r="PZN4" s="74"/>
      <c r="PZO4" s="74"/>
      <c r="PZP4" s="74"/>
      <c r="PZQ4" s="74"/>
      <c r="PZR4" s="74"/>
      <c r="PZS4" s="74"/>
      <c r="PZT4" s="74"/>
      <c r="PZU4" s="74"/>
      <c r="PZV4" s="74"/>
      <c r="PZW4" s="74"/>
      <c r="PZX4" s="74"/>
      <c r="PZY4" s="74"/>
      <c r="PZZ4" s="74"/>
      <c r="QAA4" s="74"/>
      <c r="QAB4" s="74"/>
      <c r="QAC4" s="74"/>
      <c r="QAD4" s="74"/>
      <c r="QAE4" s="74"/>
      <c r="QAF4" s="74"/>
      <c r="QAG4" s="74"/>
      <c r="QAH4" s="74"/>
      <c r="QAI4" s="74"/>
      <c r="QAJ4" s="74"/>
      <c r="QAK4" s="74"/>
      <c r="QAL4" s="74"/>
      <c r="QAM4" s="74"/>
      <c r="QAN4" s="74"/>
      <c r="QAO4" s="74"/>
      <c r="QAP4" s="74"/>
      <c r="QAQ4" s="74"/>
      <c r="QAR4" s="74"/>
      <c r="QAS4" s="74"/>
      <c r="QAT4" s="74"/>
      <c r="QAU4" s="74"/>
      <c r="QAV4" s="74"/>
      <c r="QAW4" s="74"/>
      <c r="QAX4" s="74"/>
      <c r="QAY4" s="74"/>
      <c r="QAZ4" s="74"/>
      <c r="QBA4" s="74"/>
      <c r="QBB4" s="74"/>
      <c r="QBC4" s="74"/>
      <c r="QBD4" s="74"/>
      <c r="QBE4" s="74"/>
      <c r="QBF4" s="74"/>
      <c r="QBG4" s="74"/>
      <c r="QBH4" s="74"/>
      <c r="QBI4" s="74"/>
      <c r="QBJ4" s="74"/>
      <c r="QBK4" s="74"/>
      <c r="QBL4" s="74"/>
      <c r="QBM4" s="74"/>
      <c r="QBN4" s="74"/>
      <c r="QBO4" s="74"/>
      <c r="QBP4" s="74"/>
      <c r="QBQ4" s="74"/>
      <c r="QBR4" s="74"/>
      <c r="QBS4" s="74"/>
      <c r="QBT4" s="74"/>
      <c r="QBU4" s="74"/>
      <c r="QBV4" s="74"/>
      <c r="QBW4" s="74"/>
      <c r="QBX4" s="74"/>
      <c r="QBY4" s="74"/>
      <c r="QBZ4" s="74"/>
      <c r="QCA4" s="74"/>
      <c r="QCB4" s="74"/>
      <c r="QCC4" s="74"/>
      <c r="QCD4" s="74"/>
      <c r="QCE4" s="74"/>
      <c r="QCF4" s="74"/>
      <c r="QCG4" s="74"/>
      <c r="QCH4" s="74"/>
      <c r="QCI4" s="74"/>
      <c r="QCJ4" s="74"/>
      <c r="QCK4" s="74"/>
      <c r="QCL4" s="74"/>
      <c r="QCM4" s="74"/>
      <c r="QCN4" s="74"/>
      <c r="QCO4" s="74"/>
      <c r="QCP4" s="74"/>
      <c r="QCQ4" s="74"/>
      <c r="QCR4" s="74"/>
      <c r="QCS4" s="74"/>
      <c r="QCT4" s="74"/>
      <c r="QCU4" s="74"/>
      <c r="QCV4" s="74"/>
      <c r="QCW4" s="74"/>
      <c r="QCX4" s="74"/>
      <c r="QCY4" s="74"/>
      <c r="QCZ4" s="74"/>
      <c r="QDA4" s="74"/>
      <c r="QDB4" s="74"/>
      <c r="QDC4" s="74"/>
      <c r="QDD4" s="74"/>
      <c r="QDE4" s="74"/>
      <c r="QDF4" s="74"/>
      <c r="QDG4" s="74"/>
      <c r="QDH4" s="74"/>
      <c r="QDI4" s="74"/>
      <c r="QDJ4" s="74"/>
      <c r="QDK4" s="74"/>
      <c r="QDL4" s="74"/>
      <c r="QDM4" s="74"/>
      <c r="QDN4" s="74"/>
      <c r="QDO4" s="74"/>
      <c r="QDP4" s="74"/>
      <c r="QDQ4" s="74"/>
      <c r="QDR4" s="74"/>
      <c r="QDS4" s="74"/>
      <c r="QDT4" s="74"/>
      <c r="QDU4" s="74"/>
      <c r="QDV4" s="74"/>
      <c r="QDW4" s="74"/>
      <c r="QDX4" s="74"/>
      <c r="QDY4" s="74"/>
      <c r="QDZ4" s="74"/>
      <c r="QEA4" s="74"/>
      <c r="QEB4" s="74"/>
      <c r="QEC4" s="74"/>
      <c r="QED4" s="74"/>
      <c r="QEE4" s="74"/>
      <c r="QEF4" s="74"/>
      <c r="QEG4" s="74"/>
      <c r="QEH4" s="74"/>
      <c r="QEI4" s="74"/>
      <c r="QEJ4" s="74"/>
      <c r="QEK4" s="74"/>
      <c r="QEL4" s="74"/>
      <c r="QEM4" s="74"/>
      <c r="QEN4" s="74"/>
      <c r="QEO4" s="74"/>
      <c r="QEP4" s="74"/>
      <c r="QEQ4" s="74"/>
      <c r="QER4" s="74"/>
      <c r="QES4" s="74"/>
      <c r="QET4" s="74"/>
      <c r="QEU4" s="74"/>
      <c r="QEV4" s="74"/>
      <c r="QEW4" s="74"/>
      <c r="QEX4" s="74"/>
      <c r="QEY4" s="74"/>
      <c r="QEZ4" s="74"/>
      <c r="QFA4" s="74"/>
      <c r="QFB4" s="74"/>
      <c r="QFC4" s="74"/>
      <c r="QFD4" s="74"/>
      <c r="QFE4" s="74"/>
      <c r="QFF4" s="74"/>
      <c r="QFG4" s="74"/>
      <c r="QFH4" s="74"/>
      <c r="QFI4" s="74"/>
      <c r="QFJ4" s="74"/>
      <c r="QFK4" s="74"/>
      <c r="QFL4" s="74"/>
      <c r="QFM4" s="74"/>
      <c r="QFN4" s="74"/>
      <c r="QFO4" s="74"/>
      <c r="QFP4" s="74"/>
      <c r="QFQ4" s="74"/>
      <c r="QFR4" s="74"/>
      <c r="QFS4" s="74"/>
      <c r="QFT4" s="74"/>
      <c r="QFU4" s="74"/>
      <c r="QFV4" s="74"/>
      <c r="QFW4" s="74"/>
      <c r="QFX4" s="74"/>
      <c r="QFY4" s="74"/>
      <c r="QFZ4" s="74"/>
      <c r="QGA4" s="74"/>
      <c r="QGB4" s="74"/>
      <c r="QGC4" s="74"/>
      <c r="QGD4" s="74"/>
      <c r="QGE4" s="74"/>
      <c r="QGF4" s="74"/>
      <c r="QGG4" s="74"/>
      <c r="QGH4" s="74"/>
      <c r="QGI4" s="74"/>
      <c r="QGJ4" s="74"/>
      <c r="QGK4" s="74"/>
      <c r="QGL4" s="74"/>
      <c r="QGM4" s="74"/>
      <c r="QGN4" s="74"/>
      <c r="QGO4" s="74"/>
      <c r="QGP4" s="74"/>
      <c r="QGQ4" s="74"/>
      <c r="QGR4" s="74"/>
      <c r="QGS4" s="74"/>
      <c r="QGT4" s="74"/>
      <c r="QGU4" s="74"/>
      <c r="QGV4" s="74"/>
      <c r="QGW4" s="74"/>
      <c r="QGX4" s="74"/>
      <c r="QGY4" s="74"/>
      <c r="QGZ4" s="74"/>
      <c r="QHA4" s="74"/>
      <c r="QHB4" s="74"/>
      <c r="QHC4" s="74"/>
      <c r="QHD4" s="74"/>
      <c r="QHE4" s="74"/>
      <c r="QHF4" s="74"/>
      <c r="QHG4" s="74"/>
      <c r="QHH4" s="74"/>
      <c r="QHI4" s="74"/>
      <c r="QHJ4" s="74"/>
      <c r="QHK4" s="74"/>
      <c r="QHL4" s="74"/>
      <c r="QHM4" s="74"/>
      <c r="QHN4" s="74"/>
      <c r="QHO4" s="74"/>
      <c r="QHP4" s="74"/>
      <c r="QHQ4" s="74"/>
      <c r="QHR4" s="74"/>
      <c r="QHS4" s="74"/>
      <c r="QHT4" s="74"/>
      <c r="QHU4" s="74"/>
      <c r="QHV4" s="74"/>
      <c r="QHW4" s="74"/>
      <c r="QHX4" s="74"/>
      <c r="QHY4" s="74"/>
      <c r="QHZ4" s="74"/>
      <c r="QIA4" s="74"/>
      <c r="QIB4" s="74"/>
      <c r="QIC4" s="74"/>
      <c r="QID4" s="74"/>
      <c r="QIE4" s="74"/>
      <c r="QIF4" s="74"/>
      <c r="QIG4" s="74"/>
      <c r="QIH4" s="74"/>
      <c r="QII4" s="74"/>
      <c r="QIJ4" s="74"/>
      <c r="QIK4" s="74"/>
      <c r="QIL4" s="74"/>
      <c r="QIM4" s="74"/>
      <c r="QIN4" s="74"/>
      <c r="QIO4" s="74"/>
      <c r="QIP4" s="74"/>
      <c r="QIQ4" s="74"/>
      <c r="QIR4" s="74"/>
      <c r="QIS4" s="74"/>
      <c r="QIT4" s="74"/>
      <c r="QIU4" s="74"/>
      <c r="QIV4" s="74"/>
      <c r="QIW4" s="74"/>
      <c r="QIX4" s="74"/>
      <c r="QIY4" s="74"/>
      <c r="QIZ4" s="74"/>
      <c r="QJA4" s="74"/>
      <c r="QJB4" s="74"/>
      <c r="QJC4" s="74"/>
      <c r="QJD4" s="74"/>
      <c r="QJE4" s="74"/>
      <c r="QJF4" s="74"/>
      <c r="QJG4" s="74"/>
      <c r="QJH4" s="74"/>
      <c r="QJI4" s="74"/>
      <c r="QJJ4" s="74"/>
      <c r="QJK4" s="74"/>
      <c r="QJL4" s="74"/>
      <c r="QJM4" s="74"/>
      <c r="QJN4" s="74"/>
      <c r="QJO4" s="74"/>
      <c r="QJP4" s="74"/>
      <c r="QJQ4" s="74"/>
      <c r="QJR4" s="74"/>
      <c r="QJS4" s="74"/>
      <c r="QJT4" s="74"/>
      <c r="QJU4" s="74"/>
      <c r="QJV4" s="74"/>
      <c r="QJW4" s="74"/>
      <c r="QJX4" s="74"/>
      <c r="QJY4" s="74"/>
      <c r="QJZ4" s="74"/>
      <c r="QKA4" s="74"/>
      <c r="QKB4" s="74"/>
      <c r="QKC4" s="74"/>
      <c r="QKD4" s="74"/>
      <c r="QKE4" s="74"/>
      <c r="QKF4" s="74"/>
      <c r="QKG4" s="74"/>
      <c r="QKH4" s="74"/>
      <c r="QKI4" s="74"/>
      <c r="QKJ4" s="74"/>
      <c r="QKK4" s="74"/>
      <c r="QKL4" s="74"/>
      <c r="QKM4" s="74"/>
      <c r="QKN4" s="74"/>
      <c r="QKO4" s="74"/>
      <c r="QKP4" s="74"/>
      <c r="QKQ4" s="74"/>
      <c r="QKR4" s="74"/>
      <c r="QKS4" s="74"/>
      <c r="QKT4" s="74"/>
      <c r="QKU4" s="74"/>
      <c r="QKV4" s="74"/>
      <c r="QKW4" s="74"/>
      <c r="QKX4" s="74"/>
      <c r="QKY4" s="74"/>
      <c r="QKZ4" s="74"/>
      <c r="QLA4" s="74"/>
      <c r="QLB4" s="74"/>
      <c r="QLC4" s="74"/>
      <c r="QLD4" s="74"/>
      <c r="QLE4" s="74"/>
      <c r="QLF4" s="74"/>
      <c r="QLG4" s="74"/>
      <c r="QLH4" s="74"/>
      <c r="QLI4" s="74"/>
      <c r="QLJ4" s="74"/>
      <c r="QLK4" s="74"/>
      <c r="QLL4" s="74"/>
      <c r="QLM4" s="74"/>
      <c r="QLN4" s="74"/>
      <c r="QLO4" s="74"/>
      <c r="QLP4" s="74"/>
      <c r="QLQ4" s="74"/>
      <c r="QLR4" s="74"/>
      <c r="QLS4" s="74"/>
      <c r="QLT4" s="74"/>
      <c r="QLU4" s="74"/>
      <c r="QLV4" s="74"/>
      <c r="QLW4" s="74"/>
      <c r="QLX4" s="74"/>
      <c r="QLY4" s="74"/>
      <c r="QLZ4" s="74"/>
      <c r="QMA4" s="74"/>
      <c r="QMB4" s="74"/>
      <c r="QMC4" s="74"/>
      <c r="QMD4" s="74"/>
      <c r="QME4" s="74"/>
      <c r="QMF4" s="74"/>
      <c r="QMG4" s="74"/>
      <c r="QMH4" s="74"/>
      <c r="QMI4" s="74"/>
      <c r="QMJ4" s="74"/>
      <c r="QMK4" s="74"/>
      <c r="QML4" s="74"/>
      <c r="QMM4" s="74"/>
      <c r="QMN4" s="74"/>
      <c r="QMO4" s="74"/>
      <c r="QMP4" s="74"/>
      <c r="QMQ4" s="74"/>
      <c r="QMR4" s="74"/>
      <c r="QMS4" s="74"/>
      <c r="QMT4" s="74"/>
      <c r="QMU4" s="74"/>
      <c r="QMV4" s="74"/>
      <c r="QMW4" s="74"/>
      <c r="QMX4" s="74"/>
      <c r="QMY4" s="74"/>
      <c r="QMZ4" s="74"/>
      <c r="QNA4" s="74"/>
      <c r="QNB4" s="74"/>
      <c r="QNC4" s="74"/>
      <c r="QND4" s="74"/>
      <c r="QNE4" s="74"/>
      <c r="QNF4" s="74"/>
      <c r="QNG4" s="74"/>
      <c r="QNH4" s="74"/>
      <c r="QNI4" s="74"/>
      <c r="QNJ4" s="74"/>
      <c r="QNK4" s="74"/>
      <c r="QNL4" s="74"/>
      <c r="QNM4" s="74"/>
      <c r="QNN4" s="74"/>
      <c r="QNO4" s="74"/>
      <c r="QNP4" s="74"/>
      <c r="QNQ4" s="74"/>
      <c r="QNR4" s="74"/>
      <c r="QNS4" s="74"/>
      <c r="QNT4" s="74"/>
      <c r="QNU4" s="74"/>
      <c r="QNV4" s="74"/>
      <c r="QNW4" s="74"/>
      <c r="QNX4" s="74"/>
      <c r="QNY4" s="74"/>
      <c r="QNZ4" s="74"/>
      <c r="QOA4" s="74"/>
      <c r="QOB4" s="74"/>
      <c r="QOC4" s="74"/>
      <c r="QOD4" s="74"/>
      <c r="QOE4" s="74"/>
      <c r="QOF4" s="74"/>
      <c r="QOG4" s="74"/>
      <c r="QOH4" s="74"/>
      <c r="QOI4" s="74"/>
      <c r="QOJ4" s="74"/>
      <c r="QOK4" s="74"/>
      <c r="QOL4" s="74"/>
      <c r="QOM4" s="74"/>
      <c r="QON4" s="74"/>
      <c r="QOO4" s="74"/>
      <c r="QOP4" s="74"/>
      <c r="QOQ4" s="74"/>
      <c r="QOR4" s="74"/>
      <c r="QOS4" s="74"/>
      <c r="QOT4" s="74"/>
      <c r="QOU4" s="74"/>
      <c r="QOV4" s="74"/>
      <c r="QOW4" s="74"/>
      <c r="QOX4" s="74"/>
      <c r="QOY4" s="74"/>
      <c r="QOZ4" s="74"/>
      <c r="QPA4" s="74"/>
      <c r="QPB4" s="74"/>
      <c r="QPC4" s="74"/>
      <c r="QPD4" s="74"/>
      <c r="QPE4" s="74"/>
      <c r="QPF4" s="74"/>
      <c r="QPG4" s="74"/>
      <c r="QPH4" s="74"/>
      <c r="QPI4" s="74"/>
      <c r="QPJ4" s="74"/>
      <c r="QPK4" s="74"/>
      <c r="QPL4" s="74"/>
      <c r="QPM4" s="74"/>
      <c r="QPN4" s="74"/>
      <c r="QPO4" s="74"/>
      <c r="QPP4" s="74"/>
      <c r="QPQ4" s="74"/>
      <c r="QPR4" s="74"/>
      <c r="QPS4" s="74"/>
      <c r="QPT4" s="74"/>
      <c r="QPU4" s="74"/>
      <c r="QPV4" s="74"/>
      <c r="QPW4" s="74"/>
      <c r="QPX4" s="74"/>
      <c r="QPY4" s="74"/>
      <c r="QPZ4" s="74"/>
      <c r="QQA4" s="74"/>
      <c r="QQB4" s="74"/>
      <c r="QQC4" s="74"/>
      <c r="QQD4" s="74"/>
      <c r="QQE4" s="74"/>
      <c r="QQF4" s="74"/>
      <c r="QQG4" s="74"/>
      <c r="QQH4" s="74"/>
      <c r="QQI4" s="74"/>
      <c r="QQJ4" s="74"/>
      <c r="QQK4" s="74"/>
      <c r="QQL4" s="74"/>
      <c r="QQM4" s="74"/>
      <c r="QQN4" s="74"/>
      <c r="QQO4" s="74"/>
      <c r="QQP4" s="74"/>
      <c r="QQQ4" s="74"/>
      <c r="QQR4" s="74"/>
      <c r="QQS4" s="74"/>
      <c r="QQT4" s="74"/>
      <c r="QQU4" s="74"/>
      <c r="QQV4" s="74"/>
      <c r="QQW4" s="74"/>
      <c r="QQX4" s="74"/>
      <c r="QQY4" s="74"/>
      <c r="QQZ4" s="74"/>
      <c r="QRA4" s="74"/>
      <c r="QRB4" s="74"/>
      <c r="QRC4" s="74"/>
      <c r="QRD4" s="74"/>
      <c r="QRE4" s="74"/>
      <c r="QRF4" s="74"/>
      <c r="QRG4" s="74"/>
      <c r="QRH4" s="74"/>
      <c r="QRI4" s="74"/>
      <c r="QRJ4" s="74"/>
      <c r="QRK4" s="74"/>
      <c r="QRL4" s="74"/>
      <c r="QRM4" s="74"/>
      <c r="QRN4" s="74"/>
      <c r="QRO4" s="74"/>
      <c r="QRP4" s="74"/>
      <c r="QRQ4" s="74"/>
      <c r="QRR4" s="74"/>
      <c r="QRS4" s="74"/>
      <c r="QRT4" s="74"/>
      <c r="QRU4" s="74"/>
      <c r="QRV4" s="74"/>
      <c r="QRW4" s="74"/>
      <c r="QRX4" s="74"/>
      <c r="QRY4" s="74"/>
      <c r="QRZ4" s="74"/>
      <c r="QSA4" s="74"/>
      <c r="QSB4" s="74"/>
      <c r="QSC4" s="74"/>
      <c r="QSD4" s="74"/>
      <c r="QSE4" s="74"/>
      <c r="QSF4" s="74"/>
      <c r="QSG4" s="74"/>
      <c r="QSH4" s="74"/>
      <c r="QSI4" s="74"/>
      <c r="QSJ4" s="74"/>
      <c r="QSK4" s="74"/>
      <c r="QSL4" s="74"/>
      <c r="QSM4" s="74"/>
      <c r="QSN4" s="74"/>
      <c r="QSO4" s="74"/>
      <c r="QSP4" s="74"/>
      <c r="QSQ4" s="74"/>
      <c r="QSR4" s="74"/>
      <c r="QSS4" s="74"/>
      <c r="QST4" s="74"/>
      <c r="QSU4" s="74"/>
      <c r="QSV4" s="74"/>
      <c r="QSW4" s="74"/>
      <c r="QSX4" s="74"/>
      <c r="QSY4" s="74"/>
      <c r="QSZ4" s="74"/>
      <c r="QTA4" s="74"/>
      <c r="QTB4" s="74"/>
      <c r="QTC4" s="74"/>
      <c r="QTD4" s="74"/>
      <c r="QTE4" s="74"/>
      <c r="QTF4" s="74"/>
      <c r="QTG4" s="74"/>
      <c r="QTH4" s="74"/>
      <c r="QTI4" s="74"/>
      <c r="QTJ4" s="74"/>
      <c r="QTK4" s="74"/>
      <c r="QTL4" s="74"/>
      <c r="QTM4" s="74"/>
      <c r="QTN4" s="74"/>
      <c r="QTO4" s="74"/>
      <c r="QTP4" s="74"/>
      <c r="QTQ4" s="74"/>
      <c r="QTR4" s="74"/>
      <c r="QTS4" s="74"/>
      <c r="QTT4" s="74"/>
      <c r="QTU4" s="74"/>
      <c r="QTV4" s="74"/>
      <c r="QTW4" s="74"/>
      <c r="QTX4" s="74"/>
      <c r="QTY4" s="74"/>
      <c r="QTZ4" s="74"/>
      <c r="QUA4" s="74"/>
      <c r="QUB4" s="74"/>
      <c r="QUC4" s="74"/>
      <c r="QUD4" s="74"/>
      <c r="QUE4" s="74"/>
      <c r="QUF4" s="74"/>
      <c r="QUG4" s="74"/>
      <c r="QUH4" s="74"/>
      <c r="QUI4" s="74"/>
      <c r="QUJ4" s="74"/>
      <c r="QUK4" s="74"/>
      <c r="QUL4" s="74"/>
      <c r="QUM4" s="74"/>
      <c r="QUN4" s="74"/>
      <c r="QUO4" s="74"/>
      <c r="QUP4" s="74"/>
      <c r="QUQ4" s="74"/>
      <c r="QUR4" s="74"/>
      <c r="QUS4" s="74"/>
      <c r="QUT4" s="74"/>
      <c r="QUU4" s="74"/>
      <c r="QUV4" s="74"/>
      <c r="QUW4" s="74"/>
      <c r="QUX4" s="74"/>
      <c r="QUY4" s="74"/>
      <c r="QUZ4" s="74"/>
      <c r="QVA4" s="74"/>
      <c r="QVB4" s="74"/>
      <c r="QVC4" s="74"/>
      <c r="QVD4" s="74"/>
      <c r="QVE4" s="74"/>
      <c r="QVF4" s="74"/>
      <c r="QVG4" s="74"/>
      <c r="QVH4" s="74"/>
      <c r="QVI4" s="74"/>
      <c r="QVJ4" s="74"/>
      <c r="QVK4" s="74"/>
      <c r="QVL4" s="74"/>
      <c r="QVM4" s="74"/>
      <c r="QVN4" s="74"/>
      <c r="QVO4" s="74"/>
      <c r="QVP4" s="74"/>
      <c r="QVQ4" s="74"/>
      <c r="QVR4" s="74"/>
      <c r="QVS4" s="74"/>
      <c r="QVT4" s="74"/>
      <c r="QVU4" s="74"/>
      <c r="QVV4" s="74"/>
      <c r="QVW4" s="74"/>
      <c r="QVX4" s="74"/>
      <c r="QVY4" s="74"/>
      <c r="QVZ4" s="74"/>
      <c r="QWA4" s="74"/>
      <c r="QWB4" s="74"/>
      <c r="QWC4" s="74"/>
      <c r="QWD4" s="74"/>
      <c r="QWE4" s="74"/>
      <c r="QWF4" s="74"/>
      <c r="QWG4" s="74"/>
      <c r="QWH4" s="74"/>
      <c r="QWI4" s="74"/>
      <c r="QWJ4" s="74"/>
      <c r="QWK4" s="74"/>
      <c r="QWL4" s="74"/>
      <c r="QWM4" s="74"/>
      <c r="QWN4" s="74"/>
      <c r="QWO4" s="74"/>
      <c r="QWP4" s="74"/>
      <c r="QWQ4" s="74"/>
      <c r="QWR4" s="74"/>
      <c r="QWS4" s="74"/>
      <c r="QWT4" s="74"/>
      <c r="QWU4" s="74"/>
      <c r="QWV4" s="74"/>
      <c r="QWW4" s="74"/>
      <c r="QWX4" s="74"/>
      <c r="QWY4" s="74"/>
      <c r="QWZ4" s="74"/>
      <c r="QXA4" s="74"/>
      <c r="QXB4" s="74"/>
      <c r="QXC4" s="74"/>
      <c r="QXD4" s="74"/>
      <c r="QXE4" s="74"/>
      <c r="QXF4" s="74"/>
      <c r="QXG4" s="74"/>
      <c r="QXH4" s="74"/>
      <c r="QXI4" s="74"/>
      <c r="QXJ4" s="74"/>
      <c r="QXK4" s="74"/>
      <c r="QXL4" s="74"/>
      <c r="QXM4" s="74"/>
      <c r="QXN4" s="74"/>
      <c r="QXO4" s="74"/>
      <c r="QXP4" s="74"/>
      <c r="QXQ4" s="74"/>
      <c r="QXR4" s="74"/>
      <c r="QXS4" s="74"/>
      <c r="QXT4" s="74"/>
      <c r="QXU4" s="74"/>
      <c r="QXV4" s="74"/>
      <c r="QXW4" s="74"/>
      <c r="QXX4" s="74"/>
      <c r="QXY4" s="74"/>
      <c r="QXZ4" s="74"/>
      <c r="QYA4" s="74"/>
      <c r="QYB4" s="74"/>
      <c r="QYC4" s="74"/>
      <c r="QYD4" s="74"/>
      <c r="QYE4" s="74"/>
      <c r="QYF4" s="74"/>
      <c r="QYG4" s="74"/>
      <c r="QYH4" s="74"/>
      <c r="QYI4" s="74"/>
      <c r="QYJ4" s="74"/>
      <c r="QYK4" s="74"/>
      <c r="QYL4" s="74"/>
      <c r="QYM4" s="74"/>
      <c r="QYN4" s="74"/>
      <c r="QYO4" s="74"/>
      <c r="QYP4" s="74"/>
      <c r="QYQ4" s="74"/>
      <c r="QYR4" s="74"/>
      <c r="QYS4" s="74"/>
      <c r="QYT4" s="74"/>
      <c r="QYU4" s="74"/>
      <c r="QYV4" s="74"/>
      <c r="QYW4" s="74"/>
      <c r="QYX4" s="74"/>
      <c r="QYY4" s="74"/>
      <c r="QYZ4" s="74"/>
      <c r="QZA4" s="74"/>
      <c r="QZB4" s="74"/>
      <c r="QZC4" s="74"/>
      <c r="QZD4" s="74"/>
      <c r="QZE4" s="74"/>
      <c r="QZF4" s="74"/>
      <c r="QZG4" s="74"/>
      <c r="QZH4" s="74"/>
      <c r="QZI4" s="74"/>
      <c r="QZJ4" s="74"/>
      <c r="QZK4" s="74"/>
      <c r="QZL4" s="74"/>
      <c r="QZM4" s="74"/>
      <c r="QZN4" s="74"/>
      <c r="QZO4" s="74"/>
      <c r="QZP4" s="74"/>
      <c r="QZQ4" s="74"/>
      <c r="QZR4" s="74"/>
      <c r="QZS4" s="74"/>
      <c r="QZT4" s="74"/>
      <c r="QZU4" s="74"/>
      <c r="QZV4" s="74"/>
      <c r="QZW4" s="74"/>
      <c r="QZX4" s="74"/>
      <c r="QZY4" s="74"/>
      <c r="QZZ4" s="74"/>
      <c r="RAA4" s="74"/>
      <c r="RAB4" s="74"/>
      <c r="RAC4" s="74"/>
      <c r="RAD4" s="74"/>
      <c r="RAE4" s="74"/>
      <c r="RAF4" s="74"/>
      <c r="RAG4" s="74"/>
      <c r="RAH4" s="74"/>
      <c r="RAI4" s="74"/>
      <c r="RAJ4" s="74"/>
      <c r="RAK4" s="74"/>
      <c r="RAL4" s="74"/>
      <c r="RAM4" s="74"/>
      <c r="RAN4" s="74"/>
      <c r="RAO4" s="74"/>
      <c r="RAP4" s="74"/>
      <c r="RAQ4" s="74"/>
      <c r="RAR4" s="74"/>
      <c r="RAS4" s="74"/>
      <c r="RAT4" s="74"/>
      <c r="RAU4" s="74"/>
      <c r="RAV4" s="74"/>
      <c r="RAW4" s="74"/>
      <c r="RAX4" s="74"/>
      <c r="RAY4" s="74"/>
      <c r="RAZ4" s="74"/>
      <c r="RBA4" s="74"/>
      <c r="RBB4" s="74"/>
      <c r="RBC4" s="74"/>
      <c r="RBD4" s="74"/>
      <c r="RBE4" s="74"/>
      <c r="RBF4" s="74"/>
      <c r="RBG4" s="74"/>
      <c r="RBH4" s="74"/>
      <c r="RBI4" s="74"/>
      <c r="RBJ4" s="74"/>
      <c r="RBK4" s="74"/>
      <c r="RBL4" s="74"/>
      <c r="RBM4" s="74"/>
      <c r="RBN4" s="74"/>
      <c r="RBO4" s="74"/>
      <c r="RBP4" s="74"/>
      <c r="RBQ4" s="74"/>
      <c r="RBR4" s="74"/>
      <c r="RBS4" s="74"/>
      <c r="RBT4" s="74"/>
      <c r="RBU4" s="74"/>
      <c r="RBV4" s="74"/>
      <c r="RBW4" s="74"/>
      <c r="RBX4" s="74"/>
      <c r="RBY4" s="74"/>
      <c r="RBZ4" s="74"/>
      <c r="RCA4" s="74"/>
      <c r="RCB4" s="74"/>
      <c r="RCC4" s="74"/>
      <c r="RCD4" s="74"/>
      <c r="RCE4" s="74"/>
      <c r="RCF4" s="74"/>
      <c r="RCG4" s="74"/>
      <c r="RCH4" s="74"/>
      <c r="RCI4" s="74"/>
      <c r="RCJ4" s="74"/>
      <c r="RCK4" s="74"/>
      <c r="RCL4" s="74"/>
      <c r="RCM4" s="74"/>
      <c r="RCN4" s="74"/>
      <c r="RCO4" s="74"/>
      <c r="RCP4" s="74"/>
      <c r="RCQ4" s="74"/>
      <c r="RCR4" s="74"/>
      <c r="RCS4" s="74"/>
      <c r="RCT4" s="74"/>
      <c r="RCU4" s="74"/>
      <c r="RCV4" s="74"/>
      <c r="RCW4" s="74"/>
      <c r="RCX4" s="74"/>
      <c r="RCY4" s="74"/>
      <c r="RCZ4" s="74"/>
      <c r="RDA4" s="74"/>
      <c r="RDB4" s="74"/>
      <c r="RDC4" s="74"/>
      <c r="RDD4" s="74"/>
      <c r="RDE4" s="74"/>
      <c r="RDF4" s="74"/>
      <c r="RDG4" s="74"/>
      <c r="RDH4" s="74"/>
      <c r="RDI4" s="74"/>
      <c r="RDJ4" s="74"/>
      <c r="RDK4" s="74"/>
      <c r="RDL4" s="74"/>
      <c r="RDM4" s="74"/>
      <c r="RDN4" s="74"/>
      <c r="RDO4" s="74"/>
      <c r="RDP4" s="74"/>
      <c r="RDQ4" s="74"/>
      <c r="RDR4" s="74"/>
      <c r="RDS4" s="74"/>
      <c r="RDT4" s="74"/>
      <c r="RDU4" s="74"/>
      <c r="RDV4" s="74"/>
      <c r="RDW4" s="74"/>
      <c r="RDX4" s="74"/>
      <c r="RDY4" s="74"/>
      <c r="RDZ4" s="74"/>
      <c r="REA4" s="74"/>
      <c r="REB4" s="74"/>
      <c r="REC4" s="74"/>
      <c r="RED4" s="74"/>
      <c r="REE4" s="74"/>
      <c r="REF4" s="74"/>
      <c r="REG4" s="74"/>
      <c r="REH4" s="74"/>
      <c r="REI4" s="74"/>
      <c r="REJ4" s="74"/>
      <c r="REK4" s="74"/>
      <c r="REL4" s="74"/>
      <c r="REM4" s="74"/>
      <c r="REN4" s="74"/>
      <c r="REO4" s="74"/>
      <c r="REP4" s="74"/>
      <c r="REQ4" s="74"/>
      <c r="RER4" s="74"/>
      <c r="RES4" s="74"/>
      <c r="RET4" s="74"/>
      <c r="REU4" s="74"/>
      <c r="REV4" s="74"/>
      <c r="REW4" s="74"/>
      <c r="REX4" s="74"/>
      <c r="REY4" s="74"/>
      <c r="REZ4" s="74"/>
      <c r="RFA4" s="74"/>
      <c r="RFB4" s="74"/>
      <c r="RFC4" s="74"/>
      <c r="RFD4" s="74"/>
      <c r="RFE4" s="74"/>
      <c r="RFF4" s="74"/>
      <c r="RFG4" s="74"/>
      <c r="RFH4" s="74"/>
      <c r="RFI4" s="74"/>
      <c r="RFJ4" s="74"/>
      <c r="RFK4" s="74"/>
      <c r="RFL4" s="74"/>
      <c r="RFM4" s="74"/>
      <c r="RFN4" s="74"/>
      <c r="RFO4" s="74"/>
      <c r="RFP4" s="74"/>
      <c r="RFQ4" s="74"/>
      <c r="RFR4" s="74"/>
      <c r="RFS4" s="74"/>
      <c r="RFT4" s="74"/>
      <c r="RFU4" s="74"/>
      <c r="RFV4" s="74"/>
      <c r="RFW4" s="74"/>
      <c r="RFX4" s="74"/>
      <c r="RFY4" s="74"/>
      <c r="RFZ4" s="74"/>
      <c r="RGA4" s="74"/>
      <c r="RGB4" s="74"/>
      <c r="RGC4" s="74"/>
      <c r="RGD4" s="74"/>
      <c r="RGE4" s="74"/>
      <c r="RGF4" s="74"/>
      <c r="RGG4" s="74"/>
      <c r="RGH4" s="74"/>
      <c r="RGI4" s="74"/>
      <c r="RGJ4" s="74"/>
      <c r="RGK4" s="74"/>
      <c r="RGL4" s="74"/>
      <c r="RGM4" s="74"/>
      <c r="RGN4" s="74"/>
      <c r="RGO4" s="74"/>
      <c r="RGP4" s="74"/>
      <c r="RGQ4" s="74"/>
      <c r="RGR4" s="74"/>
      <c r="RGS4" s="74"/>
      <c r="RGT4" s="74"/>
      <c r="RGU4" s="74"/>
      <c r="RGV4" s="74"/>
      <c r="RGW4" s="74"/>
      <c r="RGX4" s="74"/>
      <c r="RGY4" s="74"/>
      <c r="RGZ4" s="74"/>
      <c r="RHA4" s="74"/>
      <c r="RHB4" s="74"/>
      <c r="RHC4" s="74"/>
      <c r="RHD4" s="74"/>
      <c r="RHE4" s="74"/>
      <c r="RHF4" s="74"/>
      <c r="RHG4" s="74"/>
      <c r="RHH4" s="74"/>
      <c r="RHI4" s="74"/>
      <c r="RHJ4" s="74"/>
      <c r="RHK4" s="74"/>
      <c r="RHL4" s="74"/>
      <c r="RHM4" s="74"/>
      <c r="RHN4" s="74"/>
      <c r="RHO4" s="74"/>
      <c r="RHP4" s="74"/>
      <c r="RHQ4" s="74"/>
      <c r="RHR4" s="74"/>
      <c r="RHS4" s="74"/>
      <c r="RHT4" s="74"/>
      <c r="RHU4" s="74"/>
      <c r="RHV4" s="74"/>
      <c r="RHW4" s="74"/>
      <c r="RHX4" s="74"/>
      <c r="RHY4" s="74"/>
      <c r="RHZ4" s="74"/>
      <c r="RIA4" s="74"/>
      <c r="RIB4" s="74"/>
      <c r="RIC4" s="74"/>
      <c r="RID4" s="74"/>
      <c r="RIE4" s="74"/>
      <c r="RIF4" s="74"/>
      <c r="RIG4" s="74"/>
      <c r="RIH4" s="74"/>
      <c r="RII4" s="74"/>
      <c r="RIJ4" s="74"/>
      <c r="RIK4" s="74"/>
      <c r="RIL4" s="74"/>
      <c r="RIM4" s="74"/>
      <c r="RIN4" s="74"/>
      <c r="RIO4" s="74"/>
      <c r="RIP4" s="74"/>
      <c r="RIQ4" s="74"/>
      <c r="RIR4" s="74"/>
      <c r="RIS4" s="74"/>
      <c r="RIT4" s="74"/>
      <c r="RIU4" s="74"/>
      <c r="RIV4" s="74"/>
      <c r="RIW4" s="74"/>
      <c r="RIX4" s="74"/>
      <c r="RIY4" s="74"/>
      <c r="RIZ4" s="74"/>
      <c r="RJA4" s="74"/>
      <c r="RJB4" s="74"/>
      <c r="RJC4" s="74"/>
      <c r="RJD4" s="74"/>
      <c r="RJE4" s="74"/>
      <c r="RJF4" s="74"/>
      <c r="RJG4" s="74"/>
      <c r="RJH4" s="74"/>
      <c r="RJI4" s="74"/>
      <c r="RJJ4" s="74"/>
      <c r="RJK4" s="74"/>
      <c r="RJL4" s="74"/>
      <c r="RJM4" s="74"/>
      <c r="RJN4" s="74"/>
      <c r="RJO4" s="74"/>
      <c r="RJP4" s="74"/>
      <c r="RJQ4" s="74"/>
      <c r="RJR4" s="74"/>
      <c r="RJS4" s="74"/>
      <c r="RJT4" s="74"/>
      <c r="RJU4" s="74"/>
      <c r="RJV4" s="74"/>
      <c r="RJW4" s="74"/>
      <c r="RJX4" s="74"/>
      <c r="RJY4" s="74"/>
      <c r="RJZ4" s="74"/>
      <c r="RKA4" s="74"/>
      <c r="RKB4" s="74"/>
      <c r="RKC4" s="74"/>
      <c r="RKD4" s="74"/>
      <c r="RKE4" s="74"/>
      <c r="RKF4" s="74"/>
      <c r="RKG4" s="74"/>
      <c r="RKH4" s="74"/>
      <c r="RKI4" s="74"/>
      <c r="RKJ4" s="74"/>
      <c r="RKK4" s="74"/>
      <c r="RKL4" s="74"/>
      <c r="RKM4" s="74"/>
      <c r="RKN4" s="74"/>
      <c r="RKO4" s="74"/>
      <c r="RKP4" s="74"/>
      <c r="RKQ4" s="74"/>
      <c r="RKR4" s="74"/>
      <c r="RKS4" s="74"/>
      <c r="RKT4" s="74"/>
      <c r="RKU4" s="74"/>
      <c r="RKV4" s="74"/>
      <c r="RKW4" s="74"/>
      <c r="RKX4" s="74"/>
      <c r="RKY4" s="74"/>
      <c r="RKZ4" s="74"/>
      <c r="RLA4" s="74"/>
      <c r="RLB4" s="74"/>
      <c r="RLC4" s="74"/>
      <c r="RLD4" s="74"/>
      <c r="RLE4" s="74"/>
      <c r="RLF4" s="74"/>
      <c r="RLG4" s="74"/>
      <c r="RLH4" s="74"/>
      <c r="RLI4" s="74"/>
      <c r="RLJ4" s="74"/>
      <c r="RLK4" s="74"/>
      <c r="RLL4" s="74"/>
      <c r="RLM4" s="74"/>
      <c r="RLN4" s="74"/>
      <c r="RLO4" s="74"/>
      <c r="RLP4" s="74"/>
      <c r="RLQ4" s="74"/>
      <c r="RLR4" s="74"/>
      <c r="RLS4" s="74"/>
      <c r="RLT4" s="74"/>
      <c r="RLU4" s="74"/>
      <c r="RLV4" s="74"/>
      <c r="RLW4" s="74"/>
      <c r="RLX4" s="74"/>
      <c r="RLY4" s="74"/>
      <c r="RLZ4" s="74"/>
      <c r="RMA4" s="74"/>
      <c r="RMB4" s="74"/>
      <c r="RMC4" s="74"/>
      <c r="RMD4" s="74"/>
      <c r="RME4" s="74"/>
      <c r="RMF4" s="74"/>
      <c r="RMG4" s="74"/>
      <c r="RMH4" s="74"/>
      <c r="RMI4" s="74"/>
      <c r="RMJ4" s="74"/>
      <c r="RMK4" s="74"/>
      <c r="RML4" s="74"/>
      <c r="RMM4" s="74"/>
      <c r="RMN4" s="74"/>
      <c r="RMO4" s="74"/>
      <c r="RMP4" s="74"/>
      <c r="RMQ4" s="74"/>
      <c r="RMR4" s="74"/>
      <c r="RMS4" s="74"/>
      <c r="RMT4" s="74"/>
      <c r="RMU4" s="74"/>
      <c r="RMV4" s="74"/>
      <c r="RMW4" s="74"/>
      <c r="RMX4" s="74"/>
      <c r="RMY4" s="74"/>
      <c r="RMZ4" s="74"/>
      <c r="RNA4" s="74"/>
      <c r="RNB4" s="74"/>
      <c r="RNC4" s="74"/>
      <c r="RND4" s="74"/>
      <c r="RNE4" s="74"/>
      <c r="RNF4" s="74"/>
      <c r="RNG4" s="74"/>
      <c r="RNH4" s="74"/>
      <c r="RNI4" s="74"/>
      <c r="RNJ4" s="74"/>
      <c r="RNK4" s="74"/>
      <c r="RNL4" s="74"/>
      <c r="RNM4" s="74"/>
      <c r="RNN4" s="74"/>
      <c r="RNO4" s="74"/>
      <c r="RNP4" s="74"/>
      <c r="RNQ4" s="74"/>
      <c r="RNR4" s="74"/>
      <c r="RNS4" s="74"/>
      <c r="RNT4" s="74"/>
      <c r="RNU4" s="74"/>
      <c r="RNV4" s="74"/>
      <c r="RNW4" s="74"/>
      <c r="RNX4" s="74"/>
      <c r="RNY4" s="74"/>
      <c r="RNZ4" s="74"/>
      <c r="ROA4" s="74"/>
      <c r="ROB4" s="74"/>
      <c r="ROC4" s="74"/>
      <c r="ROD4" s="74"/>
      <c r="ROE4" s="74"/>
      <c r="ROF4" s="74"/>
      <c r="ROG4" s="74"/>
      <c r="ROH4" s="74"/>
      <c r="ROI4" s="74"/>
      <c r="ROJ4" s="74"/>
      <c r="ROK4" s="74"/>
      <c r="ROL4" s="74"/>
      <c r="ROM4" s="74"/>
      <c r="RON4" s="74"/>
      <c r="ROO4" s="74"/>
      <c r="ROP4" s="74"/>
      <c r="ROQ4" s="74"/>
      <c r="ROR4" s="74"/>
      <c r="ROS4" s="74"/>
      <c r="ROT4" s="74"/>
      <c r="ROU4" s="74"/>
      <c r="ROV4" s="74"/>
      <c r="ROW4" s="74"/>
      <c r="ROX4" s="74"/>
      <c r="ROY4" s="74"/>
      <c r="ROZ4" s="74"/>
      <c r="RPA4" s="74"/>
      <c r="RPB4" s="74"/>
      <c r="RPC4" s="74"/>
      <c r="RPD4" s="74"/>
      <c r="RPE4" s="74"/>
      <c r="RPF4" s="74"/>
      <c r="RPG4" s="74"/>
      <c r="RPH4" s="74"/>
      <c r="RPI4" s="74"/>
      <c r="RPJ4" s="74"/>
      <c r="RPK4" s="74"/>
      <c r="RPL4" s="74"/>
      <c r="RPM4" s="74"/>
      <c r="RPN4" s="74"/>
      <c r="RPO4" s="74"/>
      <c r="RPP4" s="74"/>
      <c r="RPQ4" s="74"/>
      <c r="RPR4" s="74"/>
      <c r="RPS4" s="74"/>
      <c r="RPT4" s="74"/>
      <c r="RPU4" s="74"/>
      <c r="RPV4" s="74"/>
      <c r="RPW4" s="74"/>
      <c r="RPX4" s="74"/>
      <c r="RPY4" s="74"/>
      <c r="RPZ4" s="74"/>
      <c r="RQA4" s="74"/>
      <c r="RQB4" s="74"/>
      <c r="RQC4" s="74"/>
      <c r="RQD4" s="74"/>
      <c r="RQE4" s="74"/>
      <c r="RQF4" s="74"/>
      <c r="RQG4" s="74"/>
      <c r="RQH4" s="74"/>
      <c r="RQI4" s="74"/>
      <c r="RQJ4" s="74"/>
      <c r="RQK4" s="74"/>
      <c r="RQL4" s="74"/>
      <c r="RQM4" s="74"/>
      <c r="RQN4" s="74"/>
      <c r="RQO4" s="74"/>
      <c r="RQP4" s="74"/>
      <c r="RQQ4" s="74"/>
      <c r="RQR4" s="74"/>
      <c r="RQS4" s="74"/>
      <c r="RQT4" s="74"/>
      <c r="RQU4" s="74"/>
      <c r="RQV4" s="74"/>
      <c r="RQW4" s="74"/>
      <c r="RQX4" s="74"/>
      <c r="RQY4" s="74"/>
      <c r="RQZ4" s="74"/>
      <c r="RRA4" s="74"/>
      <c r="RRB4" s="74"/>
      <c r="RRC4" s="74"/>
      <c r="RRD4" s="74"/>
      <c r="RRE4" s="74"/>
      <c r="RRF4" s="74"/>
      <c r="RRG4" s="74"/>
      <c r="RRH4" s="74"/>
      <c r="RRI4" s="74"/>
      <c r="RRJ4" s="74"/>
      <c r="RRK4" s="74"/>
      <c r="RRL4" s="74"/>
      <c r="RRM4" s="74"/>
      <c r="RRN4" s="74"/>
      <c r="RRO4" s="74"/>
      <c r="RRP4" s="74"/>
      <c r="RRQ4" s="74"/>
      <c r="RRR4" s="74"/>
      <c r="RRS4" s="74"/>
      <c r="RRT4" s="74"/>
      <c r="RRU4" s="74"/>
      <c r="RRV4" s="74"/>
      <c r="RRW4" s="74"/>
      <c r="RRX4" s="74"/>
      <c r="RRY4" s="74"/>
      <c r="RRZ4" s="74"/>
      <c r="RSA4" s="74"/>
      <c r="RSB4" s="74"/>
      <c r="RSC4" s="74"/>
      <c r="RSD4" s="74"/>
      <c r="RSE4" s="74"/>
      <c r="RSF4" s="74"/>
      <c r="RSG4" s="74"/>
      <c r="RSH4" s="74"/>
      <c r="RSI4" s="74"/>
      <c r="RSJ4" s="74"/>
      <c r="RSK4" s="74"/>
      <c r="RSL4" s="74"/>
      <c r="RSM4" s="74"/>
      <c r="RSN4" s="74"/>
      <c r="RSO4" s="74"/>
      <c r="RSP4" s="74"/>
      <c r="RSQ4" s="74"/>
      <c r="RSR4" s="74"/>
      <c r="RSS4" s="74"/>
      <c r="RST4" s="74"/>
      <c r="RSU4" s="74"/>
      <c r="RSV4" s="74"/>
      <c r="RSW4" s="74"/>
      <c r="RSX4" s="74"/>
      <c r="RSY4" s="74"/>
      <c r="RSZ4" s="74"/>
      <c r="RTA4" s="74"/>
      <c r="RTB4" s="74"/>
      <c r="RTC4" s="74"/>
      <c r="RTD4" s="74"/>
      <c r="RTE4" s="74"/>
      <c r="RTF4" s="74"/>
      <c r="RTG4" s="74"/>
      <c r="RTH4" s="74"/>
      <c r="RTI4" s="74"/>
      <c r="RTJ4" s="74"/>
      <c r="RTK4" s="74"/>
      <c r="RTL4" s="74"/>
      <c r="RTM4" s="74"/>
      <c r="RTN4" s="74"/>
      <c r="RTO4" s="74"/>
      <c r="RTP4" s="74"/>
      <c r="RTQ4" s="74"/>
      <c r="RTR4" s="74"/>
      <c r="RTS4" s="74"/>
      <c r="RTT4" s="74"/>
      <c r="RTU4" s="74"/>
      <c r="RTV4" s="74"/>
      <c r="RTW4" s="74"/>
      <c r="RTX4" s="74"/>
      <c r="RTY4" s="74"/>
      <c r="RTZ4" s="74"/>
      <c r="RUA4" s="74"/>
      <c r="RUB4" s="74"/>
      <c r="RUC4" s="74"/>
      <c r="RUD4" s="74"/>
      <c r="RUE4" s="74"/>
      <c r="RUF4" s="74"/>
      <c r="RUG4" s="74"/>
      <c r="RUH4" s="74"/>
      <c r="RUI4" s="74"/>
      <c r="RUJ4" s="74"/>
      <c r="RUK4" s="74"/>
      <c r="RUL4" s="74"/>
      <c r="RUM4" s="74"/>
      <c r="RUN4" s="74"/>
      <c r="RUO4" s="74"/>
      <c r="RUP4" s="74"/>
      <c r="RUQ4" s="74"/>
      <c r="RUR4" s="74"/>
      <c r="RUS4" s="74"/>
      <c r="RUT4" s="74"/>
      <c r="RUU4" s="74"/>
      <c r="RUV4" s="74"/>
      <c r="RUW4" s="74"/>
      <c r="RUX4" s="74"/>
      <c r="RUY4" s="74"/>
      <c r="RUZ4" s="74"/>
      <c r="RVA4" s="74"/>
      <c r="RVB4" s="74"/>
      <c r="RVC4" s="74"/>
      <c r="RVD4" s="74"/>
      <c r="RVE4" s="74"/>
      <c r="RVF4" s="74"/>
      <c r="RVG4" s="74"/>
      <c r="RVH4" s="74"/>
      <c r="RVI4" s="74"/>
      <c r="RVJ4" s="74"/>
      <c r="RVK4" s="74"/>
      <c r="RVL4" s="74"/>
      <c r="RVM4" s="74"/>
      <c r="RVN4" s="74"/>
      <c r="RVO4" s="74"/>
      <c r="RVP4" s="74"/>
      <c r="RVQ4" s="74"/>
      <c r="RVR4" s="74"/>
      <c r="RVS4" s="74"/>
      <c r="RVT4" s="74"/>
      <c r="RVU4" s="74"/>
      <c r="RVV4" s="74"/>
      <c r="RVW4" s="74"/>
      <c r="RVX4" s="74"/>
      <c r="RVY4" s="74"/>
      <c r="RVZ4" s="74"/>
      <c r="RWA4" s="74"/>
      <c r="RWB4" s="74"/>
      <c r="RWC4" s="74"/>
      <c r="RWD4" s="74"/>
      <c r="RWE4" s="74"/>
      <c r="RWF4" s="74"/>
      <c r="RWG4" s="74"/>
      <c r="RWH4" s="74"/>
      <c r="RWI4" s="74"/>
      <c r="RWJ4" s="74"/>
      <c r="RWK4" s="74"/>
      <c r="RWL4" s="74"/>
      <c r="RWM4" s="74"/>
      <c r="RWN4" s="74"/>
      <c r="RWO4" s="74"/>
      <c r="RWP4" s="74"/>
      <c r="RWQ4" s="74"/>
      <c r="RWR4" s="74"/>
      <c r="RWS4" s="74"/>
      <c r="RWT4" s="74"/>
      <c r="RWU4" s="74"/>
      <c r="RWV4" s="74"/>
      <c r="RWW4" s="74"/>
      <c r="RWX4" s="74"/>
      <c r="RWY4" s="74"/>
      <c r="RWZ4" s="74"/>
      <c r="RXA4" s="74"/>
      <c r="RXB4" s="74"/>
      <c r="RXC4" s="74"/>
      <c r="RXD4" s="74"/>
      <c r="RXE4" s="74"/>
      <c r="RXF4" s="74"/>
      <c r="RXG4" s="74"/>
      <c r="RXH4" s="74"/>
      <c r="RXI4" s="74"/>
      <c r="RXJ4" s="74"/>
      <c r="RXK4" s="74"/>
      <c r="RXL4" s="74"/>
      <c r="RXM4" s="74"/>
      <c r="RXN4" s="74"/>
      <c r="RXO4" s="74"/>
      <c r="RXP4" s="74"/>
      <c r="RXQ4" s="74"/>
      <c r="RXR4" s="74"/>
      <c r="RXS4" s="74"/>
      <c r="RXT4" s="74"/>
      <c r="RXU4" s="74"/>
      <c r="RXV4" s="74"/>
      <c r="RXW4" s="74"/>
      <c r="RXX4" s="74"/>
      <c r="RXY4" s="74"/>
      <c r="RXZ4" s="74"/>
      <c r="RYA4" s="74"/>
      <c r="RYB4" s="74"/>
      <c r="RYC4" s="74"/>
      <c r="RYD4" s="74"/>
      <c r="RYE4" s="74"/>
      <c r="RYF4" s="74"/>
      <c r="RYG4" s="74"/>
      <c r="RYH4" s="74"/>
      <c r="RYI4" s="74"/>
      <c r="RYJ4" s="74"/>
      <c r="RYK4" s="74"/>
      <c r="RYL4" s="74"/>
      <c r="RYM4" s="74"/>
      <c r="RYN4" s="74"/>
      <c r="RYO4" s="74"/>
      <c r="RYP4" s="74"/>
      <c r="RYQ4" s="74"/>
      <c r="RYR4" s="74"/>
      <c r="RYS4" s="74"/>
      <c r="RYT4" s="74"/>
      <c r="RYU4" s="74"/>
      <c r="RYV4" s="74"/>
      <c r="RYW4" s="74"/>
      <c r="RYX4" s="74"/>
      <c r="RYY4" s="74"/>
      <c r="RYZ4" s="74"/>
      <c r="RZA4" s="74"/>
      <c r="RZB4" s="74"/>
      <c r="RZC4" s="74"/>
      <c r="RZD4" s="74"/>
      <c r="RZE4" s="74"/>
      <c r="RZF4" s="74"/>
      <c r="RZG4" s="74"/>
      <c r="RZH4" s="74"/>
      <c r="RZI4" s="74"/>
      <c r="RZJ4" s="74"/>
      <c r="RZK4" s="74"/>
      <c r="RZL4" s="74"/>
      <c r="RZM4" s="74"/>
      <c r="RZN4" s="74"/>
      <c r="RZO4" s="74"/>
      <c r="RZP4" s="74"/>
      <c r="RZQ4" s="74"/>
      <c r="RZR4" s="74"/>
      <c r="RZS4" s="74"/>
      <c r="RZT4" s="74"/>
      <c r="RZU4" s="74"/>
      <c r="RZV4" s="74"/>
      <c r="RZW4" s="74"/>
      <c r="RZX4" s="74"/>
      <c r="RZY4" s="74"/>
      <c r="RZZ4" s="74"/>
      <c r="SAA4" s="74"/>
      <c r="SAB4" s="74"/>
      <c r="SAC4" s="74"/>
      <c r="SAD4" s="74"/>
      <c r="SAE4" s="74"/>
      <c r="SAF4" s="74"/>
      <c r="SAG4" s="74"/>
      <c r="SAH4" s="74"/>
      <c r="SAI4" s="74"/>
      <c r="SAJ4" s="74"/>
      <c r="SAK4" s="74"/>
      <c r="SAL4" s="74"/>
      <c r="SAM4" s="74"/>
      <c r="SAN4" s="74"/>
      <c r="SAO4" s="74"/>
      <c r="SAP4" s="74"/>
      <c r="SAQ4" s="74"/>
      <c r="SAR4" s="74"/>
      <c r="SAS4" s="74"/>
      <c r="SAT4" s="74"/>
      <c r="SAU4" s="74"/>
      <c r="SAV4" s="74"/>
      <c r="SAW4" s="74"/>
      <c r="SAX4" s="74"/>
      <c r="SAY4" s="74"/>
      <c r="SAZ4" s="74"/>
      <c r="SBA4" s="74"/>
      <c r="SBB4" s="74"/>
      <c r="SBC4" s="74"/>
      <c r="SBD4" s="74"/>
      <c r="SBE4" s="74"/>
      <c r="SBF4" s="74"/>
      <c r="SBG4" s="74"/>
      <c r="SBH4" s="74"/>
      <c r="SBI4" s="74"/>
      <c r="SBJ4" s="74"/>
      <c r="SBK4" s="74"/>
      <c r="SBL4" s="74"/>
      <c r="SBM4" s="74"/>
      <c r="SBN4" s="74"/>
      <c r="SBO4" s="74"/>
      <c r="SBP4" s="74"/>
      <c r="SBQ4" s="74"/>
      <c r="SBR4" s="74"/>
      <c r="SBS4" s="74"/>
      <c r="SBT4" s="74"/>
      <c r="SBU4" s="74"/>
      <c r="SBV4" s="74"/>
      <c r="SBW4" s="74"/>
      <c r="SBX4" s="74"/>
      <c r="SBY4" s="74"/>
      <c r="SBZ4" s="74"/>
      <c r="SCA4" s="74"/>
      <c r="SCB4" s="74"/>
      <c r="SCC4" s="74"/>
      <c r="SCD4" s="74"/>
      <c r="SCE4" s="74"/>
      <c r="SCF4" s="74"/>
      <c r="SCG4" s="74"/>
      <c r="SCH4" s="74"/>
      <c r="SCI4" s="74"/>
      <c r="SCJ4" s="74"/>
      <c r="SCK4" s="74"/>
      <c r="SCL4" s="74"/>
      <c r="SCM4" s="74"/>
      <c r="SCN4" s="74"/>
      <c r="SCO4" s="74"/>
      <c r="SCP4" s="74"/>
      <c r="SCQ4" s="74"/>
      <c r="SCR4" s="74"/>
      <c r="SCS4" s="74"/>
      <c r="SCT4" s="74"/>
      <c r="SCU4" s="74"/>
      <c r="SCV4" s="74"/>
      <c r="SCW4" s="74"/>
      <c r="SCX4" s="74"/>
      <c r="SCY4" s="74"/>
      <c r="SCZ4" s="74"/>
      <c r="SDA4" s="74"/>
      <c r="SDB4" s="74"/>
      <c r="SDC4" s="74"/>
      <c r="SDD4" s="74"/>
      <c r="SDE4" s="74"/>
      <c r="SDF4" s="74"/>
      <c r="SDG4" s="74"/>
      <c r="SDH4" s="74"/>
      <c r="SDI4" s="74"/>
      <c r="SDJ4" s="74"/>
      <c r="SDK4" s="74"/>
      <c r="SDL4" s="74"/>
      <c r="SDM4" s="74"/>
      <c r="SDN4" s="74"/>
      <c r="SDO4" s="74"/>
      <c r="SDP4" s="74"/>
      <c r="SDQ4" s="74"/>
      <c r="SDR4" s="74"/>
      <c r="SDS4" s="74"/>
      <c r="SDT4" s="74"/>
      <c r="SDU4" s="74"/>
      <c r="SDV4" s="74"/>
      <c r="SDW4" s="74"/>
      <c r="SDX4" s="74"/>
      <c r="SDY4" s="74"/>
      <c r="SDZ4" s="74"/>
      <c r="SEA4" s="74"/>
      <c r="SEB4" s="74"/>
      <c r="SEC4" s="74"/>
      <c r="SED4" s="74"/>
      <c r="SEE4" s="74"/>
      <c r="SEF4" s="74"/>
      <c r="SEG4" s="74"/>
      <c r="SEH4" s="74"/>
      <c r="SEI4" s="74"/>
      <c r="SEJ4" s="74"/>
      <c r="SEK4" s="74"/>
      <c r="SEL4" s="74"/>
      <c r="SEM4" s="74"/>
      <c r="SEN4" s="74"/>
      <c r="SEO4" s="74"/>
      <c r="SEP4" s="74"/>
      <c r="SEQ4" s="74"/>
      <c r="SER4" s="74"/>
      <c r="SES4" s="74"/>
      <c r="SET4" s="74"/>
      <c r="SEU4" s="74"/>
      <c r="SEV4" s="74"/>
      <c r="SEW4" s="74"/>
      <c r="SEX4" s="74"/>
      <c r="SEY4" s="74"/>
      <c r="SEZ4" s="74"/>
      <c r="SFA4" s="74"/>
      <c r="SFB4" s="74"/>
      <c r="SFC4" s="74"/>
      <c r="SFD4" s="74"/>
      <c r="SFE4" s="74"/>
      <c r="SFF4" s="74"/>
      <c r="SFG4" s="74"/>
      <c r="SFH4" s="74"/>
      <c r="SFI4" s="74"/>
      <c r="SFJ4" s="74"/>
      <c r="SFK4" s="74"/>
      <c r="SFL4" s="74"/>
      <c r="SFM4" s="74"/>
      <c r="SFN4" s="74"/>
      <c r="SFO4" s="74"/>
      <c r="SFP4" s="74"/>
      <c r="SFQ4" s="74"/>
      <c r="SFR4" s="74"/>
      <c r="SFS4" s="74"/>
      <c r="SFT4" s="74"/>
      <c r="SFU4" s="74"/>
      <c r="SFV4" s="74"/>
      <c r="SFW4" s="74"/>
      <c r="SFX4" s="74"/>
      <c r="SFY4" s="74"/>
      <c r="SFZ4" s="74"/>
      <c r="SGA4" s="74"/>
      <c r="SGB4" s="74"/>
      <c r="SGC4" s="74"/>
      <c r="SGD4" s="74"/>
      <c r="SGE4" s="74"/>
      <c r="SGF4" s="74"/>
      <c r="SGG4" s="74"/>
      <c r="SGH4" s="74"/>
      <c r="SGI4" s="74"/>
      <c r="SGJ4" s="74"/>
      <c r="SGK4" s="74"/>
      <c r="SGL4" s="74"/>
      <c r="SGM4" s="74"/>
      <c r="SGN4" s="74"/>
      <c r="SGO4" s="74"/>
      <c r="SGP4" s="74"/>
      <c r="SGQ4" s="74"/>
      <c r="SGR4" s="74"/>
      <c r="SGS4" s="74"/>
      <c r="SGT4" s="74"/>
      <c r="SGU4" s="74"/>
      <c r="SGV4" s="74"/>
      <c r="SGW4" s="74"/>
      <c r="SGX4" s="74"/>
      <c r="SGY4" s="74"/>
      <c r="SGZ4" s="74"/>
      <c r="SHA4" s="74"/>
      <c r="SHB4" s="74"/>
      <c r="SHC4" s="74"/>
      <c r="SHD4" s="74"/>
      <c r="SHE4" s="74"/>
      <c r="SHF4" s="74"/>
      <c r="SHG4" s="74"/>
      <c r="SHH4" s="74"/>
      <c r="SHI4" s="74"/>
      <c r="SHJ4" s="74"/>
      <c r="SHK4" s="74"/>
      <c r="SHL4" s="74"/>
      <c r="SHM4" s="74"/>
      <c r="SHN4" s="74"/>
      <c r="SHO4" s="74"/>
      <c r="SHP4" s="74"/>
      <c r="SHQ4" s="74"/>
      <c r="SHR4" s="74"/>
      <c r="SHS4" s="74"/>
      <c r="SHT4" s="74"/>
      <c r="SHU4" s="74"/>
      <c r="SHV4" s="74"/>
      <c r="SHW4" s="74"/>
      <c r="SHX4" s="74"/>
      <c r="SHY4" s="74"/>
      <c r="SHZ4" s="74"/>
      <c r="SIA4" s="74"/>
      <c r="SIB4" s="74"/>
      <c r="SIC4" s="74"/>
      <c r="SID4" s="74"/>
      <c r="SIE4" s="74"/>
      <c r="SIF4" s="74"/>
      <c r="SIG4" s="74"/>
      <c r="SIH4" s="74"/>
      <c r="SII4" s="74"/>
      <c r="SIJ4" s="74"/>
      <c r="SIK4" s="74"/>
      <c r="SIL4" s="74"/>
      <c r="SIM4" s="74"/>
      <c r="SIN4" s="74"/>
      <c r="SIO4" s="74"/>
      <c r="SIP4" s="74"/>
      <c r="SIQ4" s="74"/>
      <c r="SIR4" s="74"/>
      <c r="SIS4" s="74"/>
      <c r="SIT4" s="74"/>
      <c r="SIU4" s="74"/>
      <c r="SIV4" s="74"/>
      <c r="SIW4" s="74"/>
      <c r="SIX4" s="74"/>
      <c r="SIY4" s="74"/>
      <c r="SIZ4" s="74"/>
      <c r="SJA4" s="74"/>
      <c r="SJB4" s="74"/>
      <c r="SJC4" s="74"/>
      <c r="SJD4" s="74"/>
      <c r="SJE4" s="74"/>
      <c r="SJF4" s="74"/>
      <c r="SJG4" s="74"/>
      <c r="SJH4" s="74"/>
      <c r="SJI4" s="74"/>
      <c r="SJJ4" s="74"/>
      <c r="SJK4" s="74"/>
      <c r="SJL4" s="74"/>
      <c r="SJM4" s="74"/>
      <c r="SJN4" s="74"/>
      <c r="SJO4" s="74"/>
      <c r="SJP4" s="74"/>
      <c r="SJQ4" s="74"/>
      <c r="SJR4" s="74"/>
      <c r="SJS4" s="74"/>
      <c r="SJT4" s="74"/>
      <c r="SJU4" s="74"/>
      <c r="SJV4" s="74"/>
      <c r="SJW4" s="74"/>
      <c r="SJX4" s="74"/>
      <c r="SJY4" s="74"/>
      <c r="SJZ4" s="74"/>
      <c r="SKA4" s="74"/>
      <c r="SKB4" s="74"/>
      <c r="SKC4" s="74"/>
      <c r="SKD4" s="74"/>
      <c r="SKE4" s="74"/>
      <c r="SKF4" s="74"/>
      <c r="SKG4" s="74"/>
      <c r="SKH4" s="74"/>
      <c r="SKI4" s="74"/>
      <c r="SKJ4" s="74"/>
      <c r="SKK4" s="74"/>
      <c r="SKL4" s="74"/>
      <c r="SKM4" s="74"/>
      <c r="SKN4" s="74"/>
      <c r="SKO4" s="74"/>
      <c r="SKP4" s="74"/>
      <c r="SKQ4" s="74"/>
      <c r="SKR4" s="74"/>
      <c r="SKS4" s="74"/>
      <c r="SKT4" s="74"/>
      <c r="SKU4" s="74"/>
      <c r="SKV4" s="74"/>
      <c r="SKW4" s="74"/>
      <c r="SKX4" s="74"/>
      <c r="SKY4" s="74"/>
      <c r="SKZ4" s="74"/>
      <c r="SLA4" s="74"/>
      <c r="SLB4" s="74"/>
      <c r="SLC4" s="74"/>
      <c r="SLD4" s="74"/>
      <c r="SLE4" s="74"/>
      <c r="SLF4" s="74"/>
      <c r="SLG4" s="74"/>
      <c r="SLH4" s="74"/>
      <c r="SLI4" s="74"/>
      <c r="SLJ4" s="74"/>
      <c r="SLK4" s="74"/>
      <c r="SLL4" s="74"/>
      <c r="SLM4" s="74"/>
      <c r="SLN4" s="74"/>
      <c r="SLO4" s="74"/>
      <c r="SLP4" s="74"/>
      <c r="SLQ4" s="74"/>
      <c r="SLR4" s="74"/>
      <c r="SLS4" s="74"/>
      <c r="SLT4" s="74"/>
      <c r="SLU4" s="74"/>
      <c r="SLV4" s="74"/>
      <c r="SLW4" s="74"/>
      <c r="SLX4" s="74"/>
      <c r="SLY4" s="74"/>
      <c r="SLZ4" s="74"/>
      <c r="SMA4" s="74"/>
      <c r="SMB4" s="74"/>
      <c r="SMC4" s="74"/>
      <c r="SMD4" s="74"/>
      <c r="SME4" s="74"/>
      <c r="SMF4" s="74"/>
      <c r="SMG4" s="74"/>
      <c r="SMH4" s="74"/>
      <c r="SMI4" s="74"/>
      <c r="SMJ4" s="74"/>
      <c r="SMK4" s="74"/>
      <c r="SML4" s="74"/>
      <c r="SMM4" s="74"/>
      <c r="SMN4" s="74"/>
      <c r="SMO4" s="74"/>
      <c r="SMP4" s="74"/>
      <c r="SMQ4" s="74"/>
      <c r="SMR4" s="74"/>
      <c r="SMS4" s="74"/>
      <c r="SMT4" s="74"/>
      <c r="SMU4" s="74"/>
      <c r="SMV4" s="74"/>
      <c r="SMW4" s="74"/>
      <c r="SMX4" s="74"/>
      <c r="SMY4" s="74"/>
      <c r="SMZ4" s="74"/>
      <c r="SNA4" s="74"/>
      <c r="SNB4" s="74"/>
      <c r="SNC4" s="74"/>
      <c r="SND4" s="74"/>
      <c r="SNE4" s="74"/>
      <c r="SNF4" s="74"/>
      <c r="SNG4" s="74"/>
      <c r="SNH4" s="74"/>
      <c r="SNI4" s="74"/>
      <c r="SNJ4" s="74"/>
      <c r="SNK4" s="74"/>
      <c r="SNL4" s="74"/>
      <c r="SNM4" s="74"/>
      <c r="SNN4" s="74"/>
      <c r="SNO4" s="74"/>
      <c r="SNP4" s="74"/>
      <c r="SNQ4" s="74"/>
      <c r="SNR4" s="74"/>
      <c r="SNS4" s="74"/>
      <c r="SNT4" s="74"/>
      <c r="SNU4" s="74"/>
      <c r="SNV4" s="74"/>
      <c r="SNW4" s="74"/>
      <c r="SNX4" s="74"/>
      <c r="SNY4" s="74"/>
      <c r="SNZ4" s="74"/>
      <c r="SOA4" s="74"/>
      <c r="SOB4" s="74"/>
      <c r="SOC4" s="74"/>
      <c r="SOD4" s="74"/>
      <c r="SOE4" s="74"/>
      <c r="SOF4" s="74"/>
      <c r="SOG4" s="74"/>
      <c r="SOH4" s="74"/>
      <c r="SOI4" s="74"/>
      <c r="SOJ4" s="74"/>
      <c r="SOK4" s="74"/>
      <c r="SOL4" s="74"/>
      <c r="SOM4" s="74"/>
      <c r="SON4" s="74"/>
      <c r="SOO4" s="74"/>
      <c r="SOP4" s="74"/>
      <c r="SOQ4" s="74"/>
      <c r="SOR4" s="74"/>
      <c r="SOS4" s="74"/>
      <c r="SOT4" s="74"/>
      <c r="SOU4" s="74"/>
      <c r="SOV4" s="74"/>
      <c r="SOW4" s="74"/>
      <c r="SOX4" s="74"/>
      <c r="SOY4" s="74"/>
      <c r="SOZ4" s="74"/>
      <c r="SPA4" s="74"/>
      <c r="SPB4" s="74"/>
      <c r="SPC4" s="74"/>
      <c r="SPD4" s="74"/>
      <c r="SPE4" s="74"/>
      <c r="SPF4" s="74"/>
      <c r="SPG4" s="74"/>
      <c r="SPH4" s="74"/>
      <c r="SPI4" s="74"/>
      <c r="SPJ4" s="74"/>
      <c r="SPK4" s="74"/>
      <c r="SPL4" s="74"/>
      <c r="SPM4" s="74"/>
      <c r="SPN4" s="74"/>
      <c r="SPO4" s="74"/>
      <c r="SPP4" s="74"/>
      <c r="SPQ4" s="74"/>
      <c r="SPR4" s="74"/>
      <c r="SPS4" s="74"/>
      <c r="SPT4" s="74"/>
      <c r="SPU4" s="74"/>
      <c r="SPV4" s="74"/>
      <c r="SPW4" s="74"/>
      <c r="SPX4" s="74"/>
      <c r="SPY4" s="74"/>
      <c r="SPZ4" s="74"/>
      <c r="SQA4" s="74"/>
      <c r="SQB4" s="74"/>
      <c r="SQC4" s="74"/>
      <c r="SQD4" s="74"/>
      <c r="SQE4" s="74"/>
      <c r="SQF4" s="74"/>
      <c r="SQG4" s="74"/>
      <c r="SQH4" s="74"/>
      <c r="SQI4" s="74"/>
      <c r="SQJ4" s="74"/>
      <c r="SQK4" s="74"/>
      <c r="SQL4" s="74"/>
      <c r="SQM4" s="74"/>
      <c r="SQN4" s="74"/>
      <c r="SQO4" s="74"/>
      <c r="SQP4" s="74"/>
      <c r="SQQ4" s="74"/>
      <c r="SQR4" s="74"/>
      <c r="SQS4" s="74"/>
      <c r="SQT4" s="74"/>
      <c r="SQU4" s="74"/>
      <c r="SQV4" s="74"/>
      <c r="SQW4" s="74"/>
      <c r="SQX4" s="74"/>
      <c r="SQY4" s="74"/>
      <c r="SQZ4" s="74"/>
      <c r="SRA4" s="74"/>
      <c r="SRB4" s="74"/>
      <c r="SRC4" s="74"/>
      <c r="SRD4" s="74"/>
      <c r="SRE4" s="74"/>
      <c r="SRF4" s="74"/>
      <c r="SRG4" s="74"/>
      <c r="SRH4" s="74"/>
      <c r="SRI4" s="74"/>
      <c r="SRJ4" s="74"/>
      <c r="SRK4" s="74"/>
      <c r="SRL4" s="74"/>
      <c r="SRM4" s="74"/>
      <c r="SRN4" s="74"/>
      <c r="SRO4" s="74"/>
      <c r="SRP4" s="74"/>
      <c r="SRQ4" s="74"/>
      <c r="SRR4" s="74"/>
      <c r="SRS4" s="74"/>
      <c r="SRT4" s="74"/>
      <c r="SRU4" s="74"/>
      <c r="SRV4" s="74"/>
      <c r="SRW4" s="74"/>
      <c r="SRX4" s="74"/>
      <c r="SRY4" s="74"/>
      <c r="SRZ4" s="74"/>
      <c r="SSA4" s="74"/>
      <c r="SSB4" s="74"/>
      <c r="SSC4" s="74"/>
      <c r="SSD4" s="74"/>
      <c r="SSE4" s="74"/>
      <c r="SSF4" s="74"/>
      <c r="SSG4" s="74"/>
      <c r="SSH4" s="74"/>
      <c r="SSI4" s="74"/>
      <c r="SSJ4" s="74"/>
      <c r="SSK4" s="74"/>
      <c r="SSL4" s="74"/>
      <c r="SSM4" s="74"/>
      <c r="SSN4" s="74"/>
      <c r="SSO4" s="74"/>
      <c r="SSP4" s="74"/>
      <c r="SSQ4" s="74"/>
      <c r="SSR4" s="74"/>
      <c r="SSS4" s="74"/>
      <c r="SST4" s="74"/>
      <c r="SSU4" s="74"/>
      <c r="SSV4" s="74"/>
      <c r="SSW4" s="74"/>
      <c r="SSX4" s="74"/>
      <c r="SSY4" s="74"/>
      <c r="SSZ4" s="74"/>
      <c r="STA4" s="74"/>
      <c r="STB4" s="74"/>
      <c r="STC4" s="74"/>
      <c r="STD4" s="74"/>
      <c r="STE4" s="74"/>
      <c r="STF4" s="74"/>
      <c r="STG4" s="74"/>
      <c r="STH4" s="74"/>
      <c r="STI4" s="74"/>
      <c r="STJ4" s="74"/>
      <c r="STK4" s="74"/>
      <c r="STL4" s="74"/>
      <c r="STM4" s="74"/>
      <c r="STN4" s="74"/>
      <c r="STO4" s="74"/>
      <c r="STP4" s="74"/>
      <c r="STQ4" s="74"/>
      <c r="STR4" s="74"/>
      <c r="STS4" s="74"/>
      <c r="STT4" s="74"/>
      <c r="STU4" s="74"/>
      <c r="STV4" s="74"/>
      <c r="STW4" s="74"/>
      <c r="STX4" s="74"/>
      <c r="STY4" s="74"/>
      <c r="STZ4" s="74"/>
      <c r="SUA4" s="74"/>
      <c r="SUB4" s="74"/>
      <c r="SUC4" s="74"/>
      <c r="SUD4" s="74"/>
      <c r="SUE4" s="74"/>
      <c r="SUF4" s="74"/>
      <c r="SUG4" s="74"/>
      <c r="SUH4" s="74"/>
      <c r="SUI4" s="74"/>
      <c r="SUJ4" s="74"/>
      <c r="SUK4" s="74"/>
      <c r="SUL4" s="74"/>
      <c r="SUM4" s="74"/>
      <c r="SUN4" s="74"/>
      <c r="SUO4" s="74"/>
      <c r="SUP4" s="74"/>
      <c r="SUQ4" s="74"/>
      <c r="SUR4" s="74"/>
      <c r="SUS4" s="74"/>
      <c r="SUT4" s="74"/>
      <c r="SUU4" s="74"/>
      <c r="SUV4" s="74"/>
      <c r="SUW4" s="74"/>
      <c r="SUX4" s="74"/>
      <c r="SUY4" s="74"/>
      <c r="SUZ4" s="74"/>
      <c r="SVA4" s="74"/>
      <c r="SVB4" s="74"/>
      <c r="SVC4" s="74"/>
      <c r="SVD4" s="74"/>
      <c r="SVE4" s="74"/>
      <c r="SVF4" s="74"/>
      <c r="SVG4" s="74"/>
      <c r="SVH4" s="74"/>
      <c r="SVI4" s="74"/>
      <c r="SVJ4" s="74"/>
      <c r="SVK4" s="74"/>
      <c r="SVL4" s="74"/>
      <c r="SVM4" s="74"/>
      <c r="SVN4" s="74"/>
      <c r="SVO4" s="74"/>
      <c r="SVP4" s="74"/>
      <c r="SVQ4" s="74"/>
      <c r="SVR4" s="74"/>
      <c r="SVS4" s="74"/>
      <c r="SVT4" s="74"/>
      <c r="SVU4" s="74"/>
      <c r="SVV4" s="74"/>
      <c r="SVW4" s="74"/>
      <c r="SVX4" s="74"/>
      <c r="SVY4" s="74"/>
      <c r="SVZ4" s="74"/>
      <c r="SWA4" s="74"/>
      <c r="SWB4" s="74"/>
      <c r="SWC4" s="74"/>
      <c r="SWD4" s="74"/>
      <c r="SWE4" s="74"/>
      <c r="SWF4" s="74"/>
      <c r="SWG4" s="74"/>
      <c r="SWH4" s="74"/>
      <c r="SWI4" s="74"/>
      <c r="SWJ4" s="74"/>
      <c r="SWK4" s="74"/>
      <c r="SWL4" s="74"/>
      <c r="SWM4" s="74"/>
      <c r="SWN4" s="74"/>
      <c r="SWO4" s="74"/>
      <c r="SWP4" s="74"/>
      <c r="SWQ4" s="74"/>
      <c r="SWR4" s="74"/>
      <c r="SWS4" s="74"/>
      <c r="SWT4" s="74"/>
      <c r="SWU4" s="74"/>
      <c r="SWV4" s="74"/>
      <c r="SWW4" s="74"/>
      <c r="SWX4" s="74"/>
      <c r="SWY4" s="74"/>
      <c r="SWZ4" s="74"/>
      <c r="SXA4" s="74"/>
      <c r="SXB4" s="74"/>
      <c r="SXC4" s="74"/>
      <c r="SXD4" s="74"/>
      <c r="SXE4" s="74"/>
      <c r="SXF4" s="74"/>
      <c r="SXG4" s="74"/>
      <c r="SXH4" s="74"/>
      <c r="SXI4" s="74"/>
      <c r="SXJ4" s="74"/>
      <c r="SXK4" s="74"/>
      <c r="SXL4" s="74"/>
      <c r="SXM4" s="74"/>
      <c r="SXN4" s="74"/>
      <c r="SXO4" s="74"/>
      <c r="SXP4" s="74"/>
      <c r="SXQ4" s="74"/>
      <c r="SXR4" s="74"/>
      <c r="SXS4" s="74"/>
      <c r="SXT4" s="74"/>
      <c r="SXU4" s="74"/>
      <c r="SXV4" s="74"/>
      <c r="SXW4" s="74"/>
      <c r="SXX4" s="74"/>
      <c r="SXY4" s="74"/>
      <c r="SXZ4" s="74"/>
      <c r="SYA4" s="74"/>
      <c r="SYB4" s="74"/>
      <c r="SYC4" s="74"/>
      <c r="SYD4" s="74"/>
      <c r="SYE4" s="74"/>
      <c r="SYF4" s="74"/>
      <c r="SYG4" s="74"/>
      <c r="SYH4" s="74"/>
      <c r="SYI4" s="74"/>
      <c r="SYJ4" s="74"/>
      <c r="SYK4" s="74"/>
      <c r="SYL4" s="74"/>
      <c r="SYM4" s="74"/>
      <c r="SYN4" s="74"/>
      <c r="SYO4" s="74"/>
      <c r="SYP4" s="74"/>
      <c r="SYQ4" s="74"/>
      <c r="SYR4" s="74"/>
      <c r="SYS4" s="74"/>
      <c r="SYT4" s="74"/>
      <c r="SYU4" s="74"/>
      <c r="SYV4" s="74"/>
      <c r="SYW4" s="74"/>
      <c r="SYX4" s="74"/>
      <c r="SYY4" s="74"/>
      <c r="SYZ4" s="74"/>
      <c r="SZA4" s="74"/>
      <c r="SZB4" s="74"/>
      <c r="SZC4" s="74"/>
      <c r="SZD4" s="74"/>
      <c r="SZE4" s="74"/>
      <c r="SZF4" s="74"/>
      <c r="SZG4" s="74"/>
      <c r="SZH4" s="74"/>
      <c r="SZI4" s="74"/>
      <c r="SZJ4" s="74"/>
      <c r="SZK4" s="74"/>
      <c r="SZL4" s="74"/>
      <c r="SZM4" s="74"/>
      <c r="SZN4" s="74"/>
      <c r="SZO4" s="74"/>
      <c r="SZP4" s="74"/>
      <c r="SZQ4" s="74"/>
      <c r="SZR4" s="74"/>
      <c r="SZS4" s="74"/>
      <c r="SZT4" s="74"/>
      <c r="SZU4" s="74"/>
      <c r="SZV4" s="74"/>
      <c r="SZW4" s="74"/>
      <c r="SZX4" s="74"/>
      <c r="SZY4" s="74"/>
      <c r="SZZ4" s="74"/>
      <c r="TAA4" s="74"/>
      <c r="TAB4" s="74"/>
      <c r="TAC4" s="74"/>
      <c r="TAD4" s="74"/>
      <c r="TAE4" s="74"/>
      <c r="TAF4" s="74"/>
      <c r="TAG4" s="74"/>
      <c r="TAH4" s="74"/>
      <c r="TAI4" s="74"/>
      <c r="TAJ4" s="74"/>
      <c r="TAK4" s="74"/>
      <c r="TAL4" s="74"/>
      <c r="TAM4" s="74"/>
      <c r="TAN4" s="74"/>
      <c r="TAO4" s="74"/>
      <c r="TAP4" s="74"/>
      <c r="TAQ4" s="74"/>
      <c r="TAR4" s="74"/>
      <c r="TAS4" s="74"/>
      <c r="TAT4" s="74"/>
      <c r="TAU4" s="74"/>
      <c r="TAV4" s="74"/>
      <c r="TAW4" s="74"/>
      <c r="TAX4" s="74"/>
      <c r="TAY4" s="74"/>
      <c r="TAZ4" s="74"/>
      <c r="TBA4" s="74"/>
      <c r="TBB4" s="74"/>
      <c r="TBC4" s="74"/>
      <c r="TBD4" s="74"/>
      <c r="TBE4" s="74"/>
      <c r="TBF4" s="74"/>
      <c r="TBG4" s="74"/>
      <c r="TBH4" s="74"/>
      <c r="TBI4" s="74"/>
      <c r="TBJ4" s="74"/>
      <c r="TBK4" s="74"/>
      <c r="TBL4" s="74"/>
      <c r="TBM4" s="74"/>
      <c r="TBN4" s="74"/>
      <c r="TBO4" s="74"/>
      <c r="TBP4" s="74"/>
      <c r="TBQ4" s="74"/>
      <c r="TBR4" s="74"/>
      <c r="TBS4" s="74"/>
      <c r="TBT4" s="74"/>
      <c r="TBU4" s="74"/>
      <c r="TBV4" s="74"/>
      <c r="TBW4" s="74"/>
      <c r="TBX4" s="74"/>
      <c r="TBY4" s="74"/>
      <c r="TBZ4" s="74"/>
      <c r="TCA4" s="74"/>
      <c r="TCB4" s="74"/>
      <c r="TCC4" s="74"/>
      <c r="TCD4" s="74"/>
      <c r="TCE4" s="74"/>
      <c r="TCF4" s="74"/>
      <c r="TCG4" s="74"/>
      <c r="TCH4" s="74"/>
      <c r="TCI4" s="74"/>
      <c r="TCJ4" s="74"/>
      <c r="TCK4" s="74"/>
      <c r="TCL4" s="74"/>
      <c r="TCM4" s="74"/>
      <c r="TCN4" s="74"/>
      <c r="TCO4" s="74"/>
      <c r="TCP4" s="74"/>
      <c r="TCQ4" s="74"/>
      <c r="TCR4" s="74"/>
      <c r="TCS4" s="74"/>
      <c r="TCT4" s="74"/>
      <c r="TCU4" s="74"/>
      <c r="TCV4" s="74"/>
      <c r="TCW4" s="74"/>
      <c r="TCX4" s="74"/>
      <c r="TCY4" s="74"/>
      <c r="TCZ4" s="74"/>
      <c r="TDA4" s="74"/>
      <c r="TDB4" s="74"/>
      <c r="TDC4" s="74"/>
      <c r="TDD4" s="74"/>
      <c r="TDE4" s="74"/>
      <c r="TDF4" s="74"/>
      <c r="TDG4" s="74"/>
      <c r="TDH4" s="74"/>
      <c r="TDI4" s="74"/>
      <c r="TDJ4" s="74"/>
      <c r="TDK4" s="74"/>
      <c r="TDL4" s="74"/>
      <c r="TDM4" s="74"/>
      <c r="TDN4" s="74"/>
      <c r="TDO4" s="74"/>
      <c r="TDP4" s="74"/>
      <c r="TDQ4" s="74"/>
      <c r="TDR4" s="74"/>
      <c r="TDS4" s="74"/>
      <c r="TDT4" s="74"/>
      <c r="TDU4" s="74"/>
      <c r="TDV4" s="74"/>
      <c r="TDW4" s="74"/>
      <c r="TDX4" s="74"/>
      <c r="TDY4" s="74"/>
      <c r="TDZ4" s="74"/>
      <c r="TEA4" s="74"/>
      <c r="TEB4" s="74"/>
      <c r="TEC4" s="74"/>
      <c r="TED4" s="74"/>
      <c r="TEE4" s="74"/>
      <c r="TEF4" s="74"/>
      <c r="TEG4" s="74"/>
      <c r="TEH4" s="74"/>
      <c r="TEI4" s="74"/>
      <c r="TEJ4" s="74"/>
      <c r="TEK4" s="74"/>
      <c r="TEL4" s="74"/>
      <c r="TEM4" s="74"/>
      <c r="TEN4" s="74"/>
      <c r="TEO4" s="74"/>
      <c r="TEP4" s="74"/>
      <c r="TEQ4" s="74"/>
      <c r="TER4" s="74"/>
      <c r="TES4" s="74"/>
      <c r="TET4" s="74"/>
      <c r="TEU4" s="74"/>
      <c r="TEV4" s="74"/>
      <c r="TEW4" s="74"/>
      <c r="TEX4" s="74"/>
      <c r="TEY4" s="74"/>
      <c r="TEZ4" s="74"/>
      <c r="TFA4" s="74"/>
      <c r="TFB4" s="74"/>
      <c r="TFC4" s="74"/>
      <c r="TFD4" s="74"/>
      <c r="TFE4" s="74"/>
      <c r="TFF4" s="74"/>
      <c r="TFG4" s="74"/>
      <c r="TFH4" s="74"/>
      <c r="TFI4" s="74"/>
      <c r="TFJ4" s="74"/>
      <c r="TFK4" s="74"/>
      <c r="TFL4" s="74"/>
      <c r="TFM4" s="74"/>
      <c r="TFN4" s="74"/>
      <c r="TFO4" s="74"/>
      <c r="TFP4" s="74"/>
      <c r="TFQ4" s="74"/>
      <c r="TFR4" s="74"/>
      <c r="TFS4" s="74"/>
      <c r="TFT4" s="74"/>
      <c r="TFU4" s="74"/>
      <c r="TFV4" s="74"/>
      <c r="TFW4" s="74"/>
      <c r="TFX4" s="74"/>
      <c r="TFY4" s="74"/>
      <c r="TFZ4" s="74"/>
      <c r="TGA4" s="74"/>
      <c r="TGB4" s="74"/>
      <c r="TGC4" s="74"/>
      <c r="TGD4" s="74"/>
      <c r="TGE4" s="74"/>
      <c r="TGF4" s="74"/>
      <c r="TGG4" s="74"/>
      <c r="TGH4" s="74"/>
      <c r="TGI4" s="74"/>
      <c r="TGJ4" s="74"/>
      <c r="TGK4" s="74"/>
      <c r="TGL4" s="74"/>
      <c r="TGM4" s="74"/>
      <c r="TGN4" s="74"/>
      <c r="TGO4" s="74"/>
      <c r="TGP4" s="74"/>
      <c r="TGQ4" s="74"/>
      <c r="TGR4" s="74"/>
      <c r="TGS4" s="74"/>
      <c r="TGT4" s="74"/>
      <c r="TGU4" s="74"/>
      <c r="TGV4" s="74"/>
      <c r="TGW4" s="74"/>
      <c r="TGX4" s="74"/>
      <c r="TGY4" s="74"/>
      <c r="TGZ4" s="74"/>
      <c r="THA4" s="74"/>
      <c r="THB4" s="74"/>
      <c r="THC4" s="74"/>
      <c r="THD4" s="74"/>
      <c r="THE4" s="74"/>
      <c r="THF4" s="74"/>
      <c r="THG4" s="74"/>
      <c r="THH4" s="74"/>
      <c r="THI4" s="74"/>
      <c r="THJ4" s="74"/>
      <c r="THK4" s="74"/>
      <c r="THL4" s="74"/>
      <c r="THM4" s="74"/>
      <c r="THN4" s="74"/>
      <c r="THO4" s="74"/>
      <c r="THP4" s="74"/>
      <c r="THQ4" s="74"/>
      <c r="THR4" s="74"/>
      <c r="THS4" s="74"/>
      <c r="THT4" s="74"/>
      <c r="THU4" s="74"/>
      <c r="THV4" s="74"/>
      <c r="THW4" s="74"/>
      <c r="THX4" s="74"/>
      <c r="THY4" s="74"/>
      <c r="THZ4" s="74"/>
      <c r="TIA4" s="74"/>
      <c r="TIB4" s="74"/>
      <c r="TIC4" s="74"/>
      <c r="TID4" s="74"/>
      <c r="TIE4" s="74"/>
      <c r="TIF4" s="74"/>
      <c r="TIG4" s="74"/>
      <c r="TIH4" s="74"/>
      <c r="TII4" s="74"/>
      <c r="TIJ4" s="74"/>
      <c r="TIK4" s="74"/>
      <c r="TIL4" s="74"/>
      <c r="TIM4" s="74"/>
      <c r="TIN4" s="74"/>
      <c r="TIO4" s="74"/>
      <c r="TIP4" s="74"/>
      <c r="TIQ4" s="74"/>
      <c r="TIR4" s="74"/>
      <c r="TIS4" s="74"/>
      <c r="TIT4" s="74"/>
      <c r="TIU4" s="74"/>
      <c r="TIV4" s="74"/>
      <c r="TIW4" s="74"/>
      <c r="TIX4" s="74"/>
      <c r="TIY4" s="74"/>
      <c r="TIZ4" s="74"/>
      <c r="TJA4" s="74"/>
      <c r="TJB4" s="74"/>
      <c r="TJC4" s="74"/>
      <c r="TJD4" s="74"/>
      <c r="TJE4" s="74"/>
      <c r="TJF4" s="74"/>
      <c r="TJG4" s="74"/>
      <c r="TJH4" s="74"/>
      <c r="TJI4" s="74"/>
      <c r="TJJ4" s="74"/>
      <c r="TJK4" s="74"/>
      <c r="TJL4" s="74"/>
      <c r="TJM4" s="74"/>
      <c r="TJN4" s="74"/>
      <c r="TJO4" s="74"/>
      <c r="TJP4" s="74"/>
      <c r="TJQ4" s="74"/>
      <c r="TJR4" s="74"/>
      <c r="TJS4" s="74"/>
      <c r="TJT4" s="74"/>
      <c r="TJU4" s="74"/>
      <c r="TJV4" s="74"/>
      <c r="TJW4" s="74"/>
      <c r="TJX4" s="74"/>
      <c r="TJY4" s="74"/>
      <c r="TJZ4" s="74"/>
      <c r="TKA4" s="74"/>
      <c r="TKB4" s="74"/>
      <c r="TKC4" s="74"/>
      <c r="TKD4" s="74"/>
      <c r="TKE4" s="74"/>
      <c r="TKF4" s="74"/>
      <c r="TKG4" s="74"/>
      <c r="TKH4" s="74"/>
      <c r="TKI4" s="74"/>
      <c r="TKJ4" s="74"/>
      <c r="TKK4" s="74"/>
      <c r="TKL4" s="74"/>
      <c r="TKM4" s="74"/>
      <c r="TKN4" s="74"/>
      <c r="TKO4" s="74"/>
      <c r="TKP4" s="74"/>
      <c r="TKQ4" s="74"/>
      <c r="TKR4" s="74"/>
      <c r="TKS4" s="74"/>
      <c r="TKT4" s="74"/>
      <c r="TKU4" s="74"/>
      <c r="TKV4" s="74"/>
      <c r="TKW4" s="74"/>
      <c r="TKX4" s="74"/>
      <c r="TKY4" s="74"/>
      <c r="TKZ4" s="74"/>
      <c r="TLA4" s="74"/>
      <c r="TLB4" s="74"/>
      <c r="TLC4" s="74"/>
      <c r="TLD4" s="74"/>
      <c r="TLE4" s="74"/>
      <c r="TLF4" s="74"/>
      <c r="TLG4" s="74"/>
      <c r="TLH4" s="74"/>
      <c r="TLI4" s="74"/>
      <c r="TLJ4" s="74"/>
      <c r="TLK4" s="74"/>
      <c r="TLL4" s="74"/>
      <c r="TLM4" s="74"/>
      <c r="TLN4" s="74"/>
      <c r="TLO4" s="74"/>
      <c r="TLP4" s="74"/>
      <c r="TLQ4" s="74"/>
      <c r="TLR4" s="74"/>
      <c r="TLS4" s="74"/>
      <c r="TLT4" s="74"/>
      <c r="TLU4" s="74"/>
      <c r="TLV4" s="74"/>
      <c r="TLW4" s="74"/>
      <c r="TLX4" s="74"/>
      <c r="TLY4" s="74"/>
      <c r="TLZ4" s="74"/>
      <c r="TMA4" s="74"/>
      <c r="TMB4" s="74"/>
      <c r="TMC4" s="74"/>
      <c r="TMD4" s="74"/>
      <c r="TME4" s="74"/>
      <c r="TMF4" s="74"/>
      <c r="TMG4" s="74"/>
      <c r="TMH4" s="74"/>
      <c r="TMI4" s="74"/>
      <c r="TMJ4" s="74"/>
      <c r="TMK4" s="74"/>
      <c r="TML4" s="74"/>
      <c r="TMM4" s="74"/>
      <c r="TMN4" s="74"/>
      <c r="TMO4" s="74"/>
      <c r="TMP4" s="74"/>
      <c r="TMQ4" s="74"/>
      <c r="TMR4" s="74"/>
      <c r="TMS4" s="74"/>
      <c r="TMT4" s="74"/>
      <c r="TMU4" s="74"/>
      <c r="TMV4" s="74"/>
      <c r="TMW4" s="74"/>
      <c r="TMX4" s="74"/>
      <c r="TMY4" s="74"/>
      <c r="TMZ4" s="74"/>
      <c r="TNA4" s="74"/>
      <c r="TNB4" s="74"/>
      <c r="TNC4" s="74"/>
      <c r="TND4" s="74"/>
      <c r="TNE4" s="74"/>
      <c r="TNF4" s="74"/>
      <c r="TNG4" s="74"/>
      <c r="TNH4" s="74"/>
      <c r="TNI4" s="74"/>
      <c r="TNJ4" s="74"/>
      <c r="TNK4" s="74"/>
      <c r="TNL4" s="74"/>
      <c r="TNM4" s="74"/>
      <c r="TNN4" s="74"/>
      <c r="TNO4" s="74"/>
      <c r="TNP4" s="74"/>
      <c r="TNQ4" s="74"/>
      <c r="TNR4" s="74"/>
      <c r="TNS4" s="74"/>
      <c r="TNT4" s="74"/>
      <c r="TNU4" s="74"/>
      <c r="TNV4" s="74"/>
      <c r="TNW4" s="74"/>
      <c r="TNX4" s="74"/>
      <c r="TNY4" s="74"/>
      <c r="TNZ4" s="74"/>
      <c r="TOA4" s="74"/>
      <c r="TOB4" s="74"/>
      <c r="TOC4" s="74"/>
      <c r="TOD4" s="74"/>
      <c r="TOE4" s="74"/>
      <c r="TOF4" s="74"/>
      <c r="TOG4" s="74"/>
      <c r="TOH4" s="74"/>
      <c r="TOI4" s="74"/>
      <c r="TOJ4" s="74"/>
      <c r="TOK4" s="74"/>
      <c r="TOL4" s="74"/>
      <c r="TOM4" s="74"/>
      <c r="TON4" s="74"/>
      <c r="TOO4" s="74"/>
      <c r="TOP4" s="74"/>
      <c r="TOQ4" s="74"/>
      <c r="TOR4" s="74"/>
      <c r="TOS4" s="74"/>
      <c r="TOT4" s="74"/>
      <c r="TOU4" s="74"/>
      <c r="TOV4" s="74"/>
      <c r="TOW4" s="74"/>
      <c r="TOX4" s="74"/>
      <c r="TOY4" s="74"/>
      <c r="TOZ4" s="74"/>
      <c r="TPA4" s="74"/>
      <c r="TPB4" s="74"/>
      <c r="TPC4" s="74"/>
      <c r="TPD4" s="74"/>
      <c r="TPE4" s="74"/>
      <c r="TPF4" s="74"/>
      <c r="TPG4" s="74"/>
      <c r="TPH4" s="74"/>
      <c r="TPI4" s="74"/>
      <c r="TPJ4" s="74"/>
      <c r="TPK4" s="74"/>
      <c r="TPL4" s="74"/>
      <c r="TPM4" s="74"/>
      <c r="TPN4" s="74"/>
      <c r="TPO4" s="74"/>
      <c r="TPP4" s="74"/>
      <c r="TPQ4" s="74"/>
      <c r="TPR4" s="74"/>
      <c r="TPS4" s="74"/>
      <c r="TPT4" s="74"/>
      <c r="TPU4" s="74"/>
      <c r="TPV4" s="74"/>
      <c r="TPW4" s="74"/>
      <c r="TPX4" s="74"/>
      <c r="TPY4" s="74"/>
      <c r="TPZ4" s="74"/>
      <c r="TQA4" s="74"/>
      <c r="TQB4" s="74"/>
      <c r="TQC4" s="74"/>
      <c r="TQD4" s="74"/>
      <c r="TQE4" s="74"/>
      <c r="TQF4" s="74"/>
      <c r="TQG4" s="74"/>
      <c r="TQH4" s="74"/>
      <c r="TQI4" s="74"/>
      <c r="TQJ4" s="74"/>
      <c r="TQK4" s="74"/>
      <c r="TQL4" s="74"/>
      <c r="TQM4" s="74"/>
      <c r="TQN4" s="74"/>
      <c r="TQO4" s="74"/>
      <c r="TQP4" s="74"/>
      <c r="TQQ4" s="74"/>
      <c r="TQR4" s="74"/>
      <c r="TQS4" s="74"/>
      <c r="TQT4" s="74"/>
      <c r="TQU4" s="74"/>
      <c r="TQV4" s="74"/>
      <c r="TQW4" s="74"/>
      <c r="TQX4" s="74"/>
      <c r="TQY4" s="74"/>
      <c r="TQZ4" s="74"/>
      <c r="TRA4" s="74"/>
      <c r="TRB4" s="74"/>
      <c r="TRC4" s="74"/>
      <c r="TRD4" s="74"/>
      <c r="TRE4" s="74"/>
      <c r="TRF4" s="74"/>
      <c r="TRG4" s="74"/>
      <c r="TRH4" s="74"/>
      <c r="TRI4" s="74"/>
      <c r="TRJ4" s="74"/>
      <c r="TRK4" s="74"/>
      <c r="TRL4" s="74"/>
      <c r="TRM4" s="74"/>
      <c r="TRN4" s="74"/>
      <c r="TRO4" s="74"/>
      <c r="TRP4" s="74"/>
      <c r="TRQ4" s="74"/>
      <c r="TRR4" s="74"/>
      <c r="TRS4" s="74"/>
      <c r="TRT4" s="74"/>
      <c r="TRU4" s="74"/>
      <c r="TRV4" s="74"/>
      <c r="TRW4" s="74"/>
      <c r="TRX4" s="74"/>
      <c r="TRY4" s="74"/>
      <c r="TRZ4" s="74"/>
      <c r="TSA4" s="74"/>
      <c r="TSB4" s="74"/>
      <c r="TSC4" s="74"/>
      <c r="TSD4" s="74"/>
      <c r="TSE4" s="74"/>
      <c r="TSF4" s="74"/>
      <c r="TSG4" s="74"/>
      <c r="TSH4" s="74"/>
      <c r="TSI4" s="74"/>
      <c r="TSJ4" s="74"/>
      <c r="TSK4" s="74"/>
      <c r="TSL4" s="74"/>
      <c r="TSM4" s="74"/>
      <c r="TSN4" s="74"/>
      <c r="TSO4" s="74"/>
      <c r="TSP4" s="74"/>
      <c r="TSQ4" s="74"/>
      <c r="TSR4" s="74"/>
      <c r="TSS4" s="74"/>
      <c r="TST4" s="74"/>
      <c r="TSU4" s="74"/>
      <c r="TSV4" s="74"/>
      <c r="TSW4" s="74"/>
      <c r="TSX4" s="74"/>
      <c r="TSY4" s="74"/>
      <c r="TSZ4" s="74"/>
      <c r="TTA4" s="74"/>
      <c r="TTB4" s="74"/>
      <c r="TTC4" s="74"/>
      <c r="TTD4" s="74"/>
      <c r="TTE4" s="74"/>
      <c r="TTF4" s="74"/>
      <c r="TTG4" s="74"/>
      <c r="TTH4" s="74"/>
      <c r="TTI4" s="74"/>
      <c r="TTJ4" s="74"/>
      <c r="TTK4" s="74"/>
      <c r="TTL4" s="74"/>
      <c r="TTM4" s="74"/>
      <c r="TTN4" s="74"/>
      <c r="TTO4" s="74"/>
      <c r="TTP4" s="74"/>
      <c r="TTQ4" s="74"/>
      <c r="TTR4" s="74"/>
      <c r="TTS4" s="74"/>
      <c r="TTT4" s="74"/>
      <c r="TTU4" s="74"/>
      <c r="TTV4" s="74"/>
      <c r="TTW4" s="74"/>
      <c r="TTX4" s="74"/>
      <c r="TTY4" s="74"/>
      <c r="TTZ4" s="74"/>
      <c r="TUA4" s="74"/>
      <c r="TUB4" s="74"/>
      <c r="TUC4" s="74"/>
      <c r="TUD4" s="74"/>
      <c r="TUE4" s="74"/>
      <c r="TUF4" s="74"/>
      <c r="TUG4" s="74"/>
      <c r="TUH4" s="74"/>
      <c r="TUI4" s="74"/>
      <c r="TUJ4" s="74"/>
      <c r="TUK4" s="74"/>
      <c r="TUL4" s="74"/>
      <c r="TUM4" s="74"/>
      <c r="TUN4" s="74"/>
      <c r="TUO4" s="74"/>
      <c r="TUP4" s="74"/>
      <c r="TUQ4" s="74"/>
      <c r="TUR4" s="74"/>
      <c r="TUS4" s="74"/>
      <c r="TUT4" s="74"/>
      <c r="TUU4" s="74"/>
      <c r="TUV4" s="74"/>
      <c r="TUW4" s="74"/>
      <c r="TUX4" s="74"/>
      <c r="TUY4" s="74"/>
      <c r="TUZ4" s="74"/>
      <c r="TVA4" s="74"/>
      <c r="TVB4" s="74"/>
      <c r="TVC4" s="74"/>
      <c r="TVD4" s="74"/>
      <c r="TVE4" s="74"/>
      <c r="TVF4" s="74"/>
      <c r="TVG4" s="74"/>
      <c r="TVH4" s="74"/>
      <c r="TVI4" s="74"/>
      <c r="TVJ4" s="74"/>
      <c r="TVK4" s="74"/>
      <c r="TVL4" s="74"/>
      <c r="TVM4" s="74"/>
      <c r="TVN4" s="74"/>
      <c r="TVO4" s="74"/>
      <c r="TVP4" s="74"/>
      <c r="TVQ4" s="74"/>
      <c r="TVR4" s="74"/>
      <c r="TVS4" s="74"/>
      <c r="TVT4" s="74"/>
      <c r="TVU4" s="74"/>
      <c r="TVV4" s="74"/>
      <c r="TVW4" s="74"/>
      <c r="TVX4" s="74"/>
      <c r="TVY4" s="74"/>
      <c r="TVZ4" s="74"/>
      <c r="TWA4" s="74"/>
      <c r="TWB4" s="74"/>
      <c r="TWC4" s="74"/>
      <c r="TWD4" s="74"/>
      <c r="TWE4" s="74"/>
      <c r="TWF4" s="74"/>
      <c r="TWG4" s="74"/>
      <c r="TWH4" s="74"/>
      <c r="TWI4" s="74"/>
      <c r="TWJ4" s="74"/>
      <c r="TWK4" s="74"/>
      <c r="TWL4" s="74"/>
      <c r="TWM4" s="74"/>
      <c r="TWN4" s="74"/>
      <c r="TWO4" s="74"/>
      <c r="TWP4" s="74"/>
      <c r="TWQ4" s="74"/>
      <c r="TWR4" s="74"/>
      <c r="TWS4" s="74"/>
      <c r="TWT4" s="74"/>
      <c r="TWU4" s="74"/>
      <c r="TWV4" s="74"/>
      <c r="TWW4" s="74"/>
      <c r="TWX4" s="74"/>
      <c r="TWY4" s="74"/>
      <c r="TWZ4" s="74"/>
      <c r="TXA4" s="74"/>
      <c r="TXB4" s="74"/>
      <c r="TXC4" s="74"/>
      <c r="TXD4" s="74"/>
      <c r="TXE4" s="74"/>
      <c r="TXF4" s="74"/>
      <c r="TXG4" s="74"/>
      <c r="TXH4" s="74"/>
      <c r="TXI4" s="74"/>
      <c r="TXJ4" s="74"/>
      <c r="TXK4" s="74"/>
      <c r="TXL4" s="74"/>
      <c r="TXM4" s="74"/>
      <c r="TXN4" s="74"/>
      <c r="TXO4" s="74"/>
      <c r="TXP4" s="74"/>
      <c r="TXQ4" s="74"/>
      <c r="TXR4" s="74"/>
      <c r="TXS4" s="74"/>
      <c r="TXT4" s="74"/>
      <c r="TXU4" s="74"/>
      <c r="TXV4" s="74"/>
      <c r="TXW4" s="74"/>
      <c r="TXX4" s="74"/>
      <c r="TXY4" s="74"/>
      <c r="TXZ4" s="74"/>
      <c r="TYA4" s="74"/>
      <c r="TYB4" s="74"/>
      <c r="TYC4" s="74"/>
      <c r="TYD4" s="74"/>
      <c r="TYE4" s="74"/>
      <c r="TYF4" s="74"/>
      <c r="TYG4" s="74"/>
      <c r="TYH4" s="74"/>
      <c r="TYI4" s="74"/>
      <c r="TYJ4" s="74"/>
      <c r="TYK4" s="74"/>
      <c r="TYL4" s="74"/>
      <c r="TYM4" s="74"/>
      <c r="TYN4" s="74"/>
      <c r="TYO4" s="74"/>
      <c r="TYP4" s="74"/>
      <c r="TYQ4" s="74"/>
      <c r="TYR4" s="74"/>
      <c r="TYS4" s="74"/>
      <c r="TYT4" s="74"/>
      <c r="TYU4" s="74"/>
      <c r="TYV4" s="74"/>
      <c r="TYW4" s="74"/>
      <c r="TYX4" s="74"/>
      <c r="TYY4" s="74"/>
      <c r="TYZ4" s="74"/>
      <c r="TZA4" s="74"/>
      <c r="TZB4" s="74"/>
      <c r="TZC4" s="74"/>
      <c r="TZD4" s="74"/>
      <c r="TZE4" s="74"/>
      <c r="TZF4" s="74"/>
      <c r="TZG4" s="74"/>
      <c r="TZH4" s="74"/>
      <c r="TZI4" s="74"/>
      <c r="TZJ4" s="74"/>
      <c r="TZK4" s="74"/>
      <c r="TZL4" s="74"/>
      <c r="TZM4" s="74"/>
      <c r="TZN4" s="74"/>
      <c r="TZO4" s="74"/>
      <c r="TZP4" s="74"/>
      <c r="TZQ4" s="74"/>
      <c r="TZR4" s="74"/>
      <c r="TZS4" s="74"/>
      <c r="TZT4" s="74"/>
      <c r="TZU4" s="74"/>
      <c r="TZV4" s="74"/>
      <c r="TZW4" s="74"/>
      <c r="TZX4" s="74"/>
      <c r="TZY4" s="74"/>
      <c r="TZZ4" s="74"/>
      <c r="UAA4" s="74"/>
      <c r="UAB4" s="74"/>
      <c r="UAC4" s="74"/>
      <c r="UAD4" s="74"/>
      <c r="UAE4" s="74"/>
      <c r="UAF4" s="74"/>
      <c r="UAG4" s="74"/>
      <c r="UAH4" s="74"/>
      <c r="UAI4" s="74"/>
      <c r="UAJ4" s="74"/>
      <c r="UAK4" s="74"/>
      <c r="UAL4" s="74"/>
      <c r="UAM4" s="74"/>
      <c r="UAN4" s="74"/>
      <c r="UAO4" s="74"/>
      <c r="UAP4" s="74"/>
      <c r="UAQ4" s="74"/>
      <c r="UAR4" s="74"/>
      <c r="UAS4" s="74"/>
      <c r="UAT4" s="74"/>
      <c r="UAU4" s="74"/>
      <c r="UAV4" s="74"/>
      <c r="UAW4" s="74"/>
      <c r="UAX4" s="74"/>
      <c r="UAY4" s="74"/>
      <c r="UAZ4" s="74"/>
      <c r="UBA4" s="74"/>
      <c r="UBB4" s="74"/>
      <c r="UBC4" s="74"/>
      <c r="UBD4" s="74"/>
      <c r="UBE4" s="74"/>
      <c r="UBF4" s="74"/>
      <c r="UBG4" s="74"/>
      <c r="UBH4" s="74"/>
      <c r="UBI4" s="74"/>
      <c r="UBJ4" s="74"/>
      <c r="UBK4" s="74"/>
      <c r="UBL4" s="74"/>
      <c r="UBM4" s="74"/>
      <c r="UBN4" s="74"/>
      <c r="UBO4" s="74"/>
      <c r="UBP4" s="74"/>
      <c r="UBQ4" s="74"/>
      <c r="UBR4" s="74"/>
      <c r="UBS4" s="74"/>
      <c r="UBT4" s="74"/>
      <c r="UBU4" s="74"/>
      <c r="UBV4" s="74"/>
      <c r="UBW4" s="74"/>
      <c r="UBX4" s="74"/>
      <c r="UBY4" s="74"/>
      <c r="UBZ4" s="74"/>
      <c r="UCA4" s="74"/>
      <c r="UCB4" s="74"/>
      <c r="UCC4" s="74"/>
      <c r="UCD4" s="74"/>
      <c r="UCE4" s="74"/>
      <c r="UCF4" s="74"/>
      <c r="UCG4" s="74"/>
      <c r="UCH4" s="74"/>
      <c r="UCI4" s="74"/>
      <c r="UCJ4" s="74"/>
      <c r="UCK4" s="74"/>
      <c r="UCL4" s="74"/>
      <c r="UCM4" s="74"/>
      <c r="UCN4" s="74"/>
      <c r="UCO4" s="74"/>
      <c r="UCP4" s="74"/>
      <c r="UCQ4" s="74"/>
      <c r="UCR4" s="74"/>
      <c r="UCS4" s="74"/>
      <c r="UCT4" s="74"/>
      <c r="UCU4" s="74"/>
      <c r="UCV4" s="74"/>
      <c r="UCW4" s="74"/>
      <c r="UCX4" s="74"/>
      <c r="UCY4" s="74"/>
      <c r="UCZ4" s="74"/>
      <c r="UDA4" s="74"/>
      <c r="UDB4" s="74"/>
      <c r="UDC4" s="74"/>
      <c r="UDD4" s="74"/>
      <c r="UDE4" s="74"/>
      <c r="UDF4" s="74"/>
      <c r="UDG4" s="74"/>
      <c r="UDH4" s="74"/>
      <c r="UDI4" s="74"/>
      <c r="UDJ4" s="74"/>
      <c r="UDK4" s="74"/>
      <c r="UDL4" s="74"/>
      <c r="UDM4" s="74"/>
      <c r="UDN4" s="74"/>
      <c r="UDO4" s="74"/>
      <c r="UDP4" s="74"/>
      <c r="UDQ4" s="74"/>
      <c r="UDR4" s="74"/>
      <c r="UDS4" s="74"/>
      <c r="UDT4" s="74"/>
      <c r="UDU4" s="74"/>
      <c r="UDV4" s="74"/>
      <c r="UDW4" s="74"/>
      <c r="UDX4" s="74"/>
      <c r="UDY4" s="74"/>
      <c r="UDZ4" s="74"/>
      <c r="UEA4" s="74"/>
      <c r="UEB4" s="74"/>
      <c r="UEC4" s="74"/>
      <c r="UED4" s="74"/>
      <c r="UEE4" s="74"/>
      <c r="UEF4" s="74"/>
      <c r="UEG4" s="74"/>
      <c r="UEH4" s="74"/>
      <c r="UEI4" s="74"/>
      <c r="UEJ4" s="74"/>
      <c r="UEK4" s="74"/>
      <c r="UEL4" s="74"/>
      <c r="UEM4" s="74"/>
      <c r="UEN4" s="74"/>
      <c r="UEO4" s="74"/>
      <c r="UEP4" s="74"/>
      <c r="UEQ4" s="74"/>
      <c r="UER4" s="74"/>
      <c r="UES4" s="74"/>
      <c r="UET4" s="74"/>
      <c r="UEU4" s="74"/>
      <c r="UEV4" s="74"/>
      <c r="UEW4" s="74"/>
      <c r="UEX4" s="74"/>
      <c r="UEY4" s="74"/>
      <c r="UEZ4" s="74"/>
      <c r="UFA4" s="74"/>
      <c r="UFB4" s="74"/>
      <c r="UFC4" s="74"/>
      <c r="UFD4" s="74"/>
      <c r="UFE4" s="74"/>
      <c r="UFF4" s="74"/>
      <c r="UFG4" s="74"/>
      <c r="UFH4" s="74"/>
      <c r="UFI4" s="74"/>
      <c r="UFJ4" s="74"/>
      <c r="UFK4" s="74"/>
      <c r="UFL4" s="74"/>
      <c r="UFM4" s="74"/>
      <c r="UFN4" s="74"/>
      <c r="UFO4" s="74"/>
      <c r="UFP4" s="74"/>
      <c r="UFQ4" s="74"/>
      <c r="UFR4" s="74"/>
      <c r="UFS4" s="74"/>
      <c r="UFT4" s="74"/>
      <c r="UFU4" s="74"/>
      <c r="UFV4" s="74"/>
      <c r="UFW4" s="74"/>
      <c r="UFX4" s="74"/>
      <c r="UFY4" s="74"/>
      <c r="UFZ4" s="74"/>
      <c r="UGA4" s="74"/>
      <c r="UGB4" s="74"/>
      <c r="UGC4" s="74"/>
      <c r="UGD4" s="74"/>
      <c r="UGE4" s="74"/>
      <c r="UGF4" s="74"/>
      <c r="UGG4" s="74"/>
      <c r="UGH4" s="74"/>
      <c r="UGI4" s="74"/>
      <c r="UGJ4" s="74"/>
      <c r="UGK4" s="74"/>
      <c r="UGL4" s="74"/>
      <c r="UGM4" s="74"/>
      <c r="UGN4" s="74"/>
      <c r="UGO4" s="74"/>
      <c r="UGP4" s="74"/>
      <c r="UGQ4" s="74"/>
      <c r="UGR4" s="74"/>
      <c r="UGS4" s="74"/>
      <c r="UGT4" s="74"/>
      <c r="UGU4" s="74"/>
      <c r="UGV4" s="74"/>
      <c r="UGW4" s="74"/>
      <c r="UGX4" s="74"/>
      <c r="UGY4" s="74"/>
      <c r="UGZ4" s="74"/>
      <c r="UHA4" s="74"/>
      <c r="UHB4" s="74"/>
      <c r="UHC4" s="74"/>
      <c r="UHD4" s="74"/>
      <c r="UHE4" s="74"/>
      <c r="UHF4" s="74"/>
      <c r="UHG4" s="74"/>
      <c r="UHH4" s="74"/>
      <c r="UHI4" s="74"/>
      <c r="UHJ4" s="74"/>
      <c r="UHK4" s="74"/>
      <c r="UHL4" s="74"/>
      <c r="UHM4" s="74"/>
      <c r="UHN4" s="74"/>
      <c r="UHO4" s="74"/>
      <c r="UHP4" s="74"/>
      <c r="UHQ4" s="74"/>
      <c r="UHR4" s="74"/>
      <c r="UHS4" s="74"/>
      <c r="UHT4" s="74"/>
      <c r="UHU4" s="74"/>
      <c r="UHV4" s="74"/>
      <c r="UHW4" s="74"/>
      <c r="UHX4" s="74"/>
      <c r="UHY4" s="74"/>
      <c r="UHZ4" s="74"/>
      <c r="UIA4" s="74"/>
      <c r="UIB4" s="74"/>
      <c r="UIC4" s="74"/>
      <c r="UID4" s="74"/>
      <c r="UIE4" s="74"/>
      <c r="UIF4" s="74"/>
      <c r="UIG4" s="74"/>
      <c r="UIH4" s="74"/>
      <c r="UII4" s="74"/>
      <c r="UIJ4" s="74"/>
      <c r="UIK4" s="74"/>
      <c r="UIL4" s="74"/>
      <c r="UIM4" s="74"/>
      <c r="UIN4" s="74"/>
      <c r="UIO4" s="74"/>
      <c r="UIP4" s="74"/>
      <c r="UIQ4" s="74"/>
      <c r="UIR4" s="74"/>
      <c r="UIS4" s="74"/>
      <c r="UIT4" s="74"/>
      <c r="UIU4" s="74"/>
      <c r="UIV4" s="74"/>
      <c r="UIW4" s="74"/>
      <c r="UIX4" s="74"/>
      <c r="UIY4" s="74"/>
      <c r="UIZ4" s="74"/>
      <c r="UJA4" s="74"/>
      <c r="UJB4" s="74"/>
      <c r="UJC4" s="74"/>
      <c r="UJD4" s="74"/>
      <c r="UJE4" s="74"/>
      <c r="UJF4" s="74"/>
      <c r="UJG4" s="74"/>
      <c r="UJH4" s="74"/>
      <c r="UJI4" s="74"/>
      <c r="UJJ4" s="74"/>
      <c r="UJK4" s="74"/>
      <c r="UJL4" s="74"/>
      <c r="UJM4" s="74"/>
      <c r="UJN4" s="74"/>
      <c r="UJO4" s="74"/>
      <c r="UJP4" s="74"/>
      <c r="UJQ4" s="74"/>
      <c r="UJR4" s="74"/>
      <c r="UJS4" s="74"/>
      <c r="UJT4" s="74"/>
      <c r="UJU4" s="74"/>
      <c r="UJV4" s="74"/>
      <c r="UJW4" s="74"/>
      <c r="UJX4" s="74"/>
      <c r="UJY4" s="74"/>
      <c r="UJZ4" s="74"/>
      <c r="UKA4" s="74"/>
      <c r="UKB4" s="74"/>
      <c r="UKC4" s="74"/>
      <c r="UKD4" s="74"/>
      <c r="UKE4" s="74"/>
      <c r="UKF4" s="74"/>
      <c r="UKG4" s="74"/>
      <c r="UKH4" s="74"/>
      <c r="UKI4" s="74"/>
      <c r="UKJ4" s="74"/>
      <c r="UKK4" s="74"/>
      <c r="UKL4" s="74"/>
      <c r="UKM4" s="74"/>
      <c r="UKN4" s="74"/>
      <c r="UKO4" s="74"/>
      <c r="UKP4" s="74"/>
      <c r="UKQ4" s="74"/>
      <c r="UKR4" s="74"/>
      <c r="UKS4" s="74"/>
      <c r="UKT4" s="74"/>
      <c r="UKU4" s="74"/>
      <c r="UKV4" s="74"/>
      <c r="UKW4" s="74"/>
      <c r="UKX4" s="74"/>
      <c r="UKY4" s="74"/>
      <c r="UKZ4" s="74"/>
      <c r="ULA4" s="74"/>
      <c r="ULB4" s="74"/>
      <c r="ULC4" s="74"/>
      <c r="ULD4" s="74"/>
      <c r="ULE4" s="74"/>
      <c r="ULF4" s="74"/>
      <c r="ULG4" s="74"/>
      <c r="ULH4" s="74"/>
      <c r="ULI4" s="74"/>
      <c r="ULJ4" s="74"/>
      <c r="ULK4" s="74"/>
      <c r="ULL4" s="74"/>
      <c r="ULM4" s="74"/>
      <c r="ULN4" s="74"/>
      <c r="ULO4" s="74"/>
      <c r="ULP4" s="74"/>
      <c r="ULQ4" s="74"/>
      <c r="ULR4" s="74"/>
      <c r="ULS4" s="74"/>
      <c r="ULT4" s="74"/>
      <c r="ULU4" s="74"/>
      <c r="ULV4" s="74"/>
      <c r="ULW4" s="74"/>
      <c r="ULX4" s="74"/>
      <c r="ULY4" s="74"/>
      <c r="ULZ4" s="74"/>
      <c r="UMA4" s="74"/>
      <c r="UMB4" s="74"/>
      <c r="UMC4" s="74"/>
      <c r="UMD4" s="74"/>
      <c r="UME4" s="74"/>
      <c r="UMF4" s="74"/>
      <c r="UMG4" s="74"/>
      <c r="UMH4" s="74"/>
      <c r="UMI4" s="74"/>
      <c r="UMJ4" s="74"/>
      <c r="UMK4" s="74"/>
      <c r="UML4" s="74"/>
      <c r="UMM4" s="74"/>
      <c r="UMN4" s="74"/>
      <c r="UMO4" s="74"/>
      <c r="UMP4" s="74"/>
      <c r="UMQ4" s="74"/>
      <c r="UMR4" s="74"/>
      <c r="UMS4" s="74"/>
      <c r="UMT4" s="74"/>
      <c r="UMU4" s="74"/>
      <c r="UMV4" s="74"/>
      <c r="UMW4" s="74"/>
      <c r="UMX4" s="74"/>
      <c r="UMY4" s="74"/>
      <c r="UMZ4" s="74"/>
      <c r="UNA4" s="74"/>
      <c r="UNB4" s="74"/>
      <c r="UNC4" s="74"/>
      <c r="UND4" s="74"/>
      <c r="UNE4" s="74"/>
      <c r="UNF4" s="74"/>
      <c r="UNG4" s="74"/>
      <c r="UNH4" s="74"/>
      <c r="UNI4" s="74"/>
      <c r="UNJ4" s="74"/>
      <c r="UNK4" s="74"/>
      <c r="UNL4" s="74"/>
      <c r="UNM4" s="74"/>
      <c r="UNN4" s="74"/>
      <c r="UNO4" s="74"/>
      <c r="UNP4" s="74"/>
      <c r="UNQ4" s="74"/>
      <c r="UNR4" s="74"/>
      <c r="UNS4" s="74"/>
      <c r="UNT4" s="74"/>
      <c r="UNU4" s="74"/>
      <c r="UNV4" s="74"/>
      <c r="UNW4" s="74"/>
      <c r="UNX4" s="74"/>
      <c r="UNY4" s="74"/>
      <c r="UNZ4" s="74"/>
      <c r="UOA4" s="74"/>
      <c r="UOB4" s="74"/>
      <c r="UOC4" s="74"/>
      <c r="UOD4" s="74"/>
      <c r="UOE4" s="74"/>
      <c r="UOF4" s="74"/>
      <c r="UOG4" s="74"/>
      <c r="UOH4" s="74"/>
      <c r="UOI4" s="74"/>
      <c r="UOJ4" s="74"/>
      <c r="UOK4" s="74"/>
      <c r="UOL4" s="74"/>
      <c r="UOM4" s="74"/>
      <c r="UON4" s="74"/>
      <c r="UOO4" s="74"/>
      <c r="UOP4" s="74"/>
      <c r="UOQ4" s="74"/>
      <c r="UOR4" s="74"/>
      <c r="UOS4" s="74"/>
      <c r="UOT4" s="74"/>
      <c r="UOU4" s="74"/>
      <c r="UOV4" s="74"/>
      <c r="UOW4" s="74"/>
      <c r="UOX4" s="74"/>
      <c r="UOY4" s="74"/>
      <c r="UOZ4" s="74"/>
      <c r="UPA4" s="74"/>
      <c r="UPB4" s="74"/>
      <c r="UPC4" s="74"/>
      <c r="UPD4" s="74"/>
      <c r="UPE4" s="74"/>
      <c r="UPF4" s="74"/>
      <c r="UPG4" s="74"/>
      <c r="UPH4" s="74"/>
      <c r="UPI4" s="74"/>
      <c r="UPJ4" s="74"/>
      <c r="UPK4" s="74"/>
      <c r="UPL4" s="74"/>
      <c r="UPM4" s="74"/>
      <c r="UPN4" s="74"/>
      <c r="UPO4" s="74"/>
      <c r="UPP4" s="74"/>
      <c r="UPQ4" s="74"/>
      <c r="UPR4" s="74"/>
      <c r="UPS4" s="74"/>
      <c r="UPT4" s="74"/>
      <c r="UPU4" s="74"/>
      <c r="UPV4" s="74"/>
      <c r="UPW4" s="74"/>
      <c r="UPX4" s="74"/>
      <c r="UPY4" s="74"/>
      <c r="UPZ4" s="74"/>
      <c r="UQA4" s="74"/>
      <c r="UQB4" s="74"/>
      <c r="UQC4" s="74"/>
      <c r="UQD4" s="74"/>
      <c r="UQE4" s="74"/>
      <c r="UQF4" s="74"/>
      <c r="UQG4" s="74"/>
      <c r="UQH4" s="74"/>
      <c r="UQI4" s="74"/>
      <c r="UQJ4" s="74"/>
      <c r="UQK4" s="74"/>
      <c r="UQL4" s="74"/>
      <c r="UQM4" s="74"/>
      <c r="UQN4" s="74"/>
      <c r="UQO4" s="74"/>
      <c r="UQP4" s="74"/>
      <c r="UQQ4" s="74"/>
      <c r="UQR4" s="74"/>
      <c r="UQS4" s="74"/>
      <c r="UQT4" s="74"/>
      <c r="UQU4" s="74"/>
      <c r="UQV4" s="74"/>
      <c r="UQW4" s="74"/>
      <c r="UQX4" s="74"/>
      <c r="UQY4" s="74"/>
      <c r="UQZ4" s="74"/>
      <c r="URA4" s="74"/>
      <c r="URB4" s="74"/>
      <c r="URC4" s="74"/>
      <c r="URD4" s="74"/>
      <c r="URE4" s="74"/>
      <c r="URF4" s="74"/>
      <c r="URG4" s="74"/>
      <c r="URH4" s="74"/>
      <c r="URI4" s="74"/>
      <c r="URJ4" s="74"/>
      <c r="URK4" s="74"/>
      <c r="URL4" s="74"/>
      <c r="URM4" s="74"/>
      <c r="URN4" s="74"/>
      <c r="URO4" s="74"/>
      <c r="URP4" s="74"/>
      <c r="URQ4" s="74"/>
      <c r="URR4" s="74"/>
      <c r="URS4" s="74"/>
      <c r="URT4" s="74"/>
      <c r="URU4" s="74"/>
      <c r="URV4" s="74"/>
      <c r="URW4" s="74"/>
      <c r="URX4" s="74"/>
      <c r="URY4" s="74"/>
      <c r="URZ4" s="74"/>
      <c r="USA4" s="74"/>
      <c r="USB4" s="74"/>
      <c r="USC4" s="74"/>
      <c r="USD4" s="74"/>
      <c r="USE4" s="74"/>
      <c r="USF4" s="74"/>
      <c r="USG4" s="74"/>
      <c r="USH4" s="74"/>
      <c r="USI4" s="74"/>
      <c r="USJ4" s="74"/>
      <c r="USK4" s="74"/>
      <c r="USL4" s="74"/>
      <c r="USM4" s="74"/>
      <c r="USN4" s="74"/>
      <c r="USO4" s="74"/>
      <c r="USP4" s="74"/>
      <c r="USQ4" s="74"/>
      <c r="USR4" s="74"/>
      <c r="USS4" s="74"/>
      <c r="UST4" s="74"/>
      <c r="USU4" s="74"/>
      <c r="USV4" s="74"/>
      <c r="USW4" s="74"/>
      <c r="USX4" s="74"/>
      <c r="USY4" s="74"/>
      <c r="USZ4" s="74"/>
      <c r="UTA4" s="74"/>
      <c r="UTB4" s="74"/>
      <c r="UTC4" s="74"/>
      <c r="UTD4" s="74"/>
      <c r="UTE4" s="74"/>
      <c r="UTF4" s="74"/>
      <c r="UTG4" s="74"/>
      <c r="UTH4" s="74"/>
      <c r="UTI4" s="74"/>
      <c r="UTJ4" s="74"/>
      <c r="UTK4" s="74"/>
      <c r="UTL4" s="74"/>
      <c r="UTM4" s="74"/>
      <c r="UTN4" s="74"/>
      <c r="UTO4" s="74"/>
      <c r="UTP4" s="74"/>
      <c r="UTQ4" s="74"/>
      <c r="UTR4" s="74"/>
      <c r="UTS4" s="74"/>
      <c r="UTT4" s="74"/>
      <c r="UTU4" s="74"/>
      <c r="UTV4" s="74"/>
      <c r="UTW4" s="74"/>
      <c r="UTX4" s="74"/>
      <c r="UTY4" s="74"/>
      <c r="UTZ4" s="74"/>
      <c r="UUA4" s="74"/>
      <c r="UUB4" s="74"/>
      <c r="UUC4" s="74"/>
      <c r="UUD4" s="74"/>
      <c r="UUE4" s="74"/>
      <c r="UUF4" s="74"/>
      <c r="UUG4" s="74"/>
      <c r="UUH4" s="74"/>
      <c r="UUI4" s="74"/>
      <c r="UUJ4" s="74"/>
      <c r="UUK4" s="74"/>
      <c r="UUL4" s="74"/>
      <c r="UUM4" s="74"/>
      <c r="UUN4" s="74"/>
      <c r="UUO4" s="74"/>
      <c r="UUP4" s="74"/>
      <c r="UUQ4" s="74"/>
      <c r="UUR4" s="74"/>
      <c r="UUS4" s="74"/>
      <c r="UUT4" s="74"/>
      <c r="UUU4" s="74"/>
      <c r="UUV4" s="74"/>
      <c r="UUW4" s="74"/>
      <c r="UUX4" s="74"/>
      <c r="UUY4" s="74"/>
      <c r="UUZ4" s="74"/>
      <c r="UVA4" s="74"/>
      <c r="UVB4" s="74"/>
      <c r="UVC4" s="74"/>
      <c r="UVD4" s="74"/>
      <c r="UVE4" s="74"/>
      <c r="UVF4" s="74"/>
      <c r="UVG4" s="74"/>
      <c r="UVH4" s="74"/>
      <c r="UVI4" s="74"/>
      <c r="UVJ4" s="74"/>
      <c r="UVK4" s="74"/>
      <c r="UVL4" s="74"/>
      <c r="UVM4" s="74"/>
      <c r="UVN4" s="74"/>
      <c r="UVO4" s="74"/>
      <c r="UVP4" s="74"/>
      <c r="UVQ4" s="74"/>
      <c r="UVR4" s="74"/>
      <c r="UVS4" s="74"/>
      <c r="UVT4" s="74"/>
      <c r="UVU4" s="74"/>
      <c r="UVV4" s="74"/>
      <c r="UVW4" s="74"/>
      <c r="UVX4" s="74"/>
      <c r="UVY4" s="74"/>
      <c r="UVZ4" s="74"/>
      <c r="UWA4" s="74"/>
      <c r="UWB4" s="74"/>
      <c r="UWC4" s="74"/>
      <c r="UWD4" s="74"/>
      <c r="UWE4" s="74"/>
      <c r="UWF4" s="74"/>
      <c r="UWG4" s="74"/>
      <c r="UWH4" s="74"/>
      <c r="UWI4" s="74"/>
      <c r="UWJ4" s="74"/>
      <c r="UWK4" s="74"/>
      <c r="UWL4" s="74"/>
      <c r="UWM4" s="74"/>
      <c r="UWN4" s="74"/>
      <c r="UWO4" s="74"/>
      <c r="UWP4" s="74"/>
      <c r="UWQ4" s="74"/>
      <c r="UWR4" s="74"/>
      <c r="UWS4" s="74"/>
      <c r="UWT4" s="74"/>
      <c r="UWU4" s="74"/>
      <c r="UWV4" s="74"/>
      <c r="UWW4" s="74"/>
      <c r="UWX4" s="74"/>
      <c r="UWY4" s="74"/>
      <c r="UWZ4" s="74"/>
      <c r="UXA4" s="74"/>
      <c r="UXB4" s="74"/>
      <c r="UXC4" s="74"/>
      <c r="UXD4" s="74"/>
      <c r="UXE4" s="74"/>
      <c r="UXF4" s="74"/>
      <c r="UXG4" s="74"/>
      <c r="UXH4" s="74"/>
      <c r="UXI4" s="74"/>
      <c r="UXJ4" s="74"/>
      <c r="UXK4" s="74"/>
      <c r="UXL4" s="74"/>
      <c r="UXM4" s="74"/>
      <c r="UXN4" s="74"/>
      <c r="UXO4" s="74"/>
      <c r="UXP4" s="74"/>
      <c r="UXQ4" s="74"/>
      <c r="UXR4" s="74"/>
      <c r="UXS4" s="74"/>
      <c r="UXT4" s="74"/>
      <c r="UXU4" s="74"/>
      <c r="UXV4" s="74"/>
      <c r="UXW4" s="74"/>
      <c r="UXX4" s="74"/>
      <c r="UXY4" s="74"/>
      <c r="UXZ4" s="74"/>
      <c r="UYA4" s="74"/>
      <c r="UYB4" s="74"/>
      <c r="UYC4" s="74"/>
      <c r="UYD4" s="74"/>
      <c r="UYE4" s="74"/>
      <c r="UYF4" s="74"/>
      <c r="UYG4" s="74"/>
      <c r="UYH4" s="74"/>
      <c r="UYI4" s="74"/>
      <c r="UYJ4" s="74"/>
      <c r="UYK4" s="74"/>
      <c r="UYL4" s="74"/>
      <c r="UYM4" s="74"/>
      <c r="UYN4" s="74"/>
      <c r="UYO4" s="74"/>
      <c r="UYP4" s="74"/>
      <c r="UYQ4" s="74"/>
      <c r="UYR4" s="74"/>
      <c r="UYS4" s="74"/>
      <c r="UYT4" s="74"/>
      <c r="UYU4" s="74"/>
      <c r="UYV4" s="74"/>
      <c r="UYW4" s="74"/>
      <c r="UYX4" s="74"/>
      <c r="UYY4" s="74"/>
      <c r="UYZ4" s="74"/>
      <c r="UZA4" s="74"/>
      <c r="UZB4" s="74"/>
      <c r="UZC4" s="74"/>
      <c r="UZD4" s="74"/>
      <c r="UZE4" s="74"/>
      <c r="UZF4" s="74"/>
      <c r="UZG4" s="74"/>
      <c r="UZH4" s="74"/>
      <c r="UZI4" s="74"/>
      <c r="UZJ4" s="74"/>
      <c r="UZK4" s="74"/>
      <c r="UZL4" s="74"/>
      <c r="UZM4" s="74"/>
      <c r="UZN4" s="74"/>
      <c r="UZO4" s="74"/>
      <c r="UZP4" s="74"/>
      <c r="UZQ4" s="74"/>
      <c r="UZR4" s="74"/>
      <c r="UZS4" s="74"/>
      <c r="UZT4" s="74"/>
      <c r="UZU4" s="74"/>
      <c r="UZV4" s="74"/>
      <c r="UZW4" s="74"/>
      <c r="UZX4" s="74"/>
      <c r="UZY4" s="74"/>
      <c r="UZZ4" s="74"/>
      <c r="VAA4" s="74"/>
      <c r="VAB4" s="74"/>
      <c r="VAC4" s="74"/>
      <c r="VAD4" s="74"/>
      <c r="VAE4" s="74"/>
      <c r="VAF4" s="74"/>
      <c r="VAG4" s="74"/>
      <c r="VAH4" s="74"/>
      <c r="VAI4" s="74"/>
      <c r="VAJ4" s="74"/>
      <c r="VAK4" s="74"/>
      <c r="VAL4" s="74"/>
      <c r="VAM4" s="74"/>
      <c r="VAN4" s="74"/>
      <c r="VAO4" s="74"/>
      <c r="VAP4" s="74"/>
      <c r="VAQ4" s="74"/>
      <c r="VAR4" s="74"/>
      <c r="VAS4" s="74"/>
      <c r="VAT4" s="74"/>
      <c r="VAU4" s="74"/>
      <c r="VAV4" s="74"/>
      <c r="VAW4" s="74"/>
      <c r="VAX4" s="74"/>
      <c r="VAY4" s="74"/>
      <c r="VAZ4" s="74"/>
      <c r="VBA4" s="74"/>
      <c r="VBB4" s="74"/>
      <c r="VBC4" s="74"/>
      <c r="VBD4" s="74"/>
      <c r="VBE4" s="74"/>
      <c r="VBF4" s="74"/>
      <c r="VBG4" s="74"/>
      <c r="VBH4" s="74"/>
      <c r="VBI4" s="74"/>
      <c r="VBJ4" s="74"/>
      <c r="VBK4" s="74"/>
      <c r="VBL4" s="74"/>
      <c r="VBM4" s="74"/>
      <c r="VBN4" s="74"/>
      <c r="VBO4" s="74"/>
      <c r="VBP4" s="74"/>
      <c r="VBQ4" s="74"/>
      <c r="VBR4" s="74"/>
      <c r="VBS4" s="74"/>
      <c r="VBT4" s="74"/>
      <c r="VBU4" s="74"/>
      <c r="VBV4" s="74"/>
      <c r="VBW4" s="74"/>
      <c r="VBX4" s="74"/>
      <c r="VBY4" s="74"/>
      <c r="VBZ4" s="74"/>
      <c r="VCA4" s="74"/>
      <c r="VCB4" s="74"/>
      <c r="VCC4" s="74"/>
      <c r="VCD4" s="74"/>
      <c r="VCE4" s="74"/>
      <c r="VCF4" s="74"/>
      <c r="VCG4" s="74"/>
      <c r="VCH4" s="74"/>
      <c r="VCI4" s="74"/>
      <c r="VCJ4" s="74"/>
      <c r="VCK4" s="74"/>
      <c r="VCL4" s="74"/>
      <c r="VCM4" s="74"/>
      <c r="VCN4" s="74"/>
      <c r="VCO4" s="74"/>
      <c r="VCP4" s="74"/>
      <c r="VCQ4" s="74"/>
      <c r="VCR4" s="74"/>
      <c r="VCS4" s="74"/>
      <c r="VCT4" s="74"/>
      <c r="VCU4" s="74"/>
      <c r="VCV4" s="74"/>
      <c r="VCW4" s="74"/>
      <c r="VCX4" s="74"/>
      <c r="VCY4" s="74"/>
      <c r="VCZ4" s="74"/>
      <c r="VDA4" s="74"/>
      <c r="VDB4" s="74"/>
      <c r="VDC4" s="74"/>
      <c r="VDD4" s="74"/>
      <c r="VDE4" s="74"/>
      <c r="VDF4" s="74"/>
      <c r="VDG4" s="74"/>
      <c r="VDH4" s="74"/>
      <c r="VDI4" s="74"/>
      <c r="VDJ4" s="74"/>
      <c r="VDK4" s="74"/>
      <c r="VDL4" s="74"/>
      <c r="VDM4" s="74"/>
      <c r="VDN4" s="74"/>
      <c r="VDO4" s="74"/>
      <c r="VDP4" s="74"/>
      <c r="VDQ4" s="74"/>
      <c r="VDR4" s="74"/>
      <c r="VDS4" s="74"/>
      <c r="VDT4" s="74"/>
      <c r="VDU4" s="74"/>
      <c r="VDV4" s="74"/>
      <c r="VDW4" s="74"/>
      <c r="VDX4" s="74"/>
      <c r="VDY4" s="74"/>
      <c r="VDZ4" s="74"/>
      <c r="VEA4" s="74"/>
      <c r="VEB4" s="74"/>
      <c r="VEC4" s="74"/>
      <c r="VED4" s="74"/>
      <c r="VEE4" s="74"/>
      <c r="VEF4" s="74"/>
      <c r="VEG4" s="74"/>
      <c r="VEH4" s="74"/>
      <c r="VEI4" s="74"/>
      <c r="VEJ4" s="74"/>
      <c r="VEK4" s="74"/>
      <c r="VEL4" s="74"/>
      <c r="VEM4" s="74"/>
      <c r="VEN4" s="74"/>
      <c r="VEO4" s="74"/>
      <c r="VEP4" s="74"/>
      <c r="VEQ4" s="74"/>
      <c r="VER4" s="74"/>
      <c r="VES4" s="74"/>
      <c r="VET4" s="74"/>
      <c r="VEU4" s="74"/>
      <c r="VEV4" s="74"/>
      <c r="VEW4" s="74"/>
      <c r="VEX4" s="74"/>
      <c r="VEY4" s="74"/>
      <c r="VEZ4" s="74"/>
      <c r="VFA4" s="74"/>
      <c r="VFB4" s="74"/>
      <c r="VFC4" s="74"/>
      <c r="VFD4" s="74"/>
      <c r="VFE4" s="74"/>
      <c r="VFF4" s="74"/>
      <c r="VFG4" s="74"/>
      <c r="VFH4" s="74"/>
      <c r="VFI4" s="74"/>
      <c r="VFJ4" s="74"/>
      <c r="VFK4" s="74"/>
      <c r="VFL4" s="74"/>
      <c r="VFM4" s="74"/>
      <c r="VFN4" s="74"/>
      <c r="VFO4" s="74"/>
      <c r="VFP4" s="74"/>
      <c r="VFQ4" s="74"/>
      <c r="VFR4" s="74"/>
      <c r="VFS4" s="74"/>
      <c r="VFT4" s="74"/>
      <c r="VFU4" s="74"/>
      <c r="VFV4" s="74"/>
      <c r="VFW4" s="74"/>
      <c r="VFX4" s="74"/>
      <c r="VFY4" s="74"/>
      <c r="VFZ4" s="74"/>
      <c r="VGA4" s="74"/>
      <c r="VGB4" s="74"/>
      <c r="VGC4" s="74"/>
      <c r="VGD4" s="74"/>
      <c r="VGE4" s="74"/>
      <c r="VGF4" s="74"/>
      <c r="VGG4" s="74"/>
      <c r="VGH4" s="74"/>
      <c r="VGI4" s="74"/>
      <c r="VGJ4" s="74"/>
      <c r="VGK4" s="74"/>
      <c r="VGL4" s="74"/>
      <c r="VGM4" s="74"/>
      <c r="VGN4" s="74"/>
      <c r="VGO4" s="74"/>
      <c r="VGP4" s="74"/>
      <c r="VGQ4" s="74"/>
      <c r="VGR4" s="74"/>
      <c r="VGS4" s="74"/>
      <c r="VGT4" s="74"/>
      <c r="VGU4" s="74"/>
      <c r="VGV4" s="74"/>
      <c r="VGW4" s="74"/>
      <c r="VGX4" s="74"/>
      <c r="VGY4" s="74"/>
      <c r="VGZ4" s="74"/>
      <c r="VHA4" s="74"/>
      <c r="VHB4" s="74"/>
      <c r="VHC4" s="74"/>
      <c r="VHD4" s="74"/>
      <c r="VHE4" s="74"/>
      <c r="VHF4" s="74"/>
      <c r="VHG4" s="74"/>
      <c r="VHH4" s="74"/>
      <c r="VHI4" s="74"/>
      <c r="VHJ4" s="74"/>
      <c r="VHK4" s="74"/>
      <c r="VHL4" s="74"/>
      <c r="VHM4" s="74"/>
      <c r="VHN4" s="74"/>
      <c r="VHO4" s="74"/>
      <c r="VHP4" s="74"/>
      <c r="VHQ4" s="74"/>
      <c r="VHR4" s="74"/>
      <c r="VHS4" s="74"/>
      <c r="VHT4" s="74"/>
      <c r="VHU4" s="74"/>
      <c r="VHV4" s="74"/>
      <c r="VHW4" s="74"/>
      <c r="VHX4" s="74"/>
      <c r="VHY4" s="74"/>
      <c r="VHZ4" s="74"/>
      <c r="VIA4" s="74"/>
      <c r="VIB4" s="74"/>
      <c r="VIC4" s="74"/>
      <c r="VID4" s="74"/>
      <c r="VIE4" s="74"/>
      <c r="VIF4" s="74"/>
      <c r="VIG4" s="74"/>
      <c r="VIH4" s="74"/>
      <c r="VII4" s="74"/>
      <c r="VIJ4" s="74"/>
      <c r="VIK4" s="74"/>
      <c r="VIL4" s="74"/>
      <c r="VIM4" s="74"/>
      <c r="VIN4" s="74"/>
      <c r="VIO4" s="74"/>
      <c r="VIP4" s="74"/>
      <c r="VIQ4" s="74"/>
      <c r="VIR4" s="74"/>
      <c r="VIS4" s="74"/>
      <c r="VIT4" s="74"/>
      <c r="VIU4" s="74"/>
      <c r="VIV4" s="74"/>
      <c r="VIW4" s="74"/>
      <c r="VIX4" s="74"/>
      <c r="VIY4" s="74"/>
      <c r="VIZ4" s="74"/>
      <c r="VJA4" s="74"/>
      <c r="VJB4" s="74"/>
      <c r="VJC4" s="74"/>
      <c r="VJD4" s="74"/>
      <c r="VJE4" s="74"/>
      <c r="VJF4" s="74"/>
      <c r="VJG4" s="74"/>
      <c r="VJH4" s="74"/>
      <c r="VJI4" s="74"/>
      <c r="VJJ4" s="74"/>
      <c r="VJK4" s="74"/>
      <c r="VJL4" s="74"/>
      <c r="VJM4" s="74"/>
      <c r="VJN4" s="74"/>
      <c r="VJO4" s="74"/>
      <c r="VJP4" s="74"/>
      <c r="VJQ4" s="74"/>
      <c r="VJR4" s="74"/>
      <c r="VJS4" s="74"/>
      <c r="VJT4" s="74"/>
      <c r="VJU4" s="74"/>
      <c r="VJV4" s="74"/>
      <c r="VJW4" s="74"/>
      <c r="VJX4" s="74"/>
      <c r="VJY4" s="74"/>
      <c r="VJZ4" s="74"/>
      <c r="VKA4" s="74"/>
      <c r="VKB4" s="74"/>
      <c r="VKC4" s="74"/>
      <c r="VKD4" s="74"/>
      <c r="VKE4" s="74"/>
      <c r="VKF4" s="74"/>
      <c r="VKG4" s="74"/>
      <c r="VKH4" s="74"/>
      <c r="VKI4" s="74"/>
      <c r="VKJ4" s="74"/>
      <c r="VKK4" s="74"/>
      <c r="VKL4" s="74"/>
      <c r="VKM4" s="74"/>
      <c r="VKN4" s="74"/>
      <c r="VKO4" s="74"/>
      <c r="VKP4" s="74"/>
      <c r="VKQ4" s="74"/>
      <c r="VKR4" s="74"/>
      <c r="VKS4" s="74"/>
      <c r="VKT4" s="74"/>
      <c r="VKU4" s="74"/>
      <c r="VKV4" s="74"/>
      <c r="VKW4" s="74"/>
      <c r="VKX4" s="74"/>
      <c r="VKY4" s="74"/>
      <c r="VKZ4" s="74"/>
      <c r="VLA4" s="74"/>
      <c r="VLB4" s="74"/>
      <c r="VLC4" s="74"/>
      <c r="VLD4" s="74"/>
      <c r="VLE4" s="74"/>
      <c r="VLF4" s="74"/>
      <c r="VLG4" s="74"/>
      <c r="VLH4" s="74"/>
      <c r="VLI4" s="74"/>
      <c r="VLJ4" s="74"/>
      <c r="VLK4" s="74"/>
      <c r="VLL4" s="74"/>
      <c r="VLM4" s="74"/>
      <c r="VLN4" s="74"/>
      <c r="VLO4" s="74"/>
      <c r="VLP4" s="74"/>
      <c r="VLQ4" s="74"/>
      <c r="VLR4" s="74"/>
      <c r="VLS4" s="74"/>
      <c r="VLT4" s="74"/>
      <c r="VLU4" s="74"/>
      <c r="VLV4" s="74"/>
      <c r="VLW4" s="74"/>
      <c r="VLX4" s="74"/>
      <c r="VLY4" s="74"/>
      <c r="VLZ4" s="74"/>
      <c r="VMA4" s="74"/>
      <c r="VMB4" s="74"/>
      <c r="VMC4" s="74"/>
      <c r="VMD4" s="74"/>
      <c r="VME4" s="74"/>
      <c r="VMF4" s="74"/>
      <c r="VMG4" s="74"/>
      <c r="VMH4" s="74"/>
      <c r="VMI4" s="74"/>
      <c r="VMJ4" s="74"/>
      <c r="VMK4" s="74"/>
      <c r="VML4" s="74"/>
      <c r="VMM4" s="74"/>
      <c r="VMN4" s="74"/>
      <c r="VMO4" s="74"/>
      <c r="VMP4" s="74"/>
      <c r="VMQ4" s="74"/>
      <c r="VMR4" s="74"/>
      <c r="VMS4" s="74"/>
      <c r="VMT4" s="74"/>
      <c r="VMU4" s="74"/>
      <c r="VMV4" s="74"/>
      <c r="VMW4" s="74"/>
      <c r="VMX4" s="74"/>
      <c r="VMY4" s="74"/>
      <c r="VMZ4" s="74"/>
      <c r="VNA4" s="74"/>
      <c r="VNB4" s="74"/>
      <c r="VNC4" s="74"/>
      <c r="VND4" s="74"/>
      <c r="VNE4" s="74"/>
      <c r="VNF4" s="74"/>
      <c r="VNG4" s="74"/>
      <c r="VNH4" s="74"/>
      <c r="VNI4" s="74"/>
      <c r="VNJ4" s="74"/>
      <c r="VNK4" s="74"/>
      <c r="VNL4" s="74"/>
      <c r="VNM4" s="74"/>
      <c r="VNN4" s="74"/>
      <c r="VNO4" s="74"/>
      <c r="VNP4" s="74"/>
      <c r="VNQ4" s="74"/>
      <c r="VNR4" s="74"/>
      <c r="VNS4" s="74"/>
      <c r="VNT4" s="74"/>
      <c r="VNU4" s="74"/>
      <c r="VNV4" s="74"/>
      <c r="VNW4" s="74"/>
      <c r="VNX4" s="74"/>
      <c r="VNY4" s="74"/>
      <c r="VNZ4" s="74"/>
      <c r="VOA4" s="74"/>
      <c r="VOB4" s="74"/>
      <c r="VOC4" s="74"/>
      <c r="VOD4" s="74"/>
      <c r="VOE4" s="74"/>
      <c r="VOF4" s="74"/>
      <c r="VOG4" s="74"/>
      <c r="VOH4" s="74"/>
      <c r="VOI4" s="74"/>
      <c r="VOJ4" s="74"/>
      <c r="VOK4" s="74"/>
      <c r="VOL4" s="74"/>
      <c r="VOM4" s="74"/>
      <c r="VON4" s="74"/>
      <c r="VOO4" s="74"/>
      <c r="VOP4" s="74"/>
      <c r="VOQ4" s="74"/>
      <c r="VOR4" s="74"/>
      <c r="VOS4" s="74"/>
      <c r="VOT4" s="74"/>
      <c r="VOU4" s="74"/>
      <c r="VOV4" s="74"/>
      <c r="VOW4" s="74"/>
      <c r="VOX4" s="74"/>
      <c r="VOY4" s="74"/>
      <c r="VOZ4" s="74"/>
      <c r="VPA4" s="74"/>
      <c r="VPB4" s="74"/>
      <c r="VPC4" s="74"/>
      <c r="VPD4" s="74"/>
      <c r="VPE4" s="74"/>
      <c r="VPF4" s="74"/>
      <c r="VPG4" s="74"/>
      <c r="VPH4" s="74"/>
      <c r="VPI4" s="74"/>
      <c r="VPJ4" s="74"/>
      <c r="VPK4" s="74"/>
      <c r="VPL4" s="74"/>
      <c r="VPM4" s="74"/>
      <c r="VPN4" s="74"/>
      <c r="VPO4" s="74"/>
      <c r="VPP4" s="74"/>
      <c r="VPQ4" s="74"/>
      <c r="VPR4" s="74"/>
      <c r="VPS4" s="74"/>
      <c r="VPT4" s="74"/>
      <c r="VPU4" s="74"/>
      <c r="VPV4" s="74"/>
      <c r="VPW4" s="74"/>
      <c r="VPX4" s="74"/>
      <c r="VPY4" s="74"/>
      <c r="VPZ4" s="74"/>
      <c r="VQA4" s="74"/>
      <c r="VQB4" s="74"/>
      <c r="VQC4" s="74"/>
      <c r="VQD4" s="74"/>
      <c r="VQE4" s="74"/>
      <c r="VQF4" s="74"/>
      <c r="VQG4" s="74"/>
      <c r="VQH4" s="74"/>
      <c r="VQI4" s="74"/>
      <c r="VQJ4" s="74"/>
      <c r="VQK4" s="74"/>
      <c r="VQL4" s="74"/>
      <c r="VQM4" s="74"/>
      <c r="VQN4" s="74"/>
      <c r="VQO4" s="74"/>
      <c r="VQP4" s="74"/>
      <c r="VQQ4" s="74"/>
      <c r="VQR4" s="74"/>
      <c r="VQS4" s="74"/>
      <c r="VQT4" s="74"/>
      <c r="VQU4" s="74"/>
      <c r="VQV4" s="74"/>
      <c r="VQW4" s="74"/>
      <c r="VQX4" s="74"/>
      <c r="VQY4" s="74"/>
      <c r="VQZ4" s="74"/>
      <c r="VRA4" s="74"/>
      <c r="VRB4" s="74"/>
      <c r="VRC4" s="74"/>
      <c r="VRD4" s="74"/>
      <c r="VRE4" s="74"/>
      <c r="VRF4" s="74"/>
      <c r="VRG4" s="74"/>
      <c r="VRH4" s="74"/>
      <c r="VRI4" s="74"/>
      <c r="VRJ4" s="74"/>
      <c r="VRK4" s="74"/>
      <c r="VRL4" s="74"/>
      <c r="VRM4" s="74"/>
      <c r="VRN4" s="74"/>
      <c r="VRO4" s="74"/>
      <c r="VRP4" s="74"/>
      <c r="VRQ4" s="74"/>
      <c r="VRR4" s="74"/>
      <c r="VRS4" s="74"/>
      <c r="VRT4" s="74"/>
      <c r="VRU4" s="74"/>
      <c r="VRV4" s="74"/>
      <c r="VRW4" s="74"/>
      <c r="VRX4" s="74"/>
      <c r="VRY4" s="74"/>
      <c r="VRZ4" s="74"/>
      <c r="VSA4" s="74"/>
      <c r="VSB4" s="74"/>
      <c r="VSC4" s="74"/>
      <c r="VSD4" s="74"/>
      <c r="VSE4" s="74"/>
      <c r="VSF4" s="74"/>
      <c r="VSG4" s="74"/>
      <c r="VSH4" s="74"/>
      <c r="VSI4" s="74"/>
      <c r="VSJ4" s="74"/>
      <c r="VSK4" s="74"/>
      <c r="VSL4" s="74"/>
      <c r="VSM4" s="74"/>
      <c r="VSN4" s="74"/>
      <c r="VSO4" s="74"/>
      <c r="VSP4" s="74"/>
      <c r="VSQ4" s="74"/>
      <c r="VSR4" s="74"/>
      <c r="VSS4" s="74"/>
      <c r="VST4" s="74"/>
      <c r="VSU4" s="74"/>
      <c r="VSV4" s="74"/>
      <c r="VSW4" s="74"/>
      <c r="VSX4" s="74"/>
      <c r="VSY4" s="74"/>
      <c r="VSZ4" s="74"/>
      <c r="VTA4" s="74"/>
      <c r="VTB4" s="74"/>
      <c r="VTC4" s="74"/>
      <c r="VTD4" s="74"/>
      <c r="VTE4" s="74"/>
      <c r="VTF4" s="74"/>
      <c r="VTG4" s="74"/>
      <c r="VTH4" s="74"/>
      <c r="VTI4" s="74"/>
      <c r="VTJ4" s="74"/>
      <c r="VTK4" s="74"/>
      <c r="VTL4" s="74"/>
      <c r="VTM4" s="74"/>
      <c r="VTN4" s="74"/>
      <c r="VTO4" s="74"/>
      <c r="VTP4" s="74"/>
      <c r="VTQ4" s="74"/>
      <c r="VTR4" s="74"/>
      <c r="VTS4" s="74"/>
      <c r="VTT4" s="74"/>
      <c r="VTU4" s="74"/>
      <c r="VTV4" s="74"/>
      <c r="VTW4" s="74"/>
      <c r="VTX4" s="74"/>
      <c r="VTY4" s="74"/>
      <c r="VTZ4" s="74"/>
      <c r="VUA4" s="74"/>
      <c r="VUB4" s="74"/>
      <c r="VUC4" s="74"/>
      <c r="VUD4" s="74"/>
      <c r="VUE4" s="74"/>
      <c r="VUF4" s="74"/>
      <c r="VUG4" s="74"/>
      <c r="VUH4" s="74"/>
      <c r="VUI4" s="74"/>
      <c r="VUJ4" s="74"/>
      <c r="VUK4" s="74"/>
      <c r="VUL4" s="74"/>
      <c r="VUM4" s="74"/>
      <c r="VUN4" s="74"/>
      <c r="VUO4" s="74"/>
      <c r="VUP4" s="74"/>
      <c r="VUQ4" s="74"/>
      <c r="VUR4" s="74"/>
      <c r="VUS4" s="74"/>
      <c r="VUT4" s="74"/>
      <c r="VUU4" s="74"/>
      <c r="VUV4" s="74"/>
      <c r="VUW4" s="74"/>
      <c r="VUX4" s="74"/>
      <c r="VUY4" s="74"/>
      <c r="VUZ4" s="74"/>
      <c r="VVA4" s="74"/>
      <c r="VVB4" s="74"/>
      <c r="VVC4" s="74"/>
      <c r="VVD4" s="74"/>
      <c r="VVE4" s="74"/>
      <c r="VVF4" s="74"/>
      <c r="VVG4" s="74"/>
      <c r="VVH4" s="74"/>
      <c r="VVI4" s="74"/>
      <c r="VVJ4" s="74"/>
      <c r="VVK4" s="74"/>
      <c r="VVL4" s="74"/>
      <c r="VVM4" s="74"/>
      <c r="VVN4" s="74"/>
      <c r="VVO4" s="74"/>
      <c r="VVP4" s="74"/>
      <c r="VVQ4" s="74"/>
      <c r="VVR4" s="74"/>
      <c r="VVS4" s="74"/>
      <c r="VVT4" s="74"/>
      <c r="VVU4" s="74"/>
      <c r="VVV4" s="74"/>
      <c r="VVW4" s="74"/>
      <c r="VVX4" s="74"/>
      <c r="VVY4" s="74"/>
      <c r="VVZ4" s="74"/>
      <c r="VWA4" s="74"/>
      <c r="VWB4" s="74"/>
      <c r="VWC4" s="74"/>
      <c r="VWD4" s="74"/>
      <c r="VWE4" s="74"/>
      <c r="VWF4" s="74"/>
      <c r="VWG4" s="74"/>
      <c r="VWH4" s="74"/>
      <c r="VWI4" s="74"/>
      <c r="VWJ4" s="74"/>
      <c r="VWK4" s="74"/>
      <c r="VWL4" s="74"/>
      <c r="VWM4" s="74"/>
      <c r="VWN4" s="74"/>
      <c r="VWO4" s="74"/>
      <c r="VWP4" s="74"/>
      <c r="VWQ4" s="74"/>
      <c r="VWR4" s="74"/>
      <c r="VWS4" s="74"/>
      <c r="VWT4" s="74"/>
      <c r="VWU4" s="74"/>
      <c r="VWV4" s="74"/>
      <c r="VWW4" s="74"/>
      <c r="VWX4" s="74"/>
      <c r="VWY4" s="74"/>
      <c r="VWZ4" s="74"/>
      <c r="VXA4" s="74"/>
      <c r="VXB4" s="74"/>
      <c r="VXC4" s="74"/>
      <c r="VXD4" s="74"/>
      <c r="VXE4" s="74"/>
      <c r="VXF4" s="74"/>
      <c r="VXG4" s="74"/>
      <c r="VXH4" s="74"/>
      <c r="VXI4" s="74"/>
      <c r="VXJ4" s="74"/>
      <c r="VXK4" s="74"/>
      <c r="VXL4" s="74"/>
      <c r="VXM4" s="74"/>
      <c r="VXN4" s="74"/>
      <c r="VXO4" s="74"/>
      <c r="VXP4" s="74"/>
      <c r="VXQ4" s="74"/>
      <c r="VXR4" s="74"/>
      <c r="VXS4" s="74"/>
      <c r="VXT4" s="74"/>
      <c r="VXU4" s="74"/>
      <c r="VXV4" s="74"/>
      <c r="VXW4" s="74"/>
      <c r="VXX4" s="74"/>
      <c r="VXY4" s="74"/>
      <c r="VXZ4" s="74"/>
      <c r="VYA4" s="74"/>
      <c r="VYB4" s="74"/>
      <c r="VYC4" s="74"/>
      <c r="VYD4" s="74"/>
      <c r="VYE4" s="74"/>
      <c r="VYF4" s="74"/>
      <c r="VYG4" s="74"/>
      <c r="VYH4" s="74"/>
      <c r="VYI4" s="74"/>
      <c r="VYJ4" s="74"/>
      <c r="VYK4" s="74"/>
      <c r="VYL4" s="74"/>
      <c r="VYM4" s="74"/>
      <c r="VYN4" s="74"/>
      <c r="VYO4" s="74"/>
      <c r="VYP4" s="74"/>
      <c r="VYQ4" s="74"/>
      <c r="VYR4" s="74"/>
      <c r="VYS4" s="74"/>
      <c r="VYT4" s="74"/>
      <c r="VYU4" s="74"/>
      <c r="VYV4" s="74"/>
      <c r="VYW4" s="74"/>
      <c r="VYX4" s="74"/>
      <c r="VYY4" s="74"/>
      <c r="VYZ4" s="74"/>
      <c r="VZA4" s="74"/>
      <c r="VZB4" s="74"/>
      <c r="VZC4" s="74"/>
      <c r="VZD4" s="74"/>
      <c r="VZE4" s="74"/>
      <c r="VZF4" s="74"/>
      <c r="VZG4" s="74"/>
      <c r="VZH4" s="74"/>
      <c r="VZI4" s="74"/>
      <c r="VZJ4" s="74"/>
      <c r="VZK4" s="74"/>
      <c r="VZL4" s="74"/>
      <c r="VZM4" s="74"/>
      <c r="VZN4" s="74"/>
      <c r="VZO4" s="74"/>
      <c r="VZP4" s="74"/>
      <c r="VZQ4" s="74"/>
      <c r="VZR4" s="74"/>
      <c r="VZS4" s="74"/>
      <c r="VZT4" s="74"/>
      <c r="VZU4" s="74"/>
      <c r="VZV4" s="74"/>
      <c r="VZW4" s="74"/>
      <c r="VZX4" s="74"/>
      <c r="VZY4" s="74"/>
      <c r="VZZ4" s="74"/>
      <c r="WAA4" s="74"/>
      <c r="WAB4" s="74"/>
      <c r="WAC4" s="74"/>
      <c r="WAD4" s="74"/>
      <c r="WAE4" s="74"/>
      <c r="WAF4" s="74"/>
      <c r="WAG4" s="74"/>
      <c r="WAH4" s="74"/>
      <c r="WAI4" s="74"/>
      <c r="WAJ4" s="74"/>
      <c r="WAK4" s="74"/>
      <c r="WAL4" s="74"/>
      <c r="WAM4" s="74"/>
      <c r="WAN4" s="74"/>
      <c r="WAO4" s="74"/>
      <c r="WAP4" s="74"/>
      <c r="WAQ4" s="74"/>
      <c r="WAR4" s="74"/>
      <c r="WAS4" s="74"/>
      <c r="WAT4" s="74"/>
      <c r="WAU4" s="74"/>
      <c r="WAV4" s="74"/>
      <c r="WAW4" s="74"/>
      <c r="WAX4" s="74"/>
      <c r="WAY4" s="74"/>
      <c r="WAZ4" s="74"/>
      <c r="WBA4" s="74"/>
      <c r="WBB4" s="74"/>
      <c r="WBC4" s="74"/>
      <c r="WBD4" s="74"/>
      <c r="WBE4" s="74"/>
      <c r="WBF4" s="74"/>
      <c r="WBG4" s="74"/>
      <c r="WBH4" s="74"/>
      <c r="WBI4" s="74"/>
      <c r="WBJ4" s="74"/>
      <c r="WBK4" s="74"/>
      <c r="WBL4" s="74"/>
      <c r="WBM4" s="74"/>
      <c r="WBN4" s="74"/>
      <c r="WBO4" s="74"/>
      <c r="WBP4" s="74"/>
      <c r="WBQ4" s="74"/>
      <c r="WBR4" s="74"/>
      <c r="WBS4" s="74"/>
      <c r="WBT4" s="74"/>
      <c r="WBU4" s="74"/>
      <c r="WBV4" s="74"/>
      <c r="WBW4" s="74"/>
      <c r="WBX4" s="74"/>
      <c r="WBY4" s="74"/>
      <c r="WBZ4" s="74"/>
      <c r="WCA4" s="74"/>
      <c r="WCB4" s="74"/>
      <c r="WCC4" s="74"/>
      <c r="WCD4" s="74"/>
      <c r="WCE4" s="74"/>
      <c r="WCF4" s="74"/>
      <c r="WCG4" s="74"/>
      <c r="WCH4" s="74"/>
      <c r="WCI4" s="74"/>
      <c r="WCJ4" s="74"/>
      <c r="WCK4" s="74"/>
      <c r="WCL4" s="74"/>
      <c r="WCM4" s="74"/>
      <c r="WCN4" s="74"/>
      <c r="WCO4" s="74"/>
      <c r="WCP4" s="74"/>
      <c r="WCQ4" s="74"/>
      <c r="WCR4" s="74"/>
      <c r="WCS4" s="74"/>
      <c r="WCT4" s="74"/>
      <c r="WCU4" s="74"/>
      <c r="WCV4" s="74"/>
      <c r="WCW4" s="74"/>
      <c r="WCX4" s="74"/>
      <c r="WCY4" s="74"/>
      <c r="WCZ4" s="74"/>
      <c r="WDA4" s="74"/>
      <c r="WDB4" s="74"/>
      <c r="WDC4" s="74"/>
      <c r="WDD4" s="74"/>
      <c r="WDE4" s="74"/>
      <c r="WDF4" s="74"/>
      <c r="WDG4" s="74"/>
      <c r="WDH4" s="74"/>
      <c r="WDI4" s="74"/>
      <c r="WDJ4" s="74"/>
      <c r="WDK4" s="74"/>
      <c r="WDL4" s="74"/>
      <c r="WDM4" s="74"/>
      <c r="WDN4" s="74"/>
      <c r="WDO4" s="74"/>
      <c r="WDP4" s="74"/>
      <c r="WDQ4" s="74"/>
      <c r="WDR4" s="74"/>
      <c r="WDS4" s="74"/>
      <c r="WDT4" s="74"/>
      <c r="WDU4" s="74"/>
      <c r="WDV4" s="74"/>
      <c r="WDW4" s="74"/>
      <c r="WDX4" s="74"/>
      <c r="WDY4" s="74"/>
      <c r="WDZ4" s="74"/>
      <c r="WEA4" s="74"/>
      <c r="WEB4" s="74"/>
      <c r="WEC4" s="74"/>
      <c r="WED4" s="74"/>
      <c r="WEE4" s="74"/>
      <c r="WEF4" s="74"/>
      <c r="WEG4" s="74"/>
      <c r="WEH4" s="74"/>
      <c r="WEI4" s="74"/>
      <c r="WEJ4" s="74"/>
      <c r="WEK4" s="74"/>
      <c r="WEL4" s="74"/>
      <c r="WEM4" s="74"/>
      <c r="WEN4" s="74"/>
      <c r="WEO4" s="74"/>
      <c r="WEP4" s="74"/>
      <c r="WEQ4" s="74"/>
      <c r="WER4" s="74"/>
      <c r="WES4" s="74"/>
      <c r="WET4" s="74"/>
      <c r="WEU4" s="74"/>
      <c r="WEV4" s="74"/>
      <c r="WEW4" s="74"/>
      <c r="WEX4" s="74"/>
      <c r="WEY4" s="74"/>
      <c r="WEZ4" s="74"/>
      <c r="WFA4" s="74"/>
      <c r="WFB4" s="74"/>
      <c r="WFC4" s="74"/>
      <c r="WFD4" s="74"/>
      <c r="WFE4" s="74"/>
      <c r="WFF4" s="74"/>
      <c r="WFG4" s="74"/>
      <c r="WFH4" s="74"/>
      <c r="WFI4" s="74"/>
      <c r="WFJ4" s="74"/>
      <c r="WFK4" s="74"/>
      <c r="WFL4" s="74"/>
      <c r="WFM4" s="74"/>
      <c r="WFN4" s="74"/>
      <c r="WFO4" s="74"/>
      <c r="WFP4" s="74"/>
      <c r="WFQ4" s="74"/>
      <c r="WFR4" s="74"/>
      <c r="WFS4" s="74"/>
      <c r="WFT4" s="74"/>
      <c r="WFU4" s="74"/>
      <c r="WFV4" s="74"/>
      <c r="WFW4" s="74"/>
      <c r="WFX4" s="74"/>
      <c r="WFY4" s="74"/>
      <c r="WFZ4" s="74"/>
      <c r="WGA4" s="74"/>
      <c r="WGB4" s="74"/>
      <c r="WGC4" s="74"/>
      <c r="WGD4" s="74"/>
      <c r="WGE4" s="74"/>
      <c r="WGF4" s="74"/>
      <c r="WGG4" s="74"/>
      <c r="WGH4" s="74"/>
      <c r="WGI4" s="74"/>
      <c r="WGJ4" s="74"/>
      <c r="WGK4" s="74"/>
      <c r="WGL4" s="74"/>
      <c r="WGM4" s="74"/>
      <c r="WGN4" s="74"/>
      <c r="WGO4" s="74"/>
      <c r="WGP4" s="74"/>
      <c r="WGQ4" s="74"/>
      <c r="WGR4" s="74"/>
      <c r="WGS4" s="74"/>
      <c r="WGT4" s="74"/>
      <c r="WGU4" s="74"/>
      <c r="WGV4" s="74"/>
      <c r="WGW4" s="74"/>
      <c r="WGX4" s="74"/>
      <c r="WGY4" s="74"/>
      <c r="WGZ4" s="74"/>
      <c r="WHA4" s="74"/>
      <c r="WHB4" s="74"/>
      <c r="WHC4" s="74"/>
      <c r="WHD4" s="74"/>
      <c r="WHE4" s="74"/>
      <c r="WHF4" s="74"/>
      <c r="WHG4" s="74"/>
      <c r="WHH4" s="74"/>
      <c r="WHI4" s="74"/>
      <c r="WHJ4" s="74"/>
      <c r="WHK4" s="74"/>
      <c r="WHL4" s="74"/>
      <c r="WHM4" s="74"/>
      <c r="WHN4" s="74"/>
      <c r="WHO4" s="74"/>
      <c r="WHP4" s="74"/>
      <c r="WHQ4" s="74"/>
      <c r="WHR4" s="74"/>
      <c r="WHS4" s="74"/>
      <c r="WHT4" s="74"/>
      <c r="WHU4" s="74"/>
      <c r="WHV4" s="74"/>
      <c r="WHW4" s="74"/>
      <c r="WHX4" s="74"/>
      <c r="WHY4" s="74"/>
      <c r="WHZ4" s="74"/>
      <c r="WIA4" s="74"/>
      <c r="WIB4" s="74"/>
      <c r="WIC4" s="74"/>
      <c r="WID4" s="74"/>
      <c r="WIE4" s="74"/>
      <c r="WIF4" s="74"/>
      <c r="WIG4" s="74"/>
      <c r="WIH4" s="74"/>
      <c r="WII4" s="74"/>
      <c r="WIJ4" s="74"/>
      <c r="WIK4" s="74"/>
      <c r="WIL4" s="74"/>
      <c r="WIM4" s="74"/>
      <c r="WIN4" s="74"/>
      <c r="WIO4" s="74"/>
      <c r="WIP4" s="74"/>
      <c r="WIQ4" s="74"/>
      <c r="WIR4" s="74"/>
      <c r="WIS4" s="74"/>
      <c r="WIT4" s="74"/>
      <c r="WIU4" s="74"/>
      <c r="WIV4" s="74"/>
      <c r="WIW4" s="74"/>
      <c r="WIX4" s="74"/>
      <c r="WIY4" s="74"/>
      <c r="WIZ4" s="74"/>
      <c r="WJA4" s="74"/>
      <c r="WJB4" s="74"/>
      <c r="WJC4" s="74"/>
      <c r="WJD4" s="74"/>
      <c r="WJE4" s="74"/>
      <c r="WJF4" s="74"/>
      <c r="WJG4" s="74"/>
      <c r="WJH4" s="74"/>
      <c r="WJI4" s="74"/>
      <c r="WJJ4" s="74"/>
      <c r="WJK4" s="74"/>
      <c r="WJL4" s="74"/>
      <c r="WJM4" s="74"/>
      <c r="WJN4" s="74"/>
      <c r="WJO4" s="74"/>
      <c r="WJP4" s="74"/>
      <c r="WJQ4" s="74"/>
      <c r="WJR4" s="74"/>
      <c r="WJS4" s="74"/>
      <c r="WJT4" s="74"/>
      <c r="WJU4" s="74"/>
      <c r="WJV4" s="74"/>
      <c r="WJW4" s="74"/>
      <c r="WJX4" s="74"/>
      <c r="WJY4" s="74"/>
      <c r="WJZ4" s="74"/>
      <c r="WKA4" s="74"/>
      <c r="WKB4" s="74"/>
      <c r="WKC4" s="74"/>
      <c r="WKD4" s="74"/>
      <c r="WKE4" s="74"/>
      <c r="WKF4" s="74"/>
      <c r="WKG4" s="74"/>
      <c r="WKH4" s="74"/>
      <c r="WKI4" s="74"/>
      <c r="WKJ4" s="74"/>
      <c r="WKK4" s="74"/>
      <c r="WKL4" s="74"/>
      <c r="WKM4" s="74"/>
      <c r="WKN4" s="74"/>
      <c r="WKO4" s="74"/>
      <c r="WKP4" s="74"/>
      <c r="WKQ4" s="74"/>
      <c r="WKR4" s="74"/>
      <c r="WKS4" s="74"/>
      <c r="WKT4" s="74"/>
      <c r="WKU4" s="74"/>
      <c r="WKV4" s="74"/>
      <c r="WKW4" s="74"/>
      <c r="WKX4" s="74"/>
      <c r="WKY4" s="74"/>
      <c r="WKZ4" s="74"/>
      <c r="WLA4" s="74"/>
      <c r="WLB4" s="74"/>
      <c r="WLC4" s="74"/>
      <c r="WLD4" s="74"/>
      <c r="WLE4" s="74"/>
      <c r="WLF4" s="74"/>
      <c r="WLG4" s="74"/>
      <c r="WLH4" s="74"/>
      <c r="WLI4" s="74"/>
      <c r="WLJ4" s="74"/>
      <c r="WLK4" s="74"/>
      <c r="WLL4" s="74"/>
      <c r="WLM4" s="74"/>
      <c r="WLN4" s="74"/>
      <c r="WLO4" s="74"/>
      <c r="WLP4" s="74"/>
      <c r="WLQ4" s="74"/>
      <c r="WLR4" s="74"/>
      <c r="WLS4" s="74"/>
      <c r="WLT4" s="74"/>
      <c r="WLU4" s="74"/>
      <c r="WLV4" s="74"/>
      <c r="WLW4" s="74"/>
      <c r="WLX4" s="74"/>
      <c r="WLY4" s="74"/>
      <c r="WLZ4" s="74"/>
      <c r="WMA4" s="74"/>
      <c r="WMB4" s="74"/>
      <c r="WMC4" s="74"/>
      <c r="WMD4" s="74"/>
      <c r="WME4" s="74"/>
      <c r="WMF4" s="74"/>
      <c r="WMG4" s="74"/>
      <c r="WMH4" s="74"/>
      <c r="WMI4" s="74"/>
      <c r="WMJ4" s="74"/>
      <c r="WMK4" s="74"/>
      <c r="WML4" s="74"/>
      <c r="WMM4" s="74"/>
      <c r="WMN4" s="74"/>
      <c r="WMO4" s="74"/>
      <c r="WMP4" s="74"/>
      <c r="WMQ4" s="74"/>
      <c r="WMR4" s="74"/>
      <c r="WMS4" s="74"/>
      <c r="WMT4" s="74"/>
      <c r="WMU4" s="74"/>
      <c r="WMV4" s="74"/>
      <c r="WMW4" s="74"/>
      <c r="WMX4" s="74"/>
      <c r="WMY4" s="74"/>
      <c r="WMZ4" s="74"/>
      <c r="WNA4" s="74"/>
      <c r="WNB4" s="74"/>
      <c r="WNC4" s="74"/>
      <c r="WND4" s="74"/>
      <c r="WNE4" s="74"/>
      <c r="WNF4" s="74"/>
      <c r="WNG4" s="74"/>
      <c r="WNH4" s="74"/>
      <c r="WNI4" s="74"/>
      <c r="WNJ4" s="74"/>
      <c r="WNK4" s="74"/>
      <c r="WNL4" s="74"/>
      <c r="WNM4" s="74"/>
      <c r="WNN4" s="74"/>
      <c r="WNO4" s="74"/>
      <c r="WNP4" s="74"/>
      <c r="WNQ4" s="74"/>
      <c r="WNR4" s="74"/>
      <c r="WNS4" s="74"/>
      <c r="WNT4" s="74"/>
      <c r="WNU4" s="74"/>
      <c r="WNV4" s="74"/>
      <c r="WNW4" s="74"/>
      <c r="WNX4" s="74"/>
      <c r="WNY4" s="74"/>
      <c r="WNZ4" s="74"/>
      <c r="WOA4" s="74"/>
      <c r="WOB4" s="74"/>
      <c r="WOC4" s="74"/>
      <c r="WOD4" s="74"/>
      <c r="WOE4" s="74"/>
      <c r="WOF4" s="74"/>
      <c r="WOG4" s="74"/>
      <c r="WOH4" s="74"/>
      <c r="WOI4" s="74"/>
      <c r="WOJ4" s="74"/>
      <c r="WOK4" s="74"/>
      <c r="WOL4" s="74"/>
      <c r="WOM4" s="74"/>
      <c r="WON4" s="74"/>
      <c r="WOO4" s="74"/>
      <c r="WOP4" s="74"/>
      <c r="WOQ4" s="74"/>
      <c r="WOR4" s="74"/>
      <c r="WOS4" s="74"/>
      <c r="WOT4" s="74"/>
      <c r="WOU4" s="74"/>
      <c r="WOV4" s="74"/>
      <c r="WOW4" s="74"/>
      <c r="WOX4" s="74"/>
      <c r="WOY4" s="74"/>
      <c r="WOZ4" s="74"/>
      <c r="WPA4" s="74"/>
      <c r="WPB4" s="74"/>
      <c r="WPC4" s="74"/>
      <c r="WPD4" s="74"/>
      <c r="WPE4" s="74"/>
      <c r="WPF4" s="74"/>
      <c r="WPG4" s="74"/>
      <c r="WPH4" s="74"/>
      <c r="WPI4" s="74"/>
      <c r="WPJ4" s="74"/>
      <c r="WPK4" s="74"/>
      <c r="WPL4" s="74"/>
      <c r="WPM4" s="74"/>
      <c r="WPN4" s="74"/>
      <c r="WPO4" s="74"/>
      <c r="WPP4" s="74"/>
      <c r="WPQ4" s="74"/>
      <c r="WPR4" s="74"/>
      <c r="WPS4" s="74"/>
      <c r="WPT4" s="74"/>
      <c r="WPU4" s="74"/>
      <c r="WPV4" s="74"/>
      <c r="WPW4" s="74"/>
      <c r="WPX4" s="74"/>
      <c r="WPY4" s="74"/>
      <c r="WPZ4" s="74"/>
      <c r="WQA4" s="74"/>
      <c r="WQB4" s="74"/>
      <c r="WQC4" s="74"/>
      <c r="WQD4" s="74"/>
      <c r="WQE4" s="74"/>
      <c r="WQF4" s="74"/>
      <c r="WQG4" s="74"/>
      <c r="WQH4" s="74"/>
      <c r="WQI4" s="74"/>
      <c r="WQJ4" s="74"/>
      <c r="WQK4" s="74"/>
      <c r="WQL4" s="74"/>
      <c r="WQM4" s="74"/>
      <c r="WQN4" s="74"/>
      <c r="WQO4" s="74"/>
      <c r="WQP4" s="74"/>
      <c r="WQQ4" s="74"/>
      <c r="WQR4" s="74"/>
      <c r="WQS4" s="74"/>
      <c r="WQT4" s="74"/>
      <c r="WQU4" s="74"/>
      <c r="WQV4" s="74"/>
      <c r="WQW4" s="74"/>
      <c r="WQX4" s="74"/>
      <c r="WQY4" s="74"/>
      <c r="WQZ4" s="74"/>
      <c r="WRA4" s="74"/>
      <c r="WRB4" s="74"/>
      <c r="WRC4" s="74"/>
      <c r="WRD4" s="74"/>
      <c r="WRE4" s="74"/>
      <c r="WRF4" s="74"/>
      <c r="WRG4" s="74"/>
      <c r="WRH4" s="74"/>
      <c r="WRI4" s="74"/>
      <c r="WRJ4" s="74"/>
      <c r="WRK4" s="74"/>
      <c r="WRL4" s="74"/>
      <c r="WRM4" s="74"/>
      <c r="WRN4" s="74"/>
      <c r="WRO4" s="74"/>
      <c r="WRP4" s="74"/>
      <c r="WRQ4" s="74"/>
      <c r="WRR4" s="74"/>
      <c r="WRS4" s="74"/>
      <c r="WRT4" s="74"/>
      <c r="WRU4" s="74"/>
      <c r="WRV4" s="74"/>
      <c r="WRW4" s="74"/>
      <c r="WRX4" s="74"/>
      <c r="WRY4" s="74"/>
      <c r="WRZ4" s="74"/>
      <c r="WSA4" s="74"/>
      <c r="WSB4" s="74"/>
      <c r="WSC4" s="74"/>
      <c r="WSD4" s="74"/>
      <c r="WSE4" s="74"/>
      <c r="WSF4" s="74"/>
      <c r="WSG4" s="74"/>
      <c r="WSH4" s="74"/>
      <c r="WSI4" s="74"/>
      <c r="WSJ4" s="74"/>
      <c r="WSK4" s="74"/>
      <c r="WSL4" s="74"/>
      <c r="WSM4" s="74"/>
      <c r="WSN4" s="74"/>
      <c r="WSO4" s="74"/>
      <c r="WSP4" s="74"/>
      <c r="WSQ4" s="74"/>
      <c r="WSR4" s="74"/>
      <c r="WSS4" s="74"/>
      <c r="WST4" s="74"/>
      <c r="WSU4" s="74"/>
      <c r="WSV4" s="74"/>
      <c r="WSW4" s="74"/>
      <c r="WSX4" s="74"/>
      <c r="WSY4" s="74"/>
      <c r="WSZ4" s="74"/>
      <c r="WTA4" s="74"/>
      <c r="WTB4" s="74"/>
      <c r="WTC4" s="74"/>
      <c r="WTD4" s="74"/>
      <c r="WTE4" s="74"/>
      <c r="WTF4" s="74"/>
      <c r="WTG4" s="74"/>
      <c r="WTH4" s="74"/>
      <c r="WTI4" s="74"/>
      <c r="WTJ4" s="74"/>
      <c r="WTK4" s="74"/>
      <c r="WTL4" s="74"/>
      <c r="WTM4" s="74"/>
      <c r="WTN4" s="74"/>
      <c r="WTO4" s="74"/>
      <c r="WTP4" s="74"/>
      <c r="WTQ4" s="74"/>
      <c r="WTR4" s="74"/>
      <c r="WTS4" s="74"/>
      <c r="WTT4" s="74"/>
      <c r="WTU4" s="74"/>
      <c r="WTV4" s="74"/>
      <c r="WTW4" s="74"/>
      <c r="WTX4" s="74"/>
      <c r="WTY4" s="74"/>
      <c r="WTZ4" s="74"/>
      <c r="WUA4" s="74"/>
      <c r="WUB4" s="74"/>
      <c r="WUC4" s="74"/>
      <c r="WUD4" s="74"/>
      <c r="WUE4" s="74"/>
      <c r="WUF4" s="74"/>
      <c r="WUG4" s="74"/>
      <c r="WUH4" s="74"/>
      <c r="WUI4" s="74"/>
      <c r="WUJ4" s="74"/>
      <c r="WUK4" s="74"/>
      <c r="WUL4" s="74"/>
      <c r="WUM4" s="74"/>
      <c r="WUN4" s="74"/>
      <c r="WUO4" s="74"/>
      <c r="WUP4" s="74"/>
      <c r="WUQ4" s="74"/>
      <c r="WUR4" s="74"/>
      <c r="WUS4" s="74"/>
      <c r="WUT4" s="74"/>
      <c r="WUU4" s="74"/>
      <c r="WUV4" s="74"/>
      <c r="WUW4" s="74"/>
      <c r="WUX4" s="74"/>
      <c r="WUY4" s="74"/>
      <c r="WUZ4" s="74"/>
      <c r="WVA4" s="74"/>
      <c r="WVB4" s="74"/>
      <c r="WVC4" s="74"/>
      <c r="WVD4" s="74"/>
      <c r="WVE4" s="74"/>
      <c r="WVF4" s="74"/>
      <c r="WVG4" s="74"/>
      <c r="WVH4" s="74"/>
      <c r="WVI4" s="74"/>
    </row>
    <row r="5" spans="1:16129" s="79" customFormat="1" x14ac:dyDescent="0.2">
      <c r="A5" s="206" t="s">
        <v>65</v>
      </c>
      <c r="B5" s="206" t="s">
        <v>210</v>
      </c>
      <c r="C5" s="206" t="s">
        <v>61</v>
      </c>
      <c r="D5" s="206">
        <v>1.1555000305175782</v>
      </c>
      <c r="E5" s="206">
        <v>4997</v>
      </c>
      <c r="F5" s="206">
        <v>1899</v>
      </c>
      <c r="G5" s="206">
        <v>1820</v>
      </c>
      <c r="H5" s="206">
        <v>4324.5347191914097</v>
      </c>
      <c r="I5" s="206">
        <v>1643.4443529606738</v>
      </c>
      <c r="J5" s="206">
        <v>2560</v>
      </c>
      <c r="K5" s="206">
        <v>1815</v>
      </c>
      <c r="L5" s="206">
        <v>310</v>
      </c>
      <c r="M5" s="206">
        <v>240</v>
      </c>
      <c r="N5" s="207">
        <v>9.375E-2</v>
      </c>
      <c r="O5" s="206">
        <v>120</v>
      </c>
      <c r="P5" s="206">
        <v>20</v>
      </c>
      <c r="Q5" s="206">
        <v>140</v>
      </c>
      <c r="R5" s="207">
        <v>5.46875E-2</v>
      </c>
      <c r="S5" s="206">
        <v>15</v>
      </c>
      <c r="T5" s="206">
        <v>20</v>
      </c>
      <c r="U5" s="206">
        <v>20</v>
      </c>
      <c r="V5" s="206" t="s">
        <v>6</v>
      </c>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4"/>
      <c r="JL5" s="74"/>
      <c r="JM5" s="74"/>
      <c r="JN5" s="74"/>
      <c r="JO5" s="74"/>
      <c r="JP5" s="74"/>
      <c r="JQ5" s="74"/>
      <c r="JR5" s="74"/>
      <c r="JS5" s="74"/>
      <c r="JT5" s="74"/>
      <c r="JU5" s="74"/>
      <c r="JV5" s="74"/>
      <c r="JW5" s="74"/>
      <c r="JX5" s="74"/>
      <c r="JY5" s="74"/>
      <c r="JZ5" s="74"/>
      <c r="KA5" s="74"/>
      <c r="KB5" s="74"/>
      <c r="KC5" s="74"/>
      <c r="KD5" s="74"/>
      <c r="KE5" s="74"/>
      <c r="KF5" s="74"/>
      <c r="KG5" s="74"/>
      <c r="KH5" s="74"/>
      <c r="KI5" s="74"/>
      <c r="KJ5" s="74"/>
      <c r="KK5" s="74"/>
      <c r="KL5" s="74"/>
      <c r="KM5" s="74"/>
      <c r="KN5" s="74"/>
      <c r="KO5" s="74"/>
      <c r="KP5" s="74"/>
      <c r="KQ5" s="74"/>
      <c r="KR5" s="74"/>
      <c r="KS5" s="74"/>
      <c r="KT5" s="74"/>
      <c r="KU5" s="74"/>
      <c r="KV5" s="74"/>
      <c r="KW5" s="74"/>
      <c r="KX5" s="74"/>
      <c r="KY5" s="74"/>
      <c r="KZ5" s="74"/>
      <c r="LA5" s="74"/>
      <c r="LB5" s="74"/>
      <c r="LC5" s="74"/>
      <c r="LD5" s="74"/>
      <c r="LE5" s="74"/>
      <c r="LF5" s="74"/>
      <c r="LG5" s="74"/>
      <c r="LH5" s="74"/>
      <c r="LI5" s="74"/>
      <c r="LJ5" s="74"/>
      <c r="LK5" s="74"/>
      <c r="LL5" s="74"/>
      <c r="LM5" s="74"/>
      <c r="LN5" s="74"/>
      <c r="LO5" s="74"/>
      <c r="LP5" s="74"/>
      <c r="LQ5" s="74"/>
      <c r="LR5" s="74"/>
      <c r="LS5" s="74"/>
      <c r="LT5" s="74"/>
      <c r="LU5" s="74"/>
      <c r="LV5" s="74"/>
      <c r="LW5" s="74"/>
      <c r="LX5" s="74"/>
      <c r="LY5" s="74"/>
      <c r="LZ5" s="74"/>
      <c r="MA5" s="74"/>
      <c r="MB5" s="74"/>
      <c r="MC5" s="74"/>
      <c r="MD5" s="74"/>
      <c r="ME5" s="74"/>
      <c r="MF5" s="74"/>
      <c r="MG5" s="74"/>
      <c r="MH5" s="74"/>
      <c r="MI5" s="74"/>
      <c r="MJ5" s="74"/>
      <c r="MK5" s="74"/>
      <c r="ML5" s="74"/>
      <c r="MM5" s="74"/>
      <c r="MN5" s="74"/>
      <c r="MO5" s="74"/>
      <c r="MP5" s="74"/>
      <c r="MQ5" s="74"/>
      <c r="MR5" s="74"/>
      <c r="MS5" s="74"/>
      <c r="MT5" s="74"/>
      <c r="MU5" s="74"/>
      <c r="MV5" s="74"/>
      <c r="MW5" s="74"/>
      <c r="MX5" s="74"/>
      <c r="MY5" s="74"/>
      <c r="MZ5" s="74"/>
      <c r="NA5" s="74"/>
      <c r="NB5" s="74"/>
      <c r="NC5" s="74"/>
      <c r="ND5" s="74"/>
      <c r="NE5" s="74"/>
      <c r="NF5" s="74"/>
      <c r="NG5" s="74"/>
      <c r="NH5" s="74"/>
      <c r="NI5" s="74"/>
      <c r="NJ5" s="74"/>
      <c r="NK5" s="74"/>
      <c r="NL5" s="74"/>
      <c r="NM5" s="74"/>
      <c r="NN5" s="74"/>
      <c r="NO5" s="74"/>
      <c r="NP5" s="74"/>
      <c r="NQ5" s="74"/>
      <c r="NR5" s="74"/>
      <c r="NS5" s="74"/>
      <c r="NT5" s="74"/>
      <c r="NU5" s="74"/>
      <c r="NV5" s="74"/>
      <c r="NW5" s="74"/>
      <c r="NX5" s="74"/>
      <c r="NY5" s="74"/>
      <c r="NZ5" s="74"/>
      <c r="OA5" s="74"/>
      <c r="OB5" s="74"/>
      <c r="OC5" s="74"/>
      <c r="OD5" s="74"/>
      <c r="OE5" s="74"/>
      <c r="OF5" s="74"/>
      <c r="OG5" s="74"/>
      <c r="OH5" s="74"/>
      <c r="OI5" s="74"/>
      <c r="OJ5" s="74"/>
      <c r="OK5" s="74"/>
      <c r="OL5" s="74"/>
      <c r="OM5" s="74"/>
      <c r="ON5" s="74"/>
      <c r="OO5" s="74"/>
      <c r="OP5" s="74"/>
      <c r="OQ5" s="74"/>
      <c r="OR5" s="74"/>
      <c r="OS5" s="74"/>
      <c r="OT5" s="74"/>
      <c r="OU5" s="74"/>
      <c r="OV5" s="74"/>
      <c r="OW5" s="74"/>
      <c r="OX5" s="74"/>
      <c r="OY5" s="74"/>
      <c r="OZ5" s="74"/>
      <c r="PA5" s="74"/>
      <c r="PB5" s="74"/>
      <c r="PC5" s="74"/>
      <c r="PD5" s="74"/>
      <c r="PE5" s="74"/>
      <c r="PF5" s="74"/>
      <c r="PG5" s="74"/>
      <c r="PH5" s="74"/>
      <c r="PI5" s="74"/>
      <c r="PJ5" s="74"/>
      <c r="PK5" s="74"/>
      <c r="PL5" s="74"/>
      <c r="PM5" s="74"/>
      <c r="PN5" s="74"/>
      <c r="PO5" s="74"/>
      <c r="PP5" s="74"/>
      <c r="PQ5" s="74"/>
      <c r="PR5" s="74"/>
      <c r="PS5" s="74"/>
      <c r="PT5" s="74"/>
      <c r="PU5" s="74"/>
      <c r="PV5" s="74"/>
      <c r="PW5" s="74"/>
      <c r="PX5" s="74"/>
      <c r="PY5" s="74"/>
      <c r="PZ5" s="74"/>
      <c r="QA5" s="74"/>
      <c r="QB5" s="74"/>
      <c r="QC5" s="74"/>
      <c r="QD5" s="74"/>
      <c r="QE5" s="74"/>
      <c r="QF5" s="74"/>
      <c r="QG5" s="74"/>
      <c r="QH5" s="74"/>
      <c r="QI5" s="74"/>
      <c r="QJ5" s="74"/>
      <c r="QK5" s="74"/>
      <c r="QL5" s="74"/>
      <c r="QM5" s="74"/>
      <c r="QN5" s="74"/>
      <c r="QO5" s="74"/>
      <c r="QP5" s="74"/>
      <c r="QQ5" s="74"/>
      <c r="QR5" s="74"/>
      <c r="QS5" s="74"/>
      <c r="QT5" s="74"/>
      <c r="QU5" s="74"/>
      <c r="QV5" s="74"/>
      <c r="QW5" s="74"/>
      <c r="QX5" s="74"/>
      <c r="QY5" s="74"/>
      <c r="QZ5" s="74"/>
      <c r="RA5" s="74"/>
      <c r="RB5" s="74"/>
      <c r="RC5" s="74"/>
      <c r="RD5" s="74"/>
      <c r="RE5" s="74"/>
      <c r="RF5" s="74"/>
      <c r="RG5" s="74"/>
      <c r="RH5" s="74"/>
      <c r="RI5" s="74"/>
      <c r="RJ5" s="74"/>
      <c r="RK5" s="74"/>
      <c r="RL5" s="74"/>
      <c r="RM5" s="74"/>
      <c r="RN5" s="74"/>
      <c r="RO5" s="74"/>
      <c r="RP5" s="74"/>
      <c r="RQ5" s="74"/>
      <c r="RR5" s="74"/>
      <c r="RS5" s="74"/>
      <c r="RT5" s="74"/>
      <c r="RU5" s="74"/>
      <c r="RV5" s="74"/>
      <c r="RW5" s="74"/>
      <c r="RX5" s="74"/>
      <c r="RY5" s="74"/>
      <c r="RZ5" s="74"/>
      <c r="SA5" s="74"/>
      <c r="SB5" s="74"/>
      <c r="SC5" s="74"/>
      <c r="SD5" s="74"/>
      <c r="SE5" s="74"/>
      <c r="SF5" s="74"/>
      <c r="SG5" s="74"/>
      <c r="SH5" s="74"/>
      <c r="SI5" s="74"/>
      <c r="SJ5" s="74"/>
      <c r="SK5" s="74"/>
      <c r="SL5" s="74"/>
      <c r="SM5" s="74"/>
      <c r="SN5" s="74"/>
      <c r="SO5" s="74"/>
      <c r="SP5" s="74"/>
      <c r="SQ5" s="74"/>
      <c r="SR5" s="74"/>
      <c r="SS5" s="74"/>
      <c r="ST5" s="74"/>
      <c r="SU5" s="74"/>
      <c r="SV5" s="74"/>
      <c r="SW5" s="74"/>
      <c r="SX5" s="74"/>
      <c r="SY5" s="74"/>
      <c r="SZ5" s="74"/>
      <c r="TA5" s="74"/>
      <c r="TB5" s="74"/>
      <c r="TC5" s="74"/>
      <c r="TD5" s="74"/>
      <c r="TE5" s="74"/>
      <c r="TF5" s="74"/>
      <c r="TG5" s="74"/>
      <c r="TH5" s="74"/>
      <c r="TI5" s="74"/>
      <c r="TJ5" s="74"/>
      <c r="TK5" s="74"/>
      <c r="TL5" s="74"/>
      <c r="TM5" s="74"/>
      <c r="TN5" s="74"/>
      <c r="TO5" s="74"/>
      <c r="TP5" s="74"/>
      <c r="TQ5" s="74"/>
      <c r="TR5" s="74"/>
      <c r="TS5" s="74"/>
      <c r="TT5" s="74"/>
      <c r="TU5" s="74"/>
      <c r="TV5" s="74"/>
      <c r="TW5" s="74"/>
      <c r="TX5" s="74"/>
      <c r="TY5" s="74"/>
      <c r="TZ5" s="74"/>
      <c r="UA5" s="74"/>
      <c r="UB5" s="74"/>
      <c r="UC5" s="74"/>
      <c r="UD5" s="74"/>
      <c r="UE5" s="74"/>
      <c r="UF5" s="74"/>
      <c r="UG5" s="74"/>
      <c r="UH5" s="74"/>
      <c r="UI5" s="74"/>
      <c r="UJ5" s="74"/>
      <c r="UK5" s="74"/>
      <c r="UL5" s="74"/>
      <c r="UM5" s="74"/>
      <c r="UN5" s="74"/>
      <c r="UO5" s="74"/>
      <c r="UP5" s="74"/>
      <c r="UQ5" s="74"/>
      <c r="UR5" s="74"/>
      <c r="US5" s="74"/>
      <c r="UT5" s="74"/>
      <c r="UU5" s="74"/>
      <c r="UV5" s="74"/>
      <c r="UW5" s="74"/>
      <c r="UX5" s="74"/>
      <c r="UY5" s="74"/>
      <c r="UZ5" s="74"/>
      <c r="VA5" s="74"/>
      <c r="VB5" s="74"/>
      <c r="VC5" s="74"/>
      <c r="VD5" s="74"/>
      <c r="VE5" s="74"/>
      <c r="VF5" s="74"/>
      <c r="VG5" s="74"/>
      <c r="VH5" s="74"/>
      <c r="VI5" s="74"/>
      <c r="VJ5" s="74"/>
      <c r="VK5" s="74"/>
      <c r="VL5" s="74"/>
      <c r="VM5" s="74"/>
      <c r="VN5" s="74"/>
      <c r="VO5" s="74"/>
      <c r="VP5" s="74"/>
      <c r="VQ5" s="74"/>
      <c r="VR5" s="74"/>
      <c r="VS5" s="74"/>
      <c r="VT5" s="74"/>
      <c r="VU5" s="74"/>
      <c r="VV5" s="74"/>
      <c r="VW5" s="74"/>
      <c r="VX5" s="74"/>
      <c r="VY5" s="74"/>
      <c r="VZ5" s="74"/>
      <c r="WA5" s="74"/>
      <c r="WB5" s="74"/>
      <c r="WC5" s="74"/>
      <c r="WD5" s="74"/>
      <c r="WE5" s="74"/>
      <c r="WF5" s="74"/>
      <c r="WG5" s="74"/>
      <c r="WH5" s="74"/>
      <c r="WI5" s="74"/>
      <c r="WJ5" s="74"/>
      <c r="WK5" s="74"/>
      <c r="WL5" s="74"/>
      <c r="WM5" s="74"/>
      <c r="WN5" s="74"/>
      <c r="WO5" s="74"/>
      <c r="WP5" s="74"/>
      <c r="WQ5" s="74"/>
      <c r="WR5" s="74"/>
      <c r="WS5" s="74"/>
      <c r="WT5" s="74"/>
      <c r="WU5" s="74"/>
      <c r="WV5" s="74"/>
      <c r="WW5" s="74"/>
      <c r="WX5" s="74"/>
      <c r="WY5" s="74"/>
      <c r="WZ5" s="74"/>
      <c r="XA5" s="74"/>
      <c r="XB5" s="74"/>
      <c r="XC5" s="74"/>
      <c r="XD5" s="74"/>
      <c r="XE5" s="74"/>
      <c r="XF5" s="74"/>
      <c r="XG5" s="74"/>
      <c r="XH5" s="74"/>
      <c r="XI5" s="74"/>
      <c r="XJ5" s="74"/>
      <c r="XK5" s="74"/>
      <c r="XL5" s="74"/>
      <c r="XM5" s="74"/>
      <c r="XN5" s="74"/>
      <c r="XO5" s="74"/>
      <c r="XP5" s="74"/>
      <c r="XQ5" s="74"/>
      <c r="XR5" s="74"/>
      <c r="XS5" s="74"/>
      <c r="XT5" s="74"/>
      <c r="XU5" s="74"/>
      <c r="XV5" s="74"/>
      <c r="XW5" s="74"/>
      <c r="XX5" s="74"/>
      <c r="XY5" s="74"/>
      <c r="XZ5" s="74"/>
      <c r="YA5" s="74"/>
      <c r="YB5" s="74"/>
      <c r="YC5" s="74"/>
      <c r="YD5" s="74"/>
      <c r="YE5" s="74"/>
      <c r="YF5" s="74"/>
      <c r="YG5" s="74"/>
      <c r="YH5" s="74"/>
      <c r="YI5" s="74"/>
      <c r="YJ5" s="74"/>
      <c r="YK5" s="74"/>
      <c r="YL5" s="74"/>
      <c r="YM5" s="74"/>
      <c r="YN5" s="74"/>
      <c r="YO5" s="74"/>
      <c r="YP5" s="74"/>
      <c r="YQ5" s="74"/>
      <c r="YR5" s="74"/>
      <c r="YS5" s="74"/>
      <c r="YT5" s="74"/>
      <c r="YU5" s="74"/>
      <c r="YV5" s="74"/>
      <c r="YW5" s="74"/>
      <c r="YX5" s="74"/>
      <c r="YY5" s="74"/>
      <c r="YZ5" s="74"/>
      <c r="ZA5" s="74"/>
      <c r="ZB5" s="74"/>
      <c r="ZC5" s="74"/>
      <c r="ZD5" s="74"/>
      <c r="ZE5" s="74"/>
      <c r="ZF5" s="74"/>
      <c r="ZG5" s="74"/>
      <c r="ZH5" s="74"/>
      <c r="ZI5" s="74"/>
      <c r="ZJ5" s="74"/>
      <c r="ZK5" s="74"/>
      <c r="ZL5" s="74"/>
      <c r="ZM5" s="74"/>
      <c r="ZN5" s="74"/>
      <c r="ZO5" s="74"/>
      <c r="ZP5" s="74"/>
      <c r="ZQ5" s="74"/>
      <c r="ZR5" s="74"/>
      <c r="ZS5" s="74"/>
      <c r="ZT5" s="74"/>
      <c r="ZU5" s="74"/>
      <c r="ZV5" s="74"/>
      <c r="ZW5" s="74"/>
      <c r="ZX5" s="74"/>
      <c r="ZY5" s="74"/>
      <c r="ZZ5" s="74"/>
      <c r="AAA5" s="74"/>
      <c r="AAB5" s="74"/>
      <c r="AAC5" s="74"/>
      <c r="AAD5" s="74"/>
      <c r="AAE5" s="74"/>
      <c r="AAF5" s="74"/>
      <c r="AAG5" s="74"/>
      <c r="AAH5" s="74"/>
      <c r="AAI5" s="74"/>
      <c r="AAJ5" s="74"/>
      <c r="AAK5" s="74"/>
      <c r="AAL5" s="74"/>
      <c r="AAM5" s="74"/>
      <c r="AAN5" s="74"/>
      <c r="AAO5" s="74"/>
      <c r="AAP5" s="74"/>
      <c r="AAQ5" s="74"/>
      <c r="AAR5" s="74"/>
      <c r="AAS5" s="74"/>
      <c r="AAT5" s="74"/>
      <c r="AAU5" s="74"/>
      <c r="AAV5" s="74"/>
      <c r="AAW5" s="74"/>
      <c r="AAX5" s="74"/>
      <c r="AAY5" s="74"/>
      <c r="AAZ5" s="74"/>
      <c r="ABA5" s="74"/>
      <c r="ABB5" s="74"/>
      <c r="ABC5" s="74"/>
      <c r="ABD5" s="74"/>
      <c r="ABE5" s="74"/>
      <c r="ABF5" s="74"/>
      <c r="ABG5" s="74"/>
      <c r="ABH5" s="74"/>
      <c r="ABI5" s="74"/>
      <c r="ABJ5" s="74"/>
      <c r="ABK5" s="74"/>
      <c r="ABL5" s="74"/>
      <c r="ABM5" s="74"/>
      <c r="ABN5" s="74"/>
      <c r="ABO5" s="74"/>
      <c r="ABP5" s="74"/>
      <c r="ABQ5" s="74"/>
      <c r="ABR5" s="74"/>
      <c r="ABS5" s="74"/>
      <c r="ABT5" s="74"/>
      <c r="ABU5" s="74"/>
      <c r="ABV5" s="74"/>
      <c r="ABW5" s="74"/>
      <c r="ABX5" s="74"/>
      <c r="ABY5" s="74"/>
      <c r="ABZ5" s="74"/>
      <c r="ACA5" s="74"/>
      <c r="ACB5" s="74"/>
      <c r="ACC5" s="74"/>
      <c r="ACD5" s="74"/>
      <c r="ACE5" s="74"/>
      <c r="ACF5" s="74"/>
      <c r="ACG5" s="74"/>
      <c r="ACH5" s="74"/>
      <c r="ACI5" s="74"/>
      <c r="ACJ5" s="74"/>
      <c r="ACK5" s="74"/>
      <c r="ACL5" s="74"/>
      <c r="ACM5" s="74"/>
      <c r="ACN5" s="74"/>
      <c r="ACO5" s="74"/>
      <c r="ACP5" s="74"/>
      <c r="ACQ5" s="74"/>
      <c r="ACR5" s="74"/>
      <c r="ACS5" s="74"/>
      <c r="ACT5" s="74"/>
      <c r="ACU5" s="74"/>
      <c r="ACV5" s="74"/>
      <c r="ACW5" s="74"/>
      <c r="ACX5" s="74"/>
      <c r="ACY5" s="74"/>
      <c r="ACZ5" s="74"/>
      <c r="ADA5" s="74"/>
      <c r="ADB5" s="74"/>
      <c r="ADC5" s="74"/>
      <c r="ADD5" s="74"/>
      <c r="ADE5" s="74"/>
      <c r="ADF5" s="74"/>
      <c r="ADG5" s="74"/>
      <c r="ADH5" s="74"/>
      <c r="ADI5" s="74"/>
      <c r="ADJ5" s="74"/>
      <c r="ADK5" s="74"/>
      <c r="ADL5" s="74"/>
      <c r="ADM5" s="74"/>
      <c r="ADN5" s="74"/>
      <c r="ADO5" s="74"/>
      <c r="ADP5" s="74"/>
      <c r="ADQ5" s="74"/>
      <c r="ADR5" s="74"/>
      <c r="ADS5" s="74"/>
      <c r="ADT5" s="74"/>
      <c r="ADU5" s="74"/>
      <c r="ADV5" s="74"/>
      <c r="ADW5" s="74"/>
      <c r="ADX5" s="74"/>
      <c r="ADY5" s="74"/>
      <c r="ADZ5" s="74"/>
      <c r="AEA5" s="74"/>
      <c r="AEB5" s="74"/>
      <c r="AEC5" s="74"/>
      <c r="AED5" s="74"/>
      <c r="AEE5" s="74"/>
      <c r="AEF5" s="74"/>
      <c r="AEG5" s="74"/>
      <c r="AEH5" s="74"/>
      <c r="AEI5" s="74"/>
      <c r="AEJ5" s="74"/>
      <c r="AEK5" s="74"/>
      <c r="AEL5" s="74"/>
      <c r="AEM5" s="74"/>
      <c r="AEN5" s="74"/>
      <c r="AEO5" s="74"/>
      <c r="AEP5" s="74"/>
      <c r="AEQ5" s="74"/>
      <c r="AER5" s="74"/>
      <c r="AES5" s="74"/>
      <c r="AET5" s="74"/>
      <c r="AEU5" s="74"/>
      <c r="AEV5" s="74"/>
      <c r="AEW5" s="74"/>
      <c r="AEX5" s="74"/>
      <c r="AEY5" s="74"/>
      <c r="AEZ5" s="74"/>
      <c r="AFA5" s="74"/>
      <c r="AFB5" s="74"/>
      <c r="AFC5" s="74"/>
      <c r="AFD5" s="74"/>
      <c r="AFE5" s="74"/>
      <c r="AFF5" s="74"/>
      <c r="AFG5" s="74"/>
      <c r="AFH5" s="74"/>
      <c r="AFI5" s="74"/>
      <c r="AFJ5" s="74"/>
      <c r="AFK5" s="74"/>
      <c r="AFL5" s="74"/>
      <c r="AFM5" s="74"/>
      <c r="AFN5" s="74"/>
      <c r="AFO5" s="74"/>
      <c r="AFP5" s="74"/>
      <c r="AFQ5" s="74"/>
      <c r="AFR5" s="74"/>
      <c r="AFS5" s="74"/>
      <c r="AFT5" s="74"/>
      <c r="AFU5" s="74"/>
      <c r="AFV5" s="74"/>
      <c r="AFW5" s="74"/>
      <c r="AFX5" s="74"/>
      <c r="AFY5" s="74"/>
      <c r="AFZ5" s="74"/>
      <c r="AGA5" s="74"/>
      <c r="AGB5" s="74"/>
      <c r="AGC5" s="74"/>
      <c r="AGD5" s="74"/>
      <c r="AGE5" s="74"/>
      <c r="AGF5" s="74"/>
      <c r="AGG5" s="74"/>
      <c r="AGH5" s="74"/>
      <c r="AGI5" s="74"/>
      <c r="AGJ5" s="74"/>
      <c r="AGK5" s="74"/>
      <c r="AGL5" s="74"/>
      <c r="AGM5" s="74"/>
      <c r="AGN5" s="74"/>
      <c r="AGO5" s="74"/>
      <c r="AGP5" s="74"/>
      <c r="AGQ5" s="74"/>
      <c r="AGR5" s="74"/>
      <c r="AGS5" s="74"/>
      <c r="AGT5" s="74"/>
      <c r="AGU5" s="74"/>
      <c r="AGV5" s="74"/>
      <c r="AGW5" s="74"/>
      <c r="AGX5" s="74"/>
      <c r="AGY5" s="74"/>
      <c r="AGZ5" s="74"/>
      <c r="AHA5" s="74"/>
      <c r="AHB5" s="74"/>
      <c r="AHC5" s="74"/>
      <c r="AHD5" s="74"/>
      <c r="AHE5" s="74"/>
      <c r="AHF5" s="74"/>
      <c r="AHG5" s="74"/>
      <c r="AHH5" s="74"/>
      <c r="AHI5" s="74"/>
      <c r="AHJ5" s="74"/>
      <c r="AHK5" s="74"/>
      <c r="AHL5" s="74"/>
      <c r="AHM5" s="74"/>
      <c r="AHN5" s="74"/>
      <c r="AHO5" s="74"/>
      <c r="AHP5" s="74"/>
      <c r="AHQ5" s="74"/>
      <c r="AHR5" s="74"/>
      <c r="AHS5" s="74"/>
      <c r="AHT5" s="74"/>
      <c r="AHU5" s="74"/>
      <c r="AHV5" s="74"/>
      <c r="AHW5" s="74"/>
      <c r="AHX5" s="74"/>
      <c r="AHY5" s="74"/>
      <c r="AHZ5" s="74"/>
      <c r="AIA5" s="74"/>
      <c r="AIB5" s="74"/>
      <c r="AIC5" s="74"/>
      <c r="AID5" s="74"/>
      <c r="AIE5" s="74"/>
      <c r="AIF5" s="74"/>
      <c r="AIG5" s="74"/>
      <c r="AIH5" s="74"/>
      <c r="AII5" s="74"/>
      <c r="AIJ5" s="74"/>
      <c r="AIK5" s="74"/>
      <c r="AIL5" s="74"/>
      <c r="AIM5" s="74"/>
      <c r="AIN5" s="74"/>
      <c r="AIO5" s="74"/>
      <c r="AIP5" s="74"/>
      <c r="AIQ5" s="74"/>
      <c r="AIR5" s="74"/>
      <c r="AIS5" s="74"/>
      <c r="AIT5" s="74"/>
      <c r="AIU5" s="74"/>
      <c r="AIV5" s="74"/>
      <c r="AIW5" s="74"/>
      <c r="AIX5" s="74"/>
      <c r="AIY5" s="74"/>
      <c r="AIZ5" s="74"/>
      <c r="AJA5" s="74"/>
      <c r="AJB5" s="74"/>
      <c r="AJC5" s="74"/>
      <c r="AJD5" s="74"/>
      <c r="AJE5" s="74"/>
      <c r="AJF5" s="74"/>
      <c r="AJG5" s="74"/>
      <c r="AJH5" s="74"/>
      <c r="AJI5" s="74"/>
      <c r="AJJ5" s="74"/>
      <c r="AJK5" s="74"/>
      <c r="AJL5" s="74"/>
      <c r="AJM5" s="74"/>
      <c r="AJN5" s="74"/>
      <c r="AJO5" s="74"/>
      <c r="AJP5" s="74"/>
      <c r="AJQ5" s="74"/>
      <c r="AJR5" s="74"/>
      <c r="AJS5" s="74"/>
      <c r="AJT5" s="74"/>
      <c r="AJU5" s="74"/>
      <c r="AJV5" s="74"/>
      <c r="AJW5" s="74"/>
      <c r="AJX5" s="74"/>
      <c r="AJY5" s="74"/>
      <c r="AJZ5" s="74"/>
      <c r="AKA5" s="74"/>
      <c r="AKB5" s="74"/>
      <c r="AKC5" s="74"/>
      <c r="AKD5" s="74"/>
      <c r="AKE5" s="74"/>
      <c r="AKF5" s="74"/>
      <c r="AKG5" s="74"/>
      <c r="AKH5" s="74"/>
      <c r="AKI5" s="74"/>
      <c r="AKJ5" s="74"/>
      <c r="AKK5" s="74"/>
      <c r="AKL5" s="74"/>
      <c r="AKM5" s="74"/>
      <c r="AKN5" s="74"/>
      <c r="AKO5" s="74"/>
      <c r="AKP5" s="74"/>
      <c r="AKQ5" s="74"/>
      <c r="AKR5" s="74"/>
      <c r="AKS5" s="74"/>
      <c r="AKT5" s="74"/>
      <c r="AKU5" s="74"/>
      <c r="AKV5" s="74"/>
      <c r="AKW5" s="74"/>
      <c r="AKX5" s="74"/>
      <c r="AKY5" s="74"/>
      <c r="AKZ5" s="74"/>
      <c r="ALA5" s="74"/>
      <c r="ALB5" s="74"/>
      <c r="ALC5" s="74"/>
      <c r="ALD5" s="74"/>
      <c r="ALE5" s="74"/>
      <c r="ALF5" s="74"/>
      <c r="ALG5" s="74"/>
      <c r="ALH5" s="74"/>
      <c r="ALI5" s="74"/>
      <c r="ALJ5" s="74"/>
      <c r="ALK5" s="74"/>
      <c r="ALL5" s="74"/>
      <c r="ALM5" s="74"/>
      <c r="ALN5" s="74"/>
      <c r="ALO5" s="74"/>
      <c r="ALP5" s="74"/>
      <c r="ALQ5" s="74"/>
      <c r="ALR5" s="74"/>
      <c r="ALS5" s="74"/>
      <c r="ALT5" s="74"/>
      <c r="ALU5" s="74"/>
      <c r="ALV5" s="74"/>
      <c r="ALW5" s="74"/>
      <c r="ALX5" s="74"/>
      <c r="ALY5" s="74"/>
      <c r="ALZ5" s="74"/>
      <c r="AMA5" s="74"/>
      <c r="AMB5" s="74"/>
      <c r="AMC5" s="74"/>
      <c r="AMD5" s="74"/>
      <c r="AME5" s="74"/>
      <c r="AMF5" s="74"/>
      <c r="AMG5" s="74"/>
      <c r="AMH5" s="74"/>
      <c r="AMI5" s="74"/>
      <c r="AMJ5" s="74"/>
      <c r="AMK5" s="74"/>
      <c r="AML5" s="74"/>
      <c r="AMM5" s="74"/>
      <c r="AMN5" s="74"/>
      <c r="AMO5" s="74"/>
      <c r="AMP5" s="74"/>
      <c r="AMQ5" s="74"/>
      <c r="AMR5" s="74"/>
      <c r="AMS5" s="74"/>
      <c r="AMT5" s="74"/>
      <c r="AMU5" s="74"/>
      <c r="AMV5" s="74"/>
      <c r="AMW5" s="74"/>
      <c r="AMX5" s="74"/>
      <c r="AMY5" s="74"/>
      <c r="AMZ5" s="74"/>
      <c r="ANA5" s="74"/>
      <c r="ANB5" s="74"/>
      <c r="ANC5" s="74"/>
      <c r="AND5" s="74"/>
      <c r="ANE5" s="74"/>
      <c r="ANF5" s="74"/>
      <c r="ANG5" s="74"/>
      <c r="ANH5" s="74"/>
      <c r="ANI5" s="74"/>
      <c r="ANJ5" s="74"/>
      <c r="ANK5" s="74"/>
      <c r="ANL5" s="74"/>
      <c r="ANM5" s="74"/>
      <c r="ANN5" s="74"/>
      <c r="ANO5" s="74"/>
      <c r="ANP5" s="74"/>
      <c r="ANQ5" s="74"/>
      <c r="ANR5" s="74"/>
      <c r="ANS5" s="74"/>
      <c r="ANT5" s="74"/>
      <c r="ANU5" s="74"/>
      <c r="ANV5" s="74"/>
      <c r="ANW5" s="74"/>
      <c r="ANX5" s="74"/>
      <c r="ANY5" s="74"/>
      <c r="ANZ5" s="74"/>
      <c r="AOA5" s="74"/>
      <c r="AOB5" s="74"/>
      <c r="AOC5" s="74"/>
      <c r="AOD5" s="74"/>
      <c r="AOE5" s="74"/>
      <c r="AOF5" s="74"/>
      <c r="AOG5" s="74"/>
      <c r="AOH5" s="74"/>
      <c r="AOI5" s="74"/>
      <c r="AOJ5" s="74"/>
      <c r="AOK5" s="74"/>
      <c r="AOL5" s="74"/>
      <c r="AOM5" s="74"/>
      <c r="AON5" s="74"/>
      <c r="AOO5" s="74"/>
      <c r="AOP5" s="74"/>
      <c r="AOQ5" s="74"/>
      <c r="AOR5" s="74"/>
      <c r="AOS5" s="74"/>
      <c r="AOT5" s="74"/>
      <c r="AOU5" s="74"/>
      <c r="AOV5" s="74"/>
      <c r="AOW5" s="74"/>
      <c r="AOX5" s="74"/>
      <c r="AOY5" s="74"/>
      <c r="AOZ5" s="74"/>
      <c r="APA5" s="74"/>
      <c r="APB5" s="74"/>
      <c r="APC5" s="74"/>
      <c r="APD5" s="74"/>
      <c r="APE5" s="74"/>
      <c r="APF5" s="74"/>
      <c r="APG5" s="74"/>
      <c r="APH5" s="74"/>
      <c r="API5" s="74"/>
      <c r="APJ5" s="74"/>
      <c r="APK5" s="74"/>
      <c r="APL5" s="74"/>
      <c r="APM5" s="74"/>
      <c r="APN5" s="74"/>
      <c r="APO5" s="74"/>
      <c r="APP5" s="74"/>
      <c r="APQ5" s="74"/>
      <c r="APR5" s="74"/>
      <c r="APS5" s="74"/>
      <c r="APT5" s="74"/>
      <c r="APU5" s="74"/>
      <c r="APV5" s="74"/>
      <c r="APW5" s="74"/>
      <c r="APX5" s="74"/>
      <c r="APY5" s="74"/>
      <c r="APZ5" s="74"/>
      <c r="AQA5" s="74"/>
      <c r="AQB5" s="74"/>
      <c r="AQC5" s="74"/>
      <c r="AQD5" s="74"/>
      <c r="AQE5" s="74"/>
      <c r="AQF5" s="74"/>
      <c r="AQG5" s="74"/>
      <c r="AQH5" s="74"/>
      <c r="AQI5" s="74"/>
      <c r="AQJ5" s="74"/>
      <c r="AQK5" s="74"/>
      <c r="AQL5" s="74"/>
      <c r="AQM5" s="74"/>
      <c r="AQN5" s="74"/>
      <c r="AQO5" s="74"/>
      <c r="AQP5" s="74"/>
      <c r="AQQ5" s="74"/>
      <c r="AQR5" s="74"/>
      <c r="AQS5" s="74"/>
      <c r="AQT5" s="74"/>
      <c r="AQU5" s="74"/>
      <c r="AQV5" s="74"/>
      <c r="AQW5" s="74"/>
      <c r="AQX5" s="74"/>
      <c r="AQY5" s="74"/>
      <c r="AQZ5" s="74"/>
      <c r="ARA5" s="74"/>
      <c r="ARB5" s="74"/>
      <c r="ARC5" s="74"/>
      <c r="ARD5" s="74"/>
      <c r="ARE5" s="74"/>
      <c r="ARF5" s="74"/>
      <c r="ARG5" s="74"/>
      <c r="ARH5" s="74"/>
      <c r="ARI5" s="74"/>
      <c r="ARJ5" s="74"/>
      <c r="ARK5" s="74"/>
      <c r="ARL5" s="74"/>
      <c r="ARM5" s="74"/>
      <c r="ARN5" s="74"/>
      <c r="ARO5" s="74"/>
      <c r="ARP5" s="74"/>
      <c r="ARQ5" s="74"/>
      <c r="ARR5" s="74"/>
      <c r="ARS5" s="74"/>
      <c r="ART5" s="74"/>
      <c r="ARU5" s="74"/>
      <c r="ARV5" s="74"/>
      <c r="ARW5" s="74"/>
      <c r="ARX5" s="74"/>
      <c r="ARY5" s="74"/>
      <c r="ARZ5" s="74"/>
      <c r="ASA5" s="74"/>
      <c r="ASB5" s="74"/>
      <c r="ASC5" s="74"/>
      <c r="ASD5" s="74"/>
      <c r="ASE5" s="74"/>
      <c r="ASF5" s="74"/>
      <c r="ASG5" s="74"/>
      <c r="ASH5" s="74"/>
      <c r="ASI5" s="74"/>
      <c r="ASJ5" s="74"/>
      <c r="ASK5" s="74"/>
      <c r="ASL5" s="74"/>
      <c r="ASM5" s="74"/>
      <c r="ASN5" s="74"/>
      <c r="ASO5" s="74"/>
      <c r="ASP5" s="74"/>
      <c r="ASQ5" s="74"/>
      <c r="ASR5" s="74"/>
      <c r="ASS5" s="74"/>
      <c r="AST5" s="74"/>
      <c r="ASU5" s="74"/>
      <c r="ASV5" s="74"/>
      <c r="ASW5" s="74"/>
      <c r="ASX5" s="74"/>
      <c r="ASY5" s="74"/>
      <c r="ASZ5" s="74"/>
      <c r="ATA5" s="74"/>
      <c r="ATB5" s="74"/>
      <c r="ATC5" s="74"/>
      <c r="ATD5" s="74"/>
      <c r="ATE5" s="74"/>
      <c r="ATF5" s="74"/>
      <c r="ATG5" s="74"/>
      <c r="ATH5" s="74"/>
      <c r="ATI5" s="74"/>
      <c r="ATJ5" s="74"/>
      <c r="ATK5" s="74"/>
      <c r="ATL5" s="74"/>
      <c r="ATM5" s="74"/>
      <c r="ATN5" s="74"/>
      <c r="ATO5" s="74"/>
      <c r="ATP5" s="74"/>
      <c r="ATQ5" s="74"/>
      <c r="ATR5" s="74"/>
      <c r="ATS5" s="74"/>
      <c r="ATT5" s="74"/>
      <c r="ATU5" s="74"/>
      <c r="ATV5" s="74"/>
      <c r="ATW5" s="74"/>
      <c r="ATX5" s="74"/>
      <c r="ATY5" s="74"/>
      <c r="ATZ5" s="74"/>
      <c r="AUA5" s="74"/>
      <c r="AUB5" s="74"/>
      <c r="AUC5" s="74"/>
      <c r="AUD5" s="74"/>
      <c r="AUE5" s="74"/>
      <c r="AUF5" s="74"/>
      <c r="AUG5" s="74"/>
      <c r="AUH5" s="74"/>
      <c r="AUI5" s="74"/>
      <c r="AUJ5" s="74"/>
      <c r="AUK5" s="74"/>
      <c r="AUL5" s="74"/>
      <c r="AUM5" s="74"/>
      <c r="AUN5" s="74"/>
      <c r="AUO5" s="74"/>
      <c r="AUP5" s="74"/>
      <c r="AUQ5" s="74"/>
      <c r="AUR5" s="74"/>
      <c r="AUS5" s="74"/>
      <c r="AUT5" s="74"/>
      <c r="AUU5" s="74"/>
      <c r="AUV5" s="74"/>
      <c r="AUW5" s="74"/>
      <c r="AUX5" s="74"/>
      <c r="AUY5" s="74"/>
      <c r="AUZ5" s="74"/>
      <c r="AVA5" s="74"/>
      <c r="AVB5" s="74"/>
      <c r="AVC5" s="74"/>
      <c r="AVD5" s="74"/>
      <c r="AVE5" s="74"/>
      <c r="AVF5" s="74"/>
      <c r="AVG5" s="74"/>
      <c r="AVH5" s="74"/>
      <c r="AVI5" s="74"/>
      <c r="AVJ5" s="74"/>
      <c r="AVK5" s="74"/>
      <c r="AVL5" s="74"/>
      <c r="AVM5" s="74"/>
      <c r="AVN5" s="74"/>
      <c r="AVO5" s="74"/>
      <c r="AVP5" s="74"/>
      <c r="AVQ5" s="74"/>
      <c r="AVR5" s="74"/>
      <c r="AVS5" s="74"/>
      <c r="AVT5" s="74"/>
      <c r="AVU5" s="74"/>
      <c r="AVV5" s="74"/>
      <c r="AVW5" s="74"/>
      <c r="AVX5" s="74"/>
      <c r="AVY5" s="74"/>
      <c r="AVZ5" s="74"/>
      <c r="AWA5" s="74"/>
      <c r="AWB5" s="74"/>
      <c r="AWC5" s="74"/>
      <c r="AWD5" s="74"/>
      <c r="AWE5" s="74"/>
      <c r="AWF5" s="74"/>
      <c r="AWG5" s="74"/>
      <c r="AWH5" s="74"/>
      <c r="AWI5" s="74"/>
      <c r="AWJ5" s="74"/>
      <c r="AWK5" s="74"/>
      <c r="AWL5" s="74"/>
      <c r="AWM5" s="74"/>
      <c r="AWN5" s="74"/>
      <c r="AWO5" s="74"/>
      <c r="AWP5" s="74"/>
      <c r="AWQ5" s="74"/>
      <c r="AWR5" s="74"/>
      <c r="AWS5" s="74"/>
      <c r="AWT5" s="74"/>
      <c r="AWU5" s="74"/>
      <c r="AWV5" s="74"/>
      <c r="AWW5" s="74"/>
      <c r="AWX5" s="74"/>
      <c r="AWY5" s="74"/>
      <c r="AWZ5" s="74"/>
      <c r="AXA5" s="74"/>
      <c r="AXB5" s="74"/>
      <c r="AXC5" s="74"/>
      <c r="AXD5" s="74"/>
      <c r="AXE5" s="74"/>
      <c r="AXF5" s="74"/>
      <c r="AXG5" s="74"/>
      <c r="AXH5" s="74"/>
      <c r="AXI5" s="74"/>
      <c r="AXJ5" s="74"/>
      <c r="AXK5" s="74"/>
      <c r="AXL5" s="74"/>
      <c r="AXM5" s="74"/>
      <c r="AXN5" s="74"/>
      <c r="AXO5" s="74"/>
      <c r="AXP5" s="74"/>
      <c r="AXQ5" s="74"/>
      <c r="AXR5" s="74"/>
      <c r="AXS5" s="74"/>
      <c r="AXT5" s="74"/>
      <c r="AXU5" s="74"/>
      <c r="AXV5" s="74"/>
      <c r="AXW5" s="74"/>
      <c r="AXX5" s="74"/>
      <c r="AXY5" s="74"/>
      <c r="AXZ5" s="74"/>
      <c r="AYA5" s="74"/>
      <c r="AYB5" s="74"/>
      <c r="AYC5" s="74"/>
      <c r="AYD5" s="74"/>
      <c r="AYE5" s="74"/>
      <c r="AYF5" s="74"/>
      <c r="AYG5" s="74"/>
      <c r="AYH5" s="74"/>
      <c r="AYI5" s="74"/>
      <c r="AYJ5" s="74"/>
      <c r="AYK5" s="74"/>
      <c r="AYL5" s="74"/>
      <c r="AYM5" s="74"/>
      <c r="AYN5" s="74"/>
      <c r="AYO5" s="74"/>
      <c r="AYP5" s="74"/>
      <c r="AYQ5" s="74"/>
      <c r="AYR5" s="74"/>
      <c r="AYS5" s="74"/>
      <c r="AYT5" s="74"/>
      <c r="AYU5" s="74"/>
      <c r="AYV5" s="74"/>
      <c r="AYW5" s="74"/>
      <c r="AYX5" s="74"/>
      <c r="AYY5" s="74"/>
      <c r="AYZ5" s="74"/>
      <c r="AZA5" s="74"/>
      <c r="AZB5" s="74"/>
      <c r="AZC5" s="74"/>
      <c r="AZD5" s="74"/>
      <c r="AZE5" s="74"/>
      <c r="AZF5" s="74"/>
      <c r="AZG5" s="74"/>
      <c r="AZH5" s="74"/>
      <c r="AZI5" s="74"/>
      <c r="AZJ5" s="74"/>
      <c r="AZK5" s="74"/>
      <c r="AZL5" s="74"/>
      <c r="AZM5" s="74"/>
      <c r="AZN5" s="74"/>
      <c r="AZO5" s="74"/>
      <c r="AZP5" s="74"/>
      <c r="AZQ5" s="74"/>
      <c r="AZR5" s="74"/>
      <c r="AZS5" s="74"/>
      <c r="AZT5" s="74"/>
      <c r="AZU5" s="74"/>
      <c r="AZV5" s="74"/>
      <c r="AZW5" s="74"/>
      <c r="AZX5" s="74"/>
      <c r="AZY5" s="74"/>
      <c r="AZZ5" s="74"/>
      <c r="BAA5" s="74"/>
      <c r="BAB5" s="74"/>
      <c r="BAC5" s="74"/>
      <c r="BAD5" s="74"/>
      <c r="BAE5" s="74"/>
      <c r="BAF5" s="74"/>
      <c r="BAG5" s="74"/>
      <c r="BAH5" s="74"/>
      <c r="BAI5" s="74"/>
      <c r="BAJ5" s="74"/>
      <c r="BAK5" s="74"/>
      <c r="BAL5" s="74"/>
      <c r="BAM5" s="74"/>
      <c r="BAN5" s="74"/>
      <c r="BAO5" s="74"/>
      <c r="BAP5" s="74"/>
      <c r="BAQ5" s="74"/>
      <c r="BAR5" s="74"/>
      <c r="BAS5" s="74"/>
      <c r="BAT5" s="74"/>
      <c r="BAU5" s="74"/>
      <c r="BAV5" s="74"/>
      <c r="BAW5" s="74"/>
      <c r="BAX5" s="74"/>
      <c r="BAY5" s="74"/>
      <c r="BAZ5" s="74"/>
      <c r="BBA5" s="74"/>
      <c r="BBB5" s="74"/>
      <c r="BBC5" s="74"/>
      <c r="BBD5" s="74"/>
      <c r="BBE5" s="74"/>
      <c r="BBF5" s="74"/>
      <c r="BBG5" s="74"/>
      <c r="BBH5" s="74"/>
      <c r="BBI5" s="74"/>
      <c r="BBJ5" s="74"/>
      <c r="BBK5" s="74"/>
      <c r="BBL5" s="74"/>
      <c r="BBM5" s="74"/>
      <c r="BBN5" s="74"/>
      <c r="BBO5" s="74"/>
      <c r="BBP5" s="74"/>
      <c r="BBQ5" s="74"/>
      <c r="BBR5" s="74"/>
      <c r="BBS5" s="74"/>
      <c r="BBT5" s="74"/>
      <c r="BBU5" s="74"/>
      <c r="BBV5" s="74"/>
      <c r="BBW5" s="74"/>
      <c r="BBX5" s="74"/>
      <c r="BBY5" s="74"/>
      <c r="BBZ5" s="74"/>
      <c r="BCA5" s="74"/>
      <c r="BCB5" s="74"/>
      <c r="BCC5" s="74"/>
      <c r="BCD5" s="74"/>
      <c r="BCE5" s="74"/>
      <c r="BCF5" s="74"/>
      <c r="BCG5" s="74"/>
      <c r="BCH5" s="74"/>
      <c r="BCI5" s="74"/>
      <c r="BCJ5" s="74"/>
      <c r="BCK5" s="74"/>
      <c r="BCL5" s="74"/>
      <c r="BCM5" s="74"/>
      <c r="BCN5" s="74"/>
      <c r="BCO5" s="74"/>
      <c r="BCP5" s="74"/>
      <c r="BCQ5" s="74"/>
      <c r="BCR5" s="74"/>
      <c r="BCS5" s="74"/>
      <c r="BCT5" s="74"/>
      <c r="BCU5" s="74"/>
      <c r="BCV5" s="74"/>
      <c r="BCW5" s="74"/>
      <c r="BCX5" s="74"/>
      <c r="BCY5" s="74"/>
      <c r="BCZ5" s="74"/>
      <c r="BDA5" s="74"/>
      <c r="BDB5" s="74"/>
      <c r="BDC5" s="74"/>
      <c r="BDD5" s="74"/>
      <c r="BDE5" s="74"/>
      <c r="BDF5" s="74"/>
      <c r="BDG5" s="74"/>
      <c r="BDH5" s="74"/>
      <c r="BDI5" s="74"/>
      <c r="BDJ5" s="74"/>
      <c r="BDK5" s="74"/>
      <c r="BDL5" s="74"/>
      <c r="BDM5" s="74"/>
      <c r="BDN5" s="74"/>
      <c r="BDO5" s="74"/>
      <c r="BDP5" s="74"/>
      <c r="BDQ5" s="74"/>
      <c r="BDR5" s="74"/>
      <c r="BDS5" s="74"/>
      <c r="BDT5" s="74"/>
      <c r="BDU5" s="74"/>
      <c r="BDV5" s="74"/>
      <c r="BDW5" s="74"/>
      <c r="BDX5" s="74"/>
      <c r="BDY5" s="74"/>
      <c r="BDZ5" s="74"/>
      <c r="BEA5" s="74"/>
      <c r="BEB5" s="74"/>
      <c r="BEC5" s="74"/>
      <c r="BED5" s="74"/>
      <c r="BEE5" s="74"/>
      <c r="BEF5" s="74"/>
      <c r="BEG5" s="74"/>
      <c r="BEH5" s="74"/>
      <c r="BEI5" s="74"/>
      <c r="BEJ5" s="74"/>
      <c r="BEK5" s="74"/>
      <c r="BEL5" s="74"/>
      <c r="BEM5" s="74"/>
      <c r="BEN5" s="74"/>
      <c r="BEO5" s="74"/>
      <c r="BEP5" s="74"/>
      <c r="BEQ5" s="74"/>
      <c r="BER5" s="74"/>
      <c r="BES5" s="74"/>
      <c r="BET5" s="74"/>
      <c r="BEU5" s="74"/>
      <c r="BEV5" s="74"/>
      <c r="BEW5" s="74"/>
      <c r="BEX5" s="74"/>
      <c r="BEY5" s="74"/>
      <c r="BEZ5" s="74"/>
      <c r="BFA5" s="74"/>
      <c r="BFB5" s="74"/>
      <c r="BFC5" s="74"/>
      <c r="BFD5" s="74"/>
      <c r="BFE5" s="74"/>
      <c r="BFF5" s="74"/>
      <c r="BFG5" s="74"/>
      <c r="BFH5" s="74"/>
      <c r="BFI5" s="74"/>
      <c r="BFJ5" s="74"/>
      <c r="BFK5" s="74"/>
      <c r="BFL5" s="74"/>
      <c r="BFM5" s="74"/>
      <c r="BFN5" s="74"/>
      <c r="BFO5" s="74"/>
      <c r="BFP5" s="74"/>
      <c r="BFQ5" s="74"/>
      <c r="BFR5" s="74"/>
      <c r="BFS5" s="74"/>
      <c r="BFT5" s="74"/>
      <c r="BFU5" s="74"/>
      <c r="BFV5" s="74"/>
      <c r="BFW5" s="74"/>
      <c r="BFX5" s="74"/>
      <c r="BFY5" s="74"/>
      <c r="BFZ5" s="74"/>
      <c r="BGA5" s="74"/>
      <c r="BGB5" s="74"/>
      <c r="BGC5" s="74"/>
      <c r="BGD5" s="74"/>
      <c r="BGE5" s="74"/>
      <c r="BGF5" s="74"/>
      <c r="BGG5" s="74"/>
      <c r="BGH5" s="74"/>
      <c r="BGI5" s="74"/>
      <c r="BGJ5" s="74"/>
      <c r="BGK5" s="74"/>
      <c r="BGL5" s="74"/>
      <c r="BGM5" s="74"/>
      <c r="BGN5" s="74"/>
      <c r="BGO5" s="74"/>
      <c r="BGP5" s="74"/>
      <c r="BGQ5" s="74"/>
      <c r="BGR5" s="74"/>
      <c r="BGS5" s="74"/>
      <c r="BGT5" s="74"/>
      <c r="BGU5" s="74"/>
      <c r="BGV5" s="74"/>
      <c r="BGW5" s="74"/>
      <c r="BGX5" s="74"/>
      <c r="BGY5" s="74"/>
      <c r="BGZ5" s="74"/>
      <c r="BHA5" s="74"/>
      <c r="BHB5" s="74"/>
      <c r="BHC5" s="74"/>
      <c r="BHD5" s="74"/>
      <c r="BHE5" s="74"/>
      <c r="BHF5" s="74"/>
      <c r="BHG5" s="74"/>
      <c r="BHH5" s="74"/>
      <c r="BHI5" s="74"/>
      <c r="BHJ5" s="74"/>
      <c r="BHK5" s="74"/>
      <c r="BHL5" s="74"/>
      <c r="BHM5" s="74"/>
      <c r="BHN5" s="74"/>
      <c r="BHO5" s="74"/>
      <c r="BHP5" s="74"/>
      <c r="BHQ5" s="74"/>
      <c r="BHR5" s="74"/>
      <c r="BHS5" s="74"/>
      <c r="BHT5" s="74"/>
      <c r="BHU5" s="74"/>
      <c r="BHV5" s="74"/>
      <c r="BHW5" s="74"/>
      <c r="BHX5" s="74"/>
      <c r="BHY5" s="74"/>
      <c r="BHZ5" s="74"/>
      <c r="BIA5" s="74"/>
      <c r="BIB5" s="74"/>
      <c r="BIC5" s="74"/>
      <c r="BID5" s="74"/>
      <c r="BIE5" s="74"/>
      <c r="BIF5" s="74"/>
      <c r="BIG5" s="74"/>
      <c r="BIH5" s="74"/>
      <c r="BII5" s="74"/>
      <c r="BIJ5" s="74"/>
      <c r="BIK5" s="74"/>
      <c r="BIL5" s="74"/>
      <c r="BIM5" s="74"/>
      <c r="BIN5" s="74"/>
      <c r="BIO5" s="74"/>
      <c r="BIP5" s="74"/>
      <c r="BIQ5" s="74"/>
      <c r="BIR5" s="74"/>
      <c r="BIS5" s="74"/>
      <c r="BIT5" s="74"/>
      <c r="BIU5" s="74"/>
      <c r="BIV5" s="74"/>
      <c r="BIW5" s="74"/>
      <c r="BIX5" s="74"/>
      <c r="BIY5" s="74"/>
      <c r="BIZ5" s="74"/>
      <c r="BJA5" s="74"/>
      <c r="BJB5" s="74"/>
      <c r="BJC5" s="74"/>
      <c r="BJD5" s="74"/>
      <c r="BJE5" s="74"/>
      <c r="BJF5" s="74"/>
      <c r="BJG5" s="74"/>
      <c r="BJH5" s="74"/>
      <c r="BJI5" s="74"/>
      <c r="BJJ5" s="74"/>
      <c r="BJK5" s="74"/>
      <c r="BJL5" s="74"/>
      <c r="BJM5" s="74"/>
      <c r="BJN5" s="74"/>
      <c r="BJO5" s="74"/>
      <c r="BJP5" s="74"/>
      <c r="BJQ5" s="74"/>
      <c r="BJR5" s="74"/>
      <c r="BJS5" s="74"/>
      <c r="BJT5" s="74"/>
      <c r="BJU5" s="74"/>
      <c r="BJV5" s="74"/>
      <c r="BJW5" s="74"/>
      <c r="BJX5" s="74"/>
      <c r="BJY5" s="74"/>
      <c r="BJZ5" s="74"/>
      <c r="BKA5" s="74"/>
      <c r="BKB5" s="74"/>
      <c r="BKC5" s="74"/>
      <c r="BKD5" s="74"/>
      <c r="BKE5" s="74"/>
      <c r="BKF5" s="74"/>
      <c r="BKG5" s="74"/>
      <c r="BKH5" s="74"/>
      <c r="BKI5" s="74"/>
      <c r="BKJ5" s="74"/>
      <c r="BKK5" s="74"/>
      <c r="BKL5" s="74"/>
      <c r="BKM5" s="74"/>
      <c r="BKN5" s="74"/>
      <c r="BKO5" s="74"/>
      <c r="BKP5" s="74"/>
      <c r="BKQ5" s="74"/>
      <c r="BKR5" s="74"/>
      <c r="BKS5" s="74"/>
      <c r="BKT5" s="74"/>
      <c r="BKU5" s="74"/>
      <c r="BKV5" s="74"/>
      <c r="BKW5" s="74"/>
      <c r="BKX5" s="74"/>
      <c r="BKY5" s="74"/>
      <c r="BKZ5" s="74"/>
      <c r="BLA5" s="74"/>
      <c r="BLB5" s="74"/>
      <c r="BLC5" s="74"/>
      <c r="BLD5" s="74"/>
      <c r="BLE5" s="74"/>
      <c r="BLF5" s="74"/>
      <c r="BLG5" s="74"/>
      <c r="BLH5" s="74"/>
      <c r="BLI5" s="74"/>
      <c r="BLJ5" s="74"/>
      <c r="BLK5" s="74"/>
      <c r="BLL5" s="74"/>
      <c r="BLM5" s="74"/>
      <c r="BLN5" s="74"/>
      <c r="BLO5" s="74"/>
      <c r="BLP5" s="74"/>
      <c r="BLQ5" s="74"/>
      <c r="BLR5" s="74"/>
      <c r="BLS5" s="74"/>
      <c r="BLT5" s="74"/>
      <c r="BLU5" s="74"/>
      <c r="BLV5" s="74"/>
      <c r="BLW5" s="74"/>
      <c r="BLX5" s="74"/>
      <c r="BLY5" s="74"/>
      <c r="BLZ5" s="74"/>
      <c r="BMA5" s="74"/>
      <c r="BMB5" s="74"/>
      <c r="BMC5" s="74"/>
      <c r="BMD5" s="74"/>
      <c r="BME5" s="74"/>
      <c r="BMF5" s="74"/>
      <c r="BMG5" s="74"/>
      <c r="BMH5" s="74"/>
      <c r="BMI5" s="74"/>
      <c r="BMJ5" s="74"/>
      <c r="BMK5" s="74"/>
      <c r="BML5" s="74"/>
      <c r="BMM5" s="74"/>
      <c r="BMN5" s="74"/>
      <c r="BMO5" s="74"/>
      <c r="BMP5" s="74"/>
      <c r="BMQ5" s="74"/>
      <c r="BMR5" s="74"/>
      <c r="BMS5" s="74"/>
      <c r="BMT5" s="74"/>
      <c r="BMU5" s="74"/>
      <c r="BMV5" s="74"/>
      <c r="BMW5" s="74"/>
      <c r="BMX5" s="74"/>
      <c r="BMY5" s="74"/>
      <c r="BMZ5" s="74"/>
      <c r="BNA5" s="74"/>
      <c r="BNB5" s="74"/>
      <c r="BNC5" s="74"/>
      <c r="BND5" s="74"/>
      <c r="BNE5" s="74"/>
      <c r="BNF5" s="74"/>
      <c r="BNG5" s="74"/>
      <c r="BNH5" s="74"/>
      <c r="BNI5" s="74"/>
      <c r="BNJ5" s="74"/>
      <c r="BNK5" s="74"/>
      <c r="BNL5" s="74"/>
      <c r="BNM5" s="74"/>
      <c r="BNN5" s="74"/>
      <c r="BNO5" s="74"/>
      <c r="BNP5" s="74"/>
      <c r="BNQ5" s="74"/>
      <c r="BNR5" s="74"/>
      <c r="BNS5" s="74"/>
      <c r="BNT5" s="74"/>
      <c r="BNU5" s="74"/>
      <c r="BNV5" s="74"/>
      <c r="BNW5" s="74"/>
      <c r="BNX5" s="74"/>
      <c r="BNY5" s="74"/>
      <c r="BNZ5" s="74"/>
      <c r="BOA5" s="74"/>
      <c r="BOB5" s="74"/>
      <c r="BOC5" s="74"/>
      <c r="BOD5" s="74"/>
      <c r="BOE5" s="74"/>
      <c r="BOF5" s="74"/>
      <c r="BOG5" s="74"/>
      <c r="BOH5" s="74"/>
      <c r="BOI5" s="74"/>
      <c r="BOJ5" s="74"/>
      <c r="BOK5" s="74"/>
      <c r="BOL5" s="74"/>
      <c r="BOM5" s="74"/>
      <c r="BON5" s="74"/>
      <c r="BOO5" s="74"/>
      <c r="BOP5" s="74"/>
      <c r="BOQ5" s="74"/>
      <c r="BOR5" s="74"/>
      <c r="BOS5" s="74"/>
      <c r="BOT5" s="74"/>
      <c r="BOU5" s="74"/>
      <c r="BOV5" s="74"/>
      <c r="BOW5" s="74"/>
      <c r="BOX5" s="74"/>
      <c r="BOY5" s="74"/>
      <c r="BOZ5" s="74"/>
      <c r="BPA5" s="74"/>
      <c r="BPB5" s="74"/>
      <c r="BPC5" s="74"/>
      <c r="BPD5" s="74"/>
      <c r="BPE5" s="74"/>
      <c r="BPF5" s="74"/>
      <c r="BPG5" s="74"/>
      <c r="BPH5" s="74"/>
      <c r="BPI5" s="74"/>
      <c r="BPJ5" s="74"/>
      <c r="BPK5" s="74"/>
      <c r="BPL5" s="74"/>
      <c r="BPM5" s="74"/>
      <c r="BPN5" s="74"/>
      <c r="BPO5" s="74"/>
      <c r="BPP5" s="74"/>
      <c r="BPQ5" s="74"/>
      <c r="BPR5" s="74"/>
      <c r="BPS5" s="74"/>
      <c r="BPT5" s="74"/>
      <c r="BPU5" s="74"/>
      <c r="BPV5" s="74"/>
      <c r="BPW5" s="74"/>
      <c r="BPX5" s="74"/>
      <c r="BPY5" s="74"/>
      <c r="BPZ5" s="74"/>
      <c r="BQA5" s="74"/>
      <c r="BQB5" s="74"/>
      <c r="BQC5" s="74"/>
      <c r="BQD5" s="74"/>
      <c r="BQE5" s="74"/>
      <c r="BQF5" s="74"/>
      <c r="BQG5" s="74"/>
      <c r="BQH5" s="74"/>
      <c r="BQI5" s="74"/>
      <c r="BQJ5" s="74"/>
      <c r="BQK5" s="74"/>
      <c r="BQL5" s="74"/>
      <c r="BQM5" s="74"/>
      <c r="BQN5" s="74"/>
      <c r="BQO5" s="74"/>
      <c r="BQP5" s="74"/>
      <c r="BQQ5" s="74"/>
      <c r="BQR5" s="74"/>
      <c r="BQS5" s="74"/>
      <c r="BQT5" s="74"/>
      <c r="BQU5" s="74"/>
      <c r="BQV5" s="74"/>
      <c r="BQW5" s="74"/>
      <c r="BQX5" s="74"/>
      <c r="BQY5" s="74"/>
      <c r="BQZ5" s="74"/>
      <c r="BRA5" s="74"/>
      <c r="BRB5" s="74"/>
      <c r="BRC5" s="74"/>
      <c r="BRD5" s="74"/>
      <c r="BRE5" s="74"/>
      <c r="BRF5" s="74"/>
      <c r="BRG5" s="74"/>
      <c r="BRH5" s="74"/>
      <c r="BRI5" s="74"/>
      <c r="BRJ5" s="74"/>
      <c r="BRK5" s="74"/>
      <c r="BRL5" s="74"/>
      <c r="BRM5" s="74"/>
      <c r="BRN5" s="74"/>
      <c r="BRO5" s="74"/>
      <c r="BRP5" s="74"/>
      <c r="BRQ5" s="74"/>
      <c r="BRR5" s="74"/>
      <c r="BRS5" s="74"/>
      <c r="BRT5" s="74"/>
      <c r="BRU5" s="74"/>
      <c r="BRV5" s="74"/>
      <c r="BRW5" s="74"/>
      <c r="BRX5" s="74"/>
      <c r="BRY5" s="74"/>
      <c r="BRZ5" s="74"/>
      <c r="BSA5" s="74"/>
      <c r="BSB5" s="74"/>
      <c r="BSC5" s="74"/>
      <c r="BSD5" s="74"/>
      <c r="BSE5" s="74"/>
      <c r="BSF5" s="74"/>
      <c r="BSG5" s="74"/>
      <c r="BSH5" s="74"/>
      <c r="BSI5" s="74"/>
      <c r="BSJ5" s="74"/>
      <c r="BSK5" s="74"/>
      <c r="BSL5" s="74"/>
      <c r="BSM5" s="74"/>
      <c r="BSN5" s="74"/>
      <c r="BSO5" s="74"/>
      <c r="BSP5" s="74"/>
      <c r="BSQ5" s="74"/>
      <c r="BSR5" s="74"/>
      <c r="BSS5" s="74"/>
      <c r="BST5" s="74"/>
      <c r="BSU5" s="74"/>
      <c r="BSV5" s="74"/>
      <c r="BSW5" s="74"/>
      <c r="BSX5" s="74"/>
      <c r="BSY5" s="74"/>
      <c r="BSZ5" s="74"/>
      <c r="BTA5" s="74"/>
      <c r="BTB5" s="74"/>
      <c r="BTC5" s="74"/>
      <c r="BTD5" s="74"/>
      <c r="BTE5" s="74"/>
      <c r="BTF5" s="74"/>
      <c r="BTG5" s="74"/>
      <c r="BTH5" s="74"/>
      <c r="BTI5" s="74"/>
      <c r="BTJ5" s="74"/>
      <c r="BTK5" s="74"/>
      <c r="BTL5" s="74"/>
      <c r="BTM5" s="74"/>
      <c r="BTN5" s="74"/>
      <c r="BTO5" s="74"/>
      <c r="BTP5" s="74"/>
      <c r="BTQ5" s="74"/>
      <c r="BTR5" s="74"/>
      <c r="BTS5" s="74"/>
      <c r="BTT5" s="74"/>
      <c r="BTU5" s="74"/>
      <c r="BTV5" s="74"/>
      <c r="BTW5" s="74"/>
      <c r="BTX5" s="74"/>
      <c r="BTY5" s="74"/>
      <c r="BTZ5" s="74"/>
      <c r="BUA5" s="74"/>
      <c r="BUB5" s="74"/>
      <c r="BUC5" s="74"/>
      <c r="BUD5" s="74"/>
      <c r="BUE5" s="74"/>
      <c r="BUF5" s="74"/>
      <c r="BUG5" s="74"/>
      <c r="BUH5" s="74"/>
      <c r="BUI5" s="74"/>
      <c r="BUJ5" s="74"/>
      <c r="BUK5" s="74"/>
      <c r="BUL5" s="74"/>
      <c r="BUM5" s="74"/>
      <c r="BUN5" s="74"/>
      <c r="BUO5" s="74"/>
      <c r="BUP5" s="74"/>
      <c r="BUQ5" s="74"/>
      <c r="BUR5" s="74"/>
      <c r="BUS5" s="74"/>
      <c r="BUT5" s="74"/>
      <c r="BUU5" s="74"/>
      <c r="BUV5" s="74"/>
      <c r="BUW5" s="74"/>
      <c r="BUX5" s="74"/>
      <c r="BUY5" s="74"/>
      <c r="BUZ5" s="74"/>
      <c r="BVA5" s="74"/>
      <c r="BVB5" s="74"/>
      <c r="BVC5" s="74"/>
      <c r="BVD5" s="74"/>
      <c r="BVE5" s="74"/>
      <c r="BVF5" s="74"/>
      <c r="BVG5" s="74"/>
      <c r="BVH5" s="74"/>
      <c r="BVI5" s="74"/>
      <c r="BVJ5" s="74"/>
      <c r="BVK5" s="74"/>
      <c r="BVL5" s="74"/>
      <c r="BVM5" s="74"/>
      <c r="BVN5" s="74"/>
      <c r="BVO5" s="74"/>
      <c r="BVP5" s="74"/>
      <c r="BVQ5" s="74"/>
      <c r="BVR5" s="74"/>
      <c r="BVS5" s="74"/>
      <c r="BVT5" s="74"/>
      <c r="BVU5" s="74"/>
      <c r="BVV5" s="74"/>
      <c r="BVW5" s="74"/>
      <c r="BVX5" s="74"/>
      <c r="BVY5" s="74"/>
      <c r="BVZ5" s="74"/>
      <c r="BWA5" s="74"/>
      <c r="BWB5" s="74"/>
      <c r="BWC5" s="74"/>
      <c r="BWD5" s="74"/>
      <c r="BWE5" s="74"/>
      <c r="BWF5" s="74"/>
      <c r="BWG5" s="74"/>
      <c r="BWH5" s="74"/>
      <c r="BWI5" s="74"/>
      <c r="BWJ5" s="74"/>
      <c r="BWK5" s="74"/>
      <c r="BWL5" s="74"/>
      <c r="BWM5" s="74"/>
      <c r="BWN5" s="74"/>
      <c r="BWO5" s="74"/>
      <c r="BWP5" s="74"/>
      <c r="BWQ5" s="74"/>
      <c r="BWR5" s="74"/>
      <c r="BWS5" s="74"/>
      <c r="BWT5" s="74"/>
      <c r="BWU5" s="74"/>
      <c r="BWV5" s="74"/>
      <c r="BWW5" s="74"/>
      <c r="BWX5" s="74"/>
      <c r="BWY5" s="74"/>
      <c r="BWZ5" s="74"/>
      <c r="BXA5" s="74"/>
      <c r="BXB5" s="74"/>
      <c r="BXC5" s="74"/>
      <c r="BXD5" s="74"/>
      <c r="BXE5" s="74"/>
      <c r="BXF5" s="74"/>
      <c r="BXG5" s="74"/>
      <c r="BXH5" s="74"/>
      <c r="BXI5" s="74"/>
      <c r="BXJ5" s="74"/>
      <c r="BXK5" s="74"/>
      <c r="BXL5" s="74"/>
      <c r="BXM5" s="74"/>
      <c r="BXN5" s="74"/>
      <c r="BXO5" s="74"/>
      <c r="BXP5" s="74"/>
      <c r="BXQ5" s="74"/>
      <c r="BXR5" s="74"/>
      <c r="BXS5" s="74"/>
      <c r="BXT5" s="74"/>
      <c r="BXU5" s="74"/>
      <c r="BXV5" s="74"/>
      <c r="BXW5" s="74"/>
      <c r="BXX5" s="74"/>
      <c r="BXY5" s="74"/>
      <c r="BXZ5" s="74"/>
      <c r="BYA5" s="74"/>
      <c r="BYB5" s="74"/>
      <c r="BYC5" s="74"/>
      <c r="BYD5" s="74"/>
      <c r="BYE5" s="74"/>
      <c r="BYF5" s="74"/>
      <c r="BYG5" s="74"/>
      <c r="BYH5" s="74"/>
      <c r="BYI5" s="74"/>
      <c r="BYJ5" s="74"/>
      <c r="BYK5" s="74"/>
      <c r="BYL5" s="74"/>
      <c r="BYM5" s="74"/>
      <c r="BYN5" s="74"/>
      <c r="BYO5" s="74"/>
      <c r="BYP5" s="74"/>
      <c r="BYQ5" s="74"/>
      <c r="BYR5" s="74"/>
      <c r="BYS5" s="74"/>
      <c r="BYT5" s="74"/>
      <c r="BYU5" s="74"/>
      <c r="BYV5" s="74"/>
      <c r="BYW5" s="74"/>
      <c r="BYX5" s="74"/>
      <c r="BYY5" s="74"/>
      <c r="BYZ5" s="74"/>
      <c r="BZA5" s="74"/>
      <c r="BZB5" s="74"/>
      <c r="BZC5" s="74"/>
      <c r="BZD5" s="74"/>
      <c r="BZE5" s="74"/>
      <c r="BZF5" s="74"/>
      <c r="BZG5" s="74"/>
      <c r="BZH5" s="74"/>
      <c r="BZI5" s="74"/>
      <c r="BZJ5" s="74"/>
      <c r="BZK5" s="74"/>
      <c r="BZL5" s="74"/>
      <c r="BZM5" s="74"/>
      <c r="BZN5" s="74"/>
      <c r="BZO5" s="74"/>
      <c r="BZP5" s="74"/>
      <c r="BZQ5" s="74"/>
      <c r="BZR5" s="74"/>
      <c r="BZS5" s="74"/>
      <c r="BZT5" s="74"/>
      <c r="BZU5" s="74"/>
      <c r="BZV5" s="74"/>
      <c r="BZW5" s="74"/>
      <c r="BZX5" s="74"/>
      <c r="BZY5" s="74"/>
      <c r="BZZ5" s="74"/>
      <c r="CAA5" s="74"/>
      <c r="CAB5" s="74"/>
      <c r="CAC5" s="74"/>
      <c r="CAD5" s="74"/>
      <c r="CAE5" s="74"/>
      <c r="CAF5" s="74"/>
      <c r="CAG5" s="74"/>
      <c r="CAH5" s="74"/>
      <c r="CAI5" s="74"/>
      <c r="CAJ5" s="74"/>
      <c r="CAK5" s="74"/>
      <c r="CAL5" s="74"/>
      <c r="CAM5" s="74"/>
      <c r="CAN5" s="74"/>
      <c r="CAO5" s="74"/>
      <c r="CAP5" s="74"/>
      <c r="CAQ5" s="74"/>
      <c r="CAR5" s="74"/>
      <c r="CAS5" s="74"/>
      <c r="CAT5" s="74"/>
      <c r="CAU5" s="74"/>
      <c r="CAV5" s="74"/>
      <c r="CAW5" s="74"/>
      <c r="CAX5" s="74"/>
      <c r="CAY5" s="74"/>
      <c r="CAZ5" s="74"/>
      <c r="CBA5" s="74"/>
      <c r="CBB5" s="74"/>
      <c r="CBC5" s="74"/>
      <c r="CBD5" s="74"/>
      <c r="CBE5" s="74"/>
      <c r="CBF5" s="74"/>
      <c r="CBG5" s="74"/>
      <c r="CBH5" s="74"/>
      <c r="CBI5" s="74"/>
      <c r="CBJ5" s="74"/>
      <c r="CBK5" s="74"/>
      <c r="CBL5" s="74"/>
      <c r="CBM5" s="74"/>
      <c r="CBN5" s="74"/>
      <c r="CBO5" s="74"/>
      <c r="CBP5" s="74"/>
      <c r="CBQ5" s="74"/>
      <c r="CBR5" s="74"/>
      <c r="CBS5" s="74"/>
      <c r="CBT5" s="74"/>
      <c r="CBU5" s="74"/>
      <c r="CBV5" s="74"/>
      <c r="CBW5" s="74"/>
      <c r="CBX5" s="74"/>
      <c r="CBY5" s="74"/>
      <c r="CBZ5" s="74"/>
      <c r="CCA5" s="74"/>
      <c r="CCB5" s="74"/>
      <c r="CCC5" s="74"/>
      <c r="CCD5" s="74"/>
      <c r="CCE5" s="74"/>
      <c r="CCF5" s="74"/>
      <c r="CCG5" s="74"/>
      <c r="CCH5" s="74"/>
      <c r="CCI5" s="74"/>
      <c r="CCJ5" s="74"/>
      <c r="CCK5" s="74"/>
      <c r="CCL5" s="74"/>
      <c r="CCM5" s="74"/>
      <c r="CCN5" s="74"/>
      <c r="CCO5" s="74"/>
      <c r="CCP5" s="74"/>
      <c r="CCQ5" s="74"/>
      <c r="CCR5" s="74"/>
      <c r="CCS5" s="74"/>
      <c r="CCT5" s="74"/>
      <c r="CCU5" s="74"/>
      <c r="CCV5" s="74"/>
      <c r="CCW5" s="74"/>
      <c r="CCX5" s="74"/>
      <c r="CCY5" s="74"/>
      <c r="CCZ5" s="74"/>
      <c r="CDA5" s="74"/>
      <c r="CDB5" s="74"/>
      <c r="CDC5" s="74"/>
      <c r="CDD5" s="74"/>
      <c r="CDE5" s="74"/>
      <c r="CDF5" s="74"/>
      <c r="CDG5" s="74"/>
      <c r="CDH5" s="74"/>
      <c r="CDI5" s="74"/>
      <c r="CDJ5" s="74"/>
      <c r="CDK5" s="74"/>
      <c r="CDL5" s="74"/>
      <c r="CDM5" s="74"/>
      <c r="CDN5" s="74"/>
      <c r="CDO5" s="74"/>
      <c r="CDP5" s="74"/>
      <c r="CDQ5" s="74"/>
      <c r="CDR5" s="74"/>
      <c r="CDS5" s="74"/>
      <c r="CDT5" s="74"/>
      <c r="CDU5" s="74"/>
      <c r="CDV5" s="74"/>
      <c r="CDW5" s="74"/>
      <c r="CDX5" s="74"/>
      <c r="CDY5" s="74"/>
      <c r="CDZ5" s="74"/>
      <c r="CEA5" s="74"/>
      <c r="CEB5" s="74"/>
      <c r="CEC5" s="74"/>
      <c r="CED5" s="74"/>
      <c r="CEE5" s="74"/>
      <c r="CEF5" s="74"/>
      <c r="CEG5" s="74"/>
      <c r="CEH5" s="74"/>
      <c r="CEI5" s="74"/>
      <c r="CEJ5" s="74"/>
      <c r="CEK5" s="74"/>
      <c r="CEL5" s="74"/>
      <c r="CEM5" s="74"/>
      <c r="CEN5" s="74"/>
      <c r="CEO5" s="74"/>
      <c r="CEP5" s="74"/>
      <c r="CEQ5" s="74"/>
      <c r="CER5" s="74"/>
      <c r="CES5" s="74"/>
      <c r="CET5" s="74"/>
      <c r="CEU5" s="74"/>
      <c r="CEV5" s="74"/>
      <c r="CEW5" s="74"/>
      <c r="CEX5" s="74"/>
      <c r="CEY5" s="74"/>
      <c r="CEZ5" s="74"/>
      <c r="CFA5" s="74"/>
      <c r="CFB5" s="74"/>
      <c r="CFC5" s="74"/>
      <c r="CFD5" s="74"/>
      <c r="CFE5" s="74"/>
      <c r="CFF5" s="74"/>
      <c r="CFG5" s="74"/>
      <c r="CFH5" s="74"/>
      <c r="CFI5" s="74"/>
      <c r="CFJ5" s="74"/>
      <c r="CFK5" s="74"/>
      <c r="CFL5" s="74"/>
      <c r="CFM5" s="74"/>
      <c r="CFN5" s="74"/>
      <c r="CFO5" s="74"/>
      <c r="CFP5" s="74"/>
      <c r="CFQ5" s="74"/>
      <c r="CFR5" s="74"/>
      <c r="CFS5" s="74"/>
      <c r="CFT5" s="74"/>
      <c r="CFU5" s="74"/>
      <c r="CFV5" s="74"/>
      <c r="CFW5" s="74"/>
      <c r="CFX5" s="74"/>
      <c r="CFY5" s="74"/>
      <c r="CFZ5" s="74"/>
      <c r="CGA5" s="74"/>
      <c r="CGB5" s="74"/>
      <c r="CGC5" s="74"/>
      <c r="CGD5" s="74"/>
      <c r="CGE5" s="74"/>
      <c r="CGF5" s="74"/>
      <c r="CGG5" s="74"/>
      <c r="CGH5" s="74"/>
      <c r="CGI5" s="74"/>
      <c r="CGJ5" s="74"/>
      <c r="CGK5" s="74"/>
      <c r="CGL5" s="74"/>
      <c r="CGM5" s="74"/>
      <c r="CGN5" s="74"/>
      <c r="CGO5" s="74"/>
      <c r="CGP5" s="74"/>
      <c r="CGQ5" s="74"/>
      <c r="CGR5" s="74"/>
      <c r="CGS5" s="74"/>
      <c r="CGT5" s="74"/>
      <c r="CGU5" s="74"/>
      <c r="CGV5" s="74"/>
      <c r="CGW5" s="74"/>
      <c r="CGX5" s="74"/>
      <c r="CGY5" s="74"/>
      <c r="CGZ5" s="74"/>
      <c r="CHA5" s="74"/>
      <c r="CHB5" s="74"/>
      <c r="CHC5" s="74"/>
      <c r="CHD5" s="74"/>
      <c r="CHE5" s="74"/>
      <c r="CHF5" s="74"/>
      <c r="CHG5" s="74"/>
      <c r="CHH5" s="74"/>
      <c r="CHI5" s="74"/>
      <c r="CHJ5" s="74"/>
      <c r="CHK5" s="74"/>
      <c r="CHL5" s="74"/>
      <c r="CHM5" s="74"/>
      <c r="CHN5" s="74"/>
      <c r="CHO5" s="74"/>
      <c r="CHP5" s="74"/>
      <c r="CHQ5" s="74"/>
      <c r="CHR5" s="74"/>
      <c r="CHS5" s="74"/>
      <c r="CHT5" s="74"/>
      <c r="CHU5" s="74"/>
      <c r="CHV5" s="74"/>
      <c r="CHW5" s="74"/>
      <c r="CHX5" s="74"/>
      <c r="CHY5" s="74"/>
      <c r="CHZ5" s="74"/>
      <c r="CIA5" s="74"/>
      <c r="CIB5" s="74"/>
      <c r="CIC5" s="74"/>
      <c r="CID5" s="74"/>
      <c r="CIE5" s="74"/>
      <c r="CIF5" s="74"/>
      <c r="CIG5" s="74"/>
      <c r="CIH5" s="74"/>
      <c r="CII5" s="74"/>
      <c r="CIJ5" s="74"/>
      <c r="CIK5" s="74"/>
      <c r="CIL5" s="74"/>
      <c r="CIM5" s="74"/>
      <c r="CIN5" s="74"/>
      <c r="CIO5" s="74"/>
      <c r="CIP5" s="74"/>
      <c r="CIQ5" s="74"/>
      <c r="CIR5" s="74"/>
      <c r="CIS5" s="74"/>
      <c r="CIT5" s="74"/>
      <c r="CIU5" s="74"/>
      <c r="CIV5" s="74"/>
      <c r="CIW5" s="74"/>
      <c r="CIX5" s="74"/>
      <c r="CIY5" s="74"/>
      <c r="CIZ5" s="74"/>
      <c r="CJA5" s="74"/>
      <c r="CJB5" s="74"/>
      <c r="CJC5" s="74"/>
      <c r="CJD5" s="74"/>
      <c r="CJE5" s="74"/>
      <c r="CJF5" s="74"/>
      <c r="CJG5" s="74"/>
      <c r="CJH5" s="74"/>
      <c r="CJI5" s="74"/>
      <c r="CJJ5" s="74"/>
      <c r="CJK5" s="74"/>
      <c r="CJL5" s="74"/>
      <c r="CJM5" s="74"/>
      <c r="CJN5" s="74"/>
      <c r="CJO5" s="74"/>
      <c r="CJP5" s="74"/>
      <c r="CJQ5" s="74"/>
      <c r="CJR5" s="74"/>
      <c r="CJS5" s="74"/>
      <c r="CJT5" s="74"/>
      <c r="CJU5" s="74"/>
      <c r="CJV5" s="74"/>
      <c r="CJW5" s="74"/>
      <c r="CJX5" s="74"/>
      <c r="CJY5" s="74"/>
      <c r="CJZ5" s="74"/>
      <c r="CKA5" s="74"/>
      <c r="CKB5" s="74"/>
      <c r="CKC5" s="74"/>
      <c r="CKD5" s="74"/>
      <c r="CKE5" s="74"/>
      <c r="CKF5" s="74"/>
      <c r="CKG5" s="74"/>
      <c r="CKH5" s="74"/>
      <c r="CKI5" s="74"/>
      <c r="CKJ5" s="74"/>
      <c r="CKK5" s="74"/>
      <c r="CKL5" s="74"/>
      <c r="CKM5" s="74"/>
      <c r="CKN5" s="74"/>
      <c r="CKO5" s="74"/>
      <c r="CKP5" s="74"/>
      <c r="CKQ5" s="74"/>
      <c r="CKR5" s="74"/>
      <c r="CKS5" s="74"/>
      <c r="CKT5" s="74"/>
      <c r="CKU5" s="74"/>
      <c r="CKV5" s="74"/>
      <c r="CKW5" s="74"/>
      <c r="CKX5" s="74"/>
      <c r="CKY5" s="74"/>
      <c r="CKZ5" s="74"/>
      <c r="CLA5" s="74"/>
      <c r="CLB5" s="74"/>
      <c r="CLC5" s="74"/>
      <c r="CLD5" s="74"/>
      <c r="CLE5" s="74"/>
      <c r="CLF5" s="74"/>
      <c r="CLG5" s="74"/>
      <c r="CLH5" s="74"/>
      <c r="CLI5" s="74"/>
      <c r="CLJ5" s="74"/>
      <c r="CLK5" s="74"/>
      <c r="CLL5" s="74"/>
      <c r="CLM5" s="74"/>
      <c r="CLN5" s="74"/>
      <c r="CLO5" s="74"/>
      <c r="CLP5" s="74"/>
      <c r="CLQ5" s="74"/>
      <c r="CLR5" s="74"/>
      <c r="CLS5" s="74"/>
      <c r="CLT5" s="74"/>
      <c r="CLU5" s="74"/>
      <c r="CLV5" s="74"/>
      <c r="CLW5" s="74"/>
      <c r="CLX5" s="74"/>
      <c r="CLY5" s="74"/>
      <c r="CLZ5" s="74"/>
      <c r="CMA5" s="74"/>
      <c r="CMB5" s="74"/>
      <c r="CMC5" s="74"/>
      <c r="CMD5" s="74"/>
      <c r="CME5" s="74"/>
      <c r="CMF5" s="74"/>
      <c r="CMG5" s="74"/>
      <c r="CMH5" s="74"/>
      <c r="CMI5" s="74"/>
      <c r="CMJ5" s="74"/>
      <c r="CMK5" s="74"/>
      <c r="CML5" s="74"/>
      <c r="CMM5" s="74"/>
      <c r="CMN5" s="74"/>
      <c r="CMO5" s="74"/>
      <c r="CMP5" s="74"/>
      <c r="CMQ5" s="74"/>
      <c r="CMR5" s="74"/>
      <c r="CMS5" s="74"/>
      <c r="CMT5" s="74"/>
      <c r="CMU5" s="74"/>
      <c r="CMV5" s="74"/>
      <c r="CMW5" s="74"/>
      <c r="CMX5" s="74"/>
      <c r="CMY5" s="74"/>
      <c r="CMZ5" s="74"/>
      <c r="CNA5" s="74"/>
      <c r="CNB5" s="74"/>
      <c r="CNC5" s="74"/>
      <c r="CND5" s="74"/>
      <c r="CNE5" s="74"/>
      <c r="CNF5" s="74"/>
      <c r="CNG5" s="74"/>
      <c r="CNH5" s="74"/>
      <c r="CNI5" s="74"/>
      <c r="CNJ5" s="74"/>
      <c r="CNK5" s="74"/>
      <c r="CNL5" s="74"/>
      <c r="CNM5" s="74"/>
      <c r="CNN5" s="74"/>
      <c r="CNO5" s="74"/>
      <c r="CNP5" s="74"/>
      <c r="CNQ5" s="74"/>
      <c r="CNR5" s="74"/>
      <c r="CNS5" s="74"/>
      <c r="CNT5" s="74"/>
      <c r="CNU5" s="74"/>
      <c r="CNV5" s="74"/>
      <c r="CNW5" s="74"/>
      <c r="CNX5" s="74"/>
      <c r="CNY5" s="74"/>
      <c r="CNZ5" s="74"/>
      <c r="COA5" s="74"/>
      <c r="COB5" s="74"/>
      <c r="COC5" s="74"/>
      <c r="COD5" s="74"/>
      <c r="COE5" s="74"/>
      <c r="COF5" s="74"/>
      <c r="COG5" s="74"/>
      <c r="COH5" s="74"/>
      <c r="COI5" s="74"/>
      <c r="COJ5" s="74"/>
      <c r="COK5" s="74"/>
      <c r="COL5" s="74"/>
      <c r="COM5" s="74"/>
      <c r="CON5" s="74"/>
      <c r="COO5" s="74"/>
      <c r="COP5" s="74"/>
      <c r="COQ5" s="74"/>
      <c r="COR5" s="74"/>
      <c r="COS5" s="74"/>
      <c r="COT5" s="74"/>
      <c r="COU5" s="74"/>
      <c r="COV5" s="74"/>
      <c r="COW5" s="74"/>
      <c r="COX5" s="74"/>
      <c r="COY5" s="74"/>
      <c r="COZ5" s="74"/>
      <c r="CPA5" s="74"/>
      <c r="CPB5" s="74"/>
      <c r="CPC5" s="74"/>
      <c r="CPD5" s="74"/>
      <c r="CPE5" s="74"/>
      <c r="CPF5" s="74"/>
      <c r="CPG5" s="74"/>
      <c r="CPH5" s="74"/>
      <c r="CPI5" s="74"/>
      <c r="CPJ5" s="74"/>
      <c r="CPK5" s="74"/>
      <c r="CPL5" s="74"/>
      <c r="CPM5" s="74"/>
      <c r="CPN5" s="74"/>
      <c r="CPO5" s="74"/>
      <c r="CPP5" s="74"/>
      <c r="CPQ5" s="74"/>
      <c r="CPR5" s="74"/>
      <c r="CPS5" s="74"/>
      <c r="CPT5" s="74"/>
      <c r="CPU5" s="74"/>
      <c r="CPV5" s="74"/>
      <c r="CPW5" s="74"/>
      <c r="CPX5" s="74"/>
      <c r="CPY5" s="74"/>
      <c r="CPZ5" s="74"/>
      <c r="CQA5" s="74"/>
      <c r="CQB5" s="74"/>
      <c r="CQC5" s="74"/>
      <c r="CQD5" s="74"/>
      <c r="CQE5" s="74"/>
      <c r="CQF5" s="74"/>
      <c r="CQG5" s="74"/>
      <c r="CQH5" s="74"/>
      <c r="CQI5" s="74"/>
      <c r="CQJ5" s="74"/>
      <c r="CQK5" s="74"/>
      <c r="CQL5" s="74"/>
      <c r="CQM5" s="74"/>
      <c r="CQN5" s="74"/>
      <c r="CQO5" s="74"/>
      <c r="CQP5" s="74"/>
      <c r="CQQ5" s="74"/>
      <c r="CQR5" s="74"/>
      <c r="CQS5" s="74"/>
      <c r="CQT5" s="74"/>
      <c r="CQU5" s="74"/>
      <c r="CQV5" s="74"/>
      <c r="CQW5" s="74"/>
      <c r="CQX5" s="74"/>
      <c r="CQY5" s="74"/>
      <c r="CQZ5" s="74"/>
      <c r="CRA5" s="74"/>
      <c r="CRB5" s="74"/>
      <c r="CRC5" s="74"/>
      <c r="CRD5" s="74"/>
      <c r="CRE5" s="74"/>
      <c r="CRF5" s="74"/>
      <c r="CRG5" s="74"/>
      <c r="CRH5" s="74"/>
      <c r="CRI5" s="74"/>
      <c r="CRJ5" s="74"/>
      <c r="CRK5" s="74"/>
      <c r="CRL5" s="74"/>
      <c r="CRM5" s="74"/>
      <c r="CRN5" s="74"/>
      <c r="CRO5" s="74"/>
      <c r="CRP5" s="74"/>
      <c r="CRQ5" s="74"/>
      <c r="CRR5" s="74"/>
      <c r="CRS5" s="74"/>
      <c r="CRT5" s="74"/>
      <c r="CRU5" s="74"/>
      <c r="CRV5" s="74"/>
      <c r="CRW5" s="74"/>
      <c r="CRX5" s="74"/>
      <c r="CRY5" s="74"/>
      <c r="CRZ5" s="74"/>
      <c r="CSA5" s="74"/>
      <c r="CSB5" s="74"/>
      <c r="CSC5" s="74"/>
      <c r="CSD5" s="74"/>
      <c r="CSE5" s="74"/>
      <c r="CSF5" s="74"/>
      <c r="CSG5" s="74"/>
      <c r="CSH5" s="74"/>
      <c r="CSI5" s="74"/>
      <c r="CSJ5" s="74"/>
      <c r="CSK5" s="74"/>
      <c r="CSL5" s="74"/>
      <c r="CSM5" s="74"/>
      <c r="CSN5" s="74"/>
      <c r="CSO5" s="74"/>
      <c r="CSP5" s="74"/>
      <c r="CSQ5" s="74"/>
      <c r="CSR5" s="74"/>
      <c r="CSS5" s="74"/>
      <c r="CST5" s="74"/>
      <c r="CSU5" s="74"/>
      <c r="CSV5" s="74"/>
      <c r="CSW5" s="74"/>
      <c r="CSX5" s="74"/>
      <c r="CSY5" s="74"/>
      <c r="CSZ5" s="74"/>
      <c r="CTA5" s="74"/>
      <c r="CTB5" s="74"/>
      <c r="CTC5" s="74"/>
      <c r="CTD5" s="74"/>
      <c r="CTE5" s="74"/>
      <c r="CTF5" s="74"/>
      <c r="CTG5" s="74"/>
      <c r="CTH5" s="74"/>
      <c r="CTI5" s="74"/>
      <c r="CTJ5" s="74"/>
      <c r="CTK5" s="74"/>
      <c r="CTL5" s="74"/>
      <c r="CTM5" s="74"/>
      <c r="CTN5" s="74"/>
      <c r="CTO5" s="74"/>
      <c r="CTP5" s="74"/>
      <c r="CTQ5" s="74"/>
      <c r="CTR5" s="74"/>
      <c r="CTS5" s="74"/>
      <c r="CTT5" s="74"/>
      <c r="CTU5" s="74"/>
      <c r="CTV5" s="74"/>
      <c r="CTW5" s="74"/>
      <c r="CTX5" s="74"/>
      <c r="CTY5" s="74"/>
      <c r="CTZ5" s="74"/>
      <c r="CUA5" s="74"/>
      <c r="CUB5" s="74"/>
      <c r="CUC5" s="74"/>
      <c r="CUD5" s="74"/>
      <c r="CUE5" s="74"/>
      <c r="CUF5" s="74"/>
      <c r="CUG5" s="74"/>
      <c r="CUH5" s="74"/>
      <c r="CUI5" s="74"/>
      <c r="CUJ5" s="74"/>
      <c r="CUK5" s="74"/>
      <c r="CUL5" s="74"/>
      <c r="CUM5" s="74"/>
      <c r="CUN5" s="74"/>
      <c r="CUO5" s="74"/>
      <c r="CUP5" s="74"/>
      <c r="CUQ5" s="74"/>
      <c r="CUR5" s="74"/>
      <c r="CUS5" s="74"/>
      <c r="CUT5" s="74"/>
      <c r="CUU5" s="74"/>
      <c r="CUV5" s="74"/>
      <c r="CUW5" s="74"/>
      <c r="CUX5" s="74"/>
      <c r="CUY5" s="74"/>
      <c r="CUZ5" s="74"/>
      <c r="CVA5" s="74"/>
      <c r="CVB5" s="74"/>
      <c r="CVC5" s="74"/>
      <c r="CVD5" s="74"/>
      <c r="CVE5" s="74"/>
      <c r="CVF5" s="74"/>
      <c r="CVG5" s="74"/>
      <c r="CVH5" s="74"/>
      <c r="CVI5" s="74"/>
      <c r="CVJ5" s="74"/>
      <c r="CVK5" s="74"/>
      <c r="CVL5" s="74"/>
      <c r="CVM5" s="74"/>
      <c r="CVN5" s="74"/>
      <c r="CVO5" s="74"/>
      <c r="CVP5" s="74"/>
      <c r="CVQ5" s="74"/>
      <c r="CVR5" s="74"/>
      <c r="CVS5" s="74"/>
      <c r="CVT5" s="74"/>
      <c r="CVU5" s="74"/>
      <c r="CVV5" s="74"/>
      <c r="CVW5" s="74"/>
      <c r="CVX5" s="74"/>
      <c r="CVY5" s="74"/>
      <c r="CVZ5" s="74"/>
      <c r="CWA5" s="74"/>
      <c r="CWB5" s="74"/>
      <c r="CWC5" s="74"/>
      <c r="CWD5" s="74"/>
      <c r="CWE5" s="74"/>
      <c r="CWF5" s="74"/>
      <c r="CWG5" s="74"/>
      <c r="CWH5" s="74"/>
      <c r="CWI5" s="74"/>
      <c r="CWJ5" s="74"/>
      <c r="CWK5" s="74"/>
      <c r="CWL5" s="74"/>
      <c r="CWM5" s="74"/>
      <c r="CWN5" s="74"/>
      <c r="CWO5" s="74"/>
      <c r="CWP5" s="74"/>
      <c r="CWQ5" s="74"/>
      <c r="CWR5" s="74"/>
      <c r="CWS5" s="74"/>
      <c r="CWT5" s="74"/>
      <c r="CWU5" s="74"/>
      <c r="CWV5" s="74"/>
      <c r="CWW5" s="74"/>
      <c r="CWX5" s="74"/>
      <c r="CWY5" s="74"/>
      <c r="CWZ5" s="74"/>
      <c r="CXA5" s="74"/>
      <c r="CXB5" s="74"/>
      <c r="CXC5" s="74"/>
      <c r="CXD5" s="74"/>
      <c r="CXE5" s="74"/>
      <c r="CXF5" s="74"/>
      <c r="CXG5" s="74"/>
      <c r="CXH5" s="74"/>
      <c r="CXI5" s="74"/>
      <c r="CXJ5" s="74"/>
      <c r="CXK5" s="74"/>
      <c r="CXL5" s="74"/>
      <c r="CXM5" s="74"/>
      <c r="CXN5" s="74"/>
      <c r="CXO5" s="74"/>
      <c r="CXP5" s="74"/>
      <c r="CXQ5" s="74"/>
      <c r="CXR5" s="74"/>
      <c r="CXS5" s="74"/>
      <c r="CXT5" s="74"/>
      <c r="CXU5" s="74"/>
      <c r="CXV5" s="74"/>
      <c r="CXW5" s="74"/>
      <c r="CXX5" s="74"/>
      <c r="CXY5" s="74"/>
      <c r="CXZ5" s="74"/>
      <c r="CYA5" s="74"/>
      <c r="CYB5" s="74"/>
      <c r="CYC5" s="74"/>
      <c r="CYD5" s="74"/>
      <c r="CYE5" s="74"/>
      <c r="CYF5" s="74"/>
      <c r="CYG5" s="74"/>
      <c r="CYH5" s="74"/>
      <c r="CYI5" s="74"/>
      <c r="CYJ5" s="74"/>
      <c r="CYK5" s="74"/>
      <c r="CYL5" s="74"/>
      <c r="CYM5" s="74"/>
      <c r="CYN5" s="74"/>
      <c r="CYO5" s="74"/>
      <c r="CYP5" s="74"/>
      <c r="CYQ5" s="74"/>
      <c r="CYR5" s="74"/>
      <c r="CYS5" s="74"/>
      <c r="CYT5" s="74"/>
      <c r="CYU5" s="74"/>
      <c r="CYV5" s="74"/>
      <c r="CYW5" s="74"/>
      <c r="CYX5" s="74"/>
      <c r="CYY5" s="74"/>
      <c r="CYZ5" s="74"/>
      <c r="CZA5" s="74"/>
      <c r="CZB5" s="74"/>
      <c r="CZC5" s="74"/>
      <c r="CZD5" s="74"/>
      <c r="CZE5" s="74"/>
      <c r="CZF5" s="74"/>
      <c r="CZG5" s="74"/>
      <c r="CZH5" s="74"/>
      <c r="CZI5" s="74"/>
      <c r="CZJ5" s="74"/>
      <c r="CZK5" s="74"/>
      <c r="CZL5" s="74"/>
      <c r="CZM5" s="74"/>
      <c r="CZN5" s="74"/>
      <c r="CZO5" s="74"/>
      <c r="CZP5" s="74"/>
      <c r="CZQ5" s="74"/>
      <c r="CZR5" s="74"/>
      <c r="CZS5" s="74"/>
      <c r="CZT5" s="74"/>
      <c r="CZU5" s="74"/>
      <c r="CZV5" s="74"/>
      <c r="CZW5" s="74"/>
      <c r="CZX5" s="74"/>
      <c r="CZY5" s="74"/>
      <c r="CZZ5" s="74"/>
      <c r="DAA5" s="74"/>
      <c r="DAB5" s="74"/>
      <c r="DAC5" s="74"/>
      <c r="DAD5" s="74"/>
      <c r="DAE5" s="74"/>
      <c r="DAF5" s="74"/>
      <c r="DAG5" s="74"/>
      <c r="DAH5" s="74"/>
      <c r="DAI5" s="74"/>
      <c r="DAJ5" s="74"/>
      <c r="DAK5" s="74"/>
      <c r="DAL5" s="74"/>
      <c r="DAM5" s="74"/>
      <c r="DAN5" s="74"/>
      <c r="DAO5" s="74"/>
      <c r="DAP5" s="74"/>
      <c r="DAQ5" s="74"/>
      <c r="DAR5" s="74"/>
      <c r="DAS5" s="74"/>
      <c r="DAT5" s="74"/>
      <c r="DAU5" s="74"/>
      <c r="DAV5" s="74"/>
      <c r="DAW5" s="74"/>
      <c r="DAX5" s="74"/>
      <c r="DAY5" s="74"/>
      <c r="DAZ5" s="74"/>
      <c r="DBA5" s="74"/>
      <c r="DBB5" s="74"/>
      <c r="DBC5" s="74"/>
      <c r="DBD5" s="74"/>
      <c r="DBE5" s="74"/>
      <c r="DBF5" s="74"/>
      <c r="DBG5" s="74"/>
      <c r="DBH5" s="74"/>
      <c r="DBI5" s="74"/>
      <c r="DBJ5" s="74"/>
      <c r="DBK5" s="74"/>
      <c r="DBL5" s="74"/>
      <c r="DBM5" s="74"/>
      <c r="DBN5" s="74"/>
      <c r="DBO5" s="74"/>
      <c r="DBP5" s="74"/>
      <c r="DBQ5" s="74"/>
      <c r="DBR5" s="74"/>
      <c r="DBS5" s="74"/>
      <c r="DBT5" s="74"/>
      <c r="DBU5" s="74"/>
      <c r="DBV5" s="74"/>
      <c r="DBW5" s="74"/>
      <c r="DBX5" s="74"/>
      <c r="DBY5" s="74"/>
      <c r="DBZ5" s="74"/>
      <c r="DCA5" s="74"/>
      <c r="DCB5" s="74"/>
      <c r="DCC5" s="74"/>
      <c r="DCD5" s="74"/>
      <c r="DCE5" s="74"/>
      <c r="DCF5" s="74"/>
      <c r="DCG5" s="74"/>
      <c r="DCH5" s="74"/>
      <c r="DCI5" s="74"/>
      <c r="DCJ5" s="74"/>
      <c r="DCK5" s="74"/>
      <c r="DCL5" s="74"/>
      <c r="DCM5" s="74"/>
      <c r="DCN5" s="74"/>
      <c r="DCO5" s="74"/>
      <c r="DCP5" s="74"/>
      <c r="DCQ5" s="74"/>
      <c r="DCR5" s="74"/>
      <c r="DCS5" s="74"/>
      <c r="DCT5" s="74"/>
      <c r="DCU5" s="74"/>
      <c r="DCV5" s="74"/>
      <c r="DCW5" s="74"/>
      <c r="DCX5" s="74"/>
      <c r="DCY5" s="74"/>
      <c r="DCZ5" s="74"/>
      <c r="DDA5" s="74"/>
      <c r="DDB5" s="74"/>
      <c r="DDC5" s="74"/>
      <c r="DDD5" s="74"/>
      <c r="DDE5" s="74"/>
      <c r="DDF5" s="74"/>
      <c r="DDG5" s="74"/>
      <c r="DDH5" s="74"/>
      <c r="DDI5" s="74"/>
      <c r="DDJ5" s="74"/>
      <c r="DDK5" s="74"/>
      <c r="DDL5" s="74"/>
      <c r="DDM5" s="74"/>
      <c r="DDN5" s="74"/>
      <c r="DDO5" s="74"/>
      <c r="DDP5" s="74"/>
      <c r="DDQ5" s="74"/>
      <c r="DDR5" s="74"/>
      <c r="DDS5" s="74"/>
      <c r="DDT5" s="74"/>
      <c r="DDU5" s="74"/>
      <c r="DDV5" s="74"/>
      <c r="DDW5" s="74"/>
      <c r="DDX5" s="74"/>
      <c r="DDY5" s="74"/>
      <c r="DDZ5" s="74"/>
      <c r="DEA5" s="74"/>
      <c r="DEB5" s="74"/>
      <c r="DEC5" s="74"/>
      <c r="DED5" s="74"/>
      <c r="DEE5" s="74"/>
      <c r="DEF5" s="74"/>
      <c r="DEG5" s="74"/>
      <c r="DEH5" s="74"/>
      <c r="DEI5" s="74"/>
      <c r="DEJ5" s="74"/>
      <c r="DEK5" s="74"/>
      <c r="DEL5" s="74"/>
      <c r="DEM5" s="74"/>
      <c r="DEN5" s="74"/>
      <c r="DEO5" s="74"/>
      <c r="DEP5" s="74"/>
      <c r="DEQ5" s="74"/>
      <c r="DER5" s="74"/>
      <c r="DES5" s="74"/>
      <c r="DET5" s="74"/>
      <c r="DEU5" s="74"/>
      <c r="DEV5" s="74"/>
      <c r="DEW5" s="74"/>
      <c r="DEX5" s="74"/>
      <c r="DEY5" s="74"/>
      <c r="DEZ5" s="74"/>
      <c r="DFA5" s="74"/>
      <c r="DFB5" s="74"/>
      <c r="DFC5" s="74"/>
      <c r="DFD5" s="74"/>
      <c r="DFE5" s="74"/>
      <c r="DFF5" s="74"/>
      <c r="DFG5" s="74"/>
      <c r="DFH5" s="74"/>
      <c r="DFI5" s="74"/>
      <c r="DFJ5" s="74"/>
      <c r="DFK5" s="74"/>
      <c r="DFL5" s="74"/>
      <c r="DFM5" s="74"/>
      <c r="DFN5" s="74"/>
      <c r="DFO5" s="74"/>
      <c r="DFP5" s="74"/>
      <c r="DFQ5" s="74"/>
      <c r="DFR5" s="74"/>
      <c r="DFS5" s="74"/>
      <c r="DFT5" s="74"/>
      <c r="DFU5" s="74"/>
      <c r="DFV5" s="74"/>
      <c r="DFW5" s="74"/>
      <c r="DFX5" s="74"/>
      <c r="DFY5" s="74"/>
      <c r="DFZ5" s="74"/>
      <c r="DGA5" s="74"/>
      <c r="DGB5" s="74"/>
      <c r="DGC5" s="74"/>
      <c r="DGD5" s="74"/>
      <c r="DGE5" s="74"/>
      <c r="DGF5" s="74"/>
      <c r="DGG5" s="74"/>
      <c r="DGH5" s="74"/>
      <c r="DGI5" s="74"/>
      <c r="DGJ5" s="74"/>
      <c r="DGK5" s="74"/>
      <c r="DGL5" s="74"/>
      <c r="DGM5" s="74"/>
      <c r="DGN5" s="74"/>
      <c r="DGO5" s="74"/>
      <c r="DGP5" s="74"/>
      <c r="DGQ5" s="74"/>
      <c r="DGR5" s="74"/>
      <c r="DGS5" s="74"/>
      <c r="DGT5" s="74"/>
      <c r="DGU5" s="74"/>
      <c r="DGV5" s="74"/>
      <c r="DGW5" s="74"/>
      <c r="DGX5" s="74"/>
      <c r="DGY5" s="74"/>
      <c r="DGZ5" s="74"/>
      <c r="DHA5" s="74"/>
      <c r="DHB5" s="74"/>
      <c r="DHC5" s="74"/>
      <c r="DHD5" s="74"/>
      <c r="DHE5" s="74"/>
      <c r="DHF5" s="74"/>
      <c r="DHG5" s="74"/>
      <c r="DHH5" s="74"/>
      <c r="DHI5" s="74"/>
      <c r="DHJ5" s="74"/>
      <c r="DHK5" s="74"/>
      <c r="DHL5" s="74"/>
      <c r="DHM5" s="74"/>
      <c r="DHN5" s="74"/>
      <c r="DHO5" s="74"/>
      <c r="DHP5" s="74"/>
      <c r="DHQ5" s="74"/>
      <c r="DHR5" s="74"/>
      <c r="DHS5" s="74"/>
      <c r="DHT5" s="74"/>
      <c r="DHU5" s="74"/>
      <c r="DHV5" s="74"/>
      <c r="DHW5" s="74"/>
      <c r="DHX5" s="74"/>
      <c r="DHY5" s="74"/>
      <c r="DHZ5" s="74"/>
      <c r="DIA5" s="74"/>
      <c r="DIB5" s="74"/>
      <c r="DIC5" s="74"/>
      <c r="DID5" s="74"/>
      <c r="DIE5" s="74"/>
      <c r="DIF5" s="74"/>
      <c r="DIG5" s="74"/>
      <c r="DIH5" s="74"/>
      <c r="DII5" s="74"/>
      <c r="DIJ5" s="74"/>
      <c r="DIK5" s="74"/>
      <c r="DIL5" s="74"/>
      <c r="DIM5" s="74"/>
      <c r="DIN5" s="74"/>
      <c r="DIO5" s="74"/>
      <c r="DIP5" s="74"/>
      <c r="DIQ5" s="74"/>
      <c r="DIR5" s="74"/>
      <c r="DIS5" s="74"/>
      <c r="DIT5" s="74"/>
      <c r="DIU5" s="74"/>
      <c r="DIV5" s="74"/>
      <c r="DIW5" s="74"/>
      <c r="DIX5" s="74"/>
      <c r="DIY5" s="74"/>
      <c r="DIZ5" s="74"/>
      <c r="DJA5" s="74"/>
      <c r="DJB5" s="74"/>
      <c r="DJC5" s="74"/>
      <c r="DJD5" s="74"/>
      <c r="DJE5" s="74"/>
      <c r="DJF5" s="74"/>
      <c r="DJG5" s="74"/>
      <c r="DJH5" s="74"/>
      <c r="DJI5" s="74"/>
      <c r="DJJ5" s="74"/>
      <c r="DJK5" s="74"/>
      <c r="DJL5" s="74"/>
      <c r="DJM5" s="74"/>
      <c r="DJN5" s="74"/>
      <c r="DJO5" s="74"/>
      <c r="DJP5" s="74"/>
      <c r="DJQ5" s="74"/>
      <c r="DJR5" s="74"/>
      <c r="DJS5" s="74"/>
      <c r="DJT5" s="74"/>
      <c r="DJU5" s="74"/>
      <c r="DJV5" s="74"/>
      <c r="DJW5" s="74"/>
      <c r="DJX5" s="74"/>
      <c r="DJY5" s="74"/>
      <c r="DJZ5" s="74"/>
      <c r="DKA5" s="74"/>
      <c r="DKB5" s="74"/>
      <c r="DKC5" s="74"/>
      <c r="DKD5" s="74"/>
      <c r="DKE5" s="74"/>
      <c r="DKF5" s="74"/>
      <c r="DKG5" s="74"/>
      <c r="DKH5" s="74"/>
      <c r="DKI5" s="74"/>
      <c r="DKJ5" s="74"/>
      <c r="DKK5" s="74"/>
      <c r="DKL5" s="74"/>
      <c r="DKM5" s="74"/>
      <c r="DKN5" s="74"/>
      <c r="DKO5" s="74"/>
      <c r="DKP5" s="74"/>
      <c r="DKQ5" s="74"/>
      <c r="DKR5" s="74"/>
      <c r="DKS5" s="74"/>
      <c r="DKT5" s="74"/>
      <c r="DKU5" s="74"/>
      <c r="DKV5" s="74"/>
      <c r="DKW5" s="74"/>
      <c r="DKX5" s="74"/>
      <c r="DKY5" s="74"/>
      <c r="DKZ5" s="74"/>
      <c r="DLA5" s="74"/>
      <c r="DLB5" s="74"/>
      <c r="DLC5" s="74"/>
      <c r="DLD5" s="74"/>
      <c r="DLE5" s="74"/>
      <c r="DLF5" s="74"/>
      <c r="DLG5" s="74"/>
      <c r="DLH5" s="74"/>
      <c r="DLI5" s="74"/>
      <c r="DLJ5" s="74"/>
      <c r="DLK5" s="74"/>
      <c r="DLL5" s="74"/>
      <c r="DLM5" s="74"/>
      <c r="DLN5" s="74"/>
      <c r="DLO5" s="74"/>
      <c r="DLP5" s="74"/>
      <c r="DLQ5" s="74"/>
      <c r="DLR5" s="74"/>
      <c r="DLS5" s="74"/>
      <c r="DLT5" s="74"/>
      <c r="DLU5" s="74"/>
      <c r="DLV5" s="74"/>
      <c r="DLW5" s="74"/>
      <c r="DLX5" s="74"/>
      <c r="DLY5" s="74"/>
      <c r="DLZ5" s="74"/>
      <c r="DMA5" s="74"/>
      <c r="DMB5" s="74"/>
      <c r="DMC5" s="74"/>
      <c r="DMD5" s="74"/>
      <c r="DME5" s="74"/>
      <c r="DMF5" s="74"/>
      <c r="DMG5" s="74"/>
      <c r="DMH5" s="74"/>
      <c r="DMI5" s="74"/>
      <c r="DMJ5" s="74"/>
      <c r="DMK5" s="74"/>
      <c r="DML5" s="74"/>
      <c r="DMM5" s="74"/>
      <c r="DMN5" s="74"/>
      <c r="DMO5" s="74"/>
      <c r="DMP5" s="74"/>
      <c r="DMQ5" s="74"/>
      <c r="DMR5" s="74"/>
      <c r="DMS5" s="74"/>
      <c r="DMT5" s="74"/>
      <c r="DMU5" s="74"/>
      <c r="DMV5" s="74"/>
      <c r="DMW5" s="74"/>
      <c r="DMX5" s="74"/>
      <c r="DMY5" s="74"/>
      <c r="DMZ5" s="74"/>
      <c r="DNA5" s="74"/>
      <c r="DNB5" s="74"/>
      <c r="DNC5" s="74"/>
      <c r="DND5" s="74"/>
      <c r="DNE5" s="74"/>
      <c r="DNF5" s="74"/>
      <c r="DNG5" s="74"/>
      <c r="DNH5" s="74"/>
      <c r="DNI5" s="74"/>
      <c r="DNJ5" s="74"/>
      <c r="DNK5" s="74"/>
      <c r="DNL5" s="74"/>
      <c r="DNM5" s="74"/>
      <c r="DNN5" s="74"/>
      <c r="DNO5" s="74"/>
      <c r="DNP5" s="74"/>
      <c r="DNQ5" s="74"/>
      <c r="DNR5" s="74"/>
      <c r="DNS5" s="74"/>
      <c r="DNT5" s="74"/>
      <c r="DNU5" s="74"/>
      <c r="DNV5" s="74"/>
      <c r="DNW5" s="74"/>
      <c r="DNX5" s="74"/>
      <c r="DNY5" s="74"/>
      <c r="DNZ5" s="74"/>
      <c r="DOA5" s="74"/>
      <c r="DOB5" s="74"/>
      <c r="DOC5" s="74"/>
      <c r="DOD5" s="74"/>
      <c r="DOE5" s="74"/>
      <c r="DOF5" s="74"/>
      <c r="DOG5" s="74"/>
      <c r="DOH5" s="74"/>
      <c r="DOI5" s="74"/>
      <c r="DOJ5" s="74"/>
      <c r="DOK5" s="74"/>
      <c r="DOL5" s="74"/>
      <c r="DOM5" s="74"/>
      <c r="DON5" s="74"/>
      <c r="DOO5" s="74"/>
      <c r="DOP5" s="74"/>
      <c r="DOQ5" s="74"/>
      <c r="DOR5" s="74"/>
      <c r="DOS5" s="74"/>
      <c r="DOT5" s="74"/>
      <c r="DOU5" s="74"/>
      <c r="DOV5" s="74"/>
      <c r="DOW5" s="74"/>
      <c r="DOX5" s="74"/>
      <c r="DOY5" s="74"/>
      <c r="DOZ5" s="74"/>
      <c r="DPA5" s="74"/>
      <c r="DPB5" s="74"/>
      <c r="DPC5" s="74"/>
      <c r="DPD5" s="74"/>
      <c r="DPE5" s="74"/>
      <c r="DPF5" s="74"/>
      <c r="DPG5" s="74"/>
      <c r="DPH5" s="74"/>
      <c r="DPI5" s="74"/>
      <c r="DPJ5" s="74"/>
      <c r="DPK5" s="74"/>
      <c r="DPL5" s="74"/>
      <c r="DPM5" s="74"/>
      <c r="DPN5" s="74"/>
      <c r="DPO5" s="74"/>
      <c r="DPP5" s="74"/>
      <c r="DPQ5" s="74"/>
      <c r="DPR5" s="74"/>
      <c r="DPS5" s="74"/>
      <c r="DPT5" s="74"/>
      <c r="DPU5" s="74"/>
      <c r="DPV5" s="74"/>
      <c r="DPW5" s="74"/>
      <c r="DPX5" s="74"/>
      <c r="DPY5" s="74"/>
      <c r="DPZ5" s="74"/>
      <c r="DQA5" s="74"/>
      <c r="DQB5" s="74"/>
      <c r="DQC5" s="74"/>
      <c r="DQD5" s="74"/>
      <c r="DQE5" s="74"/>
      <c r="DQF5" s="74"/>
      <c r="DQG5" s="74"/>
      <c r="DQH5" s="74"/>
      <c r="DQI5" s="74"/>
      <c r="DQJ5" s="74"/>
      <c r="DQK5" s="74"/>
      <c r="DQL5" s="74"/>
      <c r="DQM5" s="74"/>
      <c r="DQN5" s="74"/>
      <c r="DQO5" s="74"/>
      <c r="DQP5" s="74"/>
      <c r="DQQ5" s="74"/>
      <c r="DQR5" s="74"/>
      <c r="DQS5" s="74"/>
      <c r="DQT5" s="74"/>
      <c r="DQU5" s="74"/>
      <c r="DQV5" s="74"/>
      <c r="DQW5" s="74"/>
      <c r="DQX5" s="74"/>
      <c r="DQY5" s="74"/>
      <c r="DQZ5" s="74"/>
      <c r="DRA5" s="74"/>
      <c r="DRB5" s="74"/>
      <c r="DRC5" s="74"/>
      <c r="DRD5" s="74"/>
      <c r="DRE5" s="74"/>
      <c r="DRF5" s="74"/>
      <c r="DRG5" s="74"/>
      <c r="DRH5" s="74"/>
      <c r="DRI5" s="74"/>
      <c r="DRJ5" s="74"/>
      <c r="DRK5" s="74"/>
      <c r="DRL5" s="74"/>
      <c r="DRM5" s="74"/>
      <c r="DRN5" s="74"/>
      <c r="DRO5" s="74"/>
      <c r="DRP5" s="74"/>
      <c r="DRQ5" s="74"/>
      <c r="DRR5" s="74"/>
      <c r="DRS5" s="74"/>
      <c r="DRT5" s="74"/>
      <c r="DRU5" s="74"/>
      <c r="DRV5" s="74"/>
      <c r="DRW5" s="74"/>
      <c r="DRX5" s="74"/>
      <c r="DRY5" s="74"/>
      <c r="DRZ5" s="74"/>
      <c r="DSA5" s="74"/>
      <c r="DSB5" s="74"/>
      <c r="DSC5" s="74"/>
      <c r="DSD5" s="74"/>
      <c r="DSE5" s="74"/>
      <c r="DSF5" s="74"/>
      <c r="DSG5" s="74"/>
      <c r="DSH5" s="74"/>
      <c r="DSI5" s="74"/>
      <c r="DSJ5" s="74"/>
      <c r="DSK5" s="74"/>
      <c r="DSL5" s="74"/>
      <c r="DSM5" s="74"/>
      <c r="DSN5" s="74"/>
      <c r="DSO5" s="74"/>
      <c r="DSP5" s="74"/>
      <c r="DSQ5" s="74"/>
      <c r="DSR5" s="74"/>
      <c r="DSS5" s="74"/>
      <c r="DST5" s="74"/>
      <c r="DSU5" s="74"/>
      <c r="DSV5" s="74"/>
      <c r="DSW5" s="74"/>
      <c r="DSX5" s="74"/>
      <c r="DSY5" s="74"/>
      <c r="DSZ5" s="74"/>
      <c r="DTA5" s="74"/>
      <c r="DTB5" s="74"/>
      <c r="DTC5" s="74"/>
      <c r="DTD5" s="74"/>
      <c r="DTE5" s="74"/>
      <c r="DTF5" s="74"/>
      <c r="DTG5" s="74"/>
      <c r="DTH5" s="74"/>
      <c r="DTI5" s="74"/>
      <c r="DTJ5" s="74"/>
      <c r="DTK5" s="74"/>
      <c r="DTL5" s="74"/>
      <c r="DTM5" s="74"/>
      <c r="DTN5" s="74"/>
      <c r="DTO5" s="74"/>
      <c r="DTP5" s="74"/>
      <c r="DTQ5" s="74"/>
      <c r="DTR5" s="74"/>
      <c r="DTS5" s="74"/>
      <c r="DTT5" s="74"/>
      <c r="DTU5" s="74"/>
      <c r="DTV5" s="74"/>
      <c r="DTW5" s="74"/>
      <c r="DTX5" s="74"/>
      <c r="DTY5" s="74"/>
      <c r="DTZ5" s="74"/>
      <c r="DUA5" s="74"/>
      <c r="DUB5" s="74"/>
      <c r="DUC5" s="74"/>
      <c r="DUD5" s="74"/>
      <c r="DUE5" s="74"/>
      <c r="DUF5" s="74"/>
      <c r="DUG5" s="74"/>
      <c r="DUH5" s="74"/>
      <c r="DUI5" s="74"/>
      <c r="DUJ5" s="74"/>
      <c r="DUK5" s="74"/>
      <c r="DUL5" s="74"/>
      <c r="DUM5" s="74"/>
      <c r="DUN5" s="74"/>
      <c r="DUO5" s="74"/>
      <c r="DUP5" s="74"/>
      <c r="DUQ5" s="74"/>
      <c r="DUR5" s="74"/>
      <c r="DUS5" s="74"/>
      <c r="DUT5" s="74"/>
      <c r="DUU5" s="74"/>
      <c r="DUV5" s="74"/>
      <c r="DUW5" s="74"/>
      <c r="DUX5" s="74"/>
      <c r="DUY5" s="74"/>
      <c r="DUZ5" s="74"/>
      <c r="DVA5" s="74"/>
      <c r="DVB5" s="74"/>
      <c r="DVC5" s="74"/>
      <c r="DVD5" s="74"/>
      <c r="DVE5" s="74"/>
      <c r="DVF5" s="74"/>
      <c r="DVG5" s="74"/>
      <c r="DVH5" s="74"/>
      <c r="DVI5" s="74"/>
      <c r="DVJ5" s="74"/>
      <c r="DVK5" s="74"/>
      <c r="DVL5" s="74"/>
      <c r="DVM5" s="74"/>
      <c r="DVN5" s="74"/>
      <c r="DVO5" s="74"/>
      <c r="DVP5" s="74"/>
      <c r="DVQ5" s="74"/>
      <c r="DVR5" s="74"/>
      <c r="DVS5" s="74"/>
      <c r="DVT5" s="74"/>
      <c r="DVU5" s="74"/>
      <c r="DVV5" s="74"/>
      <c r="DVW5" s="74"/>
      <c r="DVX5" s="74"/>
      <c r="DVY5" s="74"/>
      <c r="DVZ5" s="74"/>
      <c r="DWA5" s="74"/>
      <c r="DWB5" s="74"/>
      <c r="DWC5" s="74"/>
      <c r="DWD5" s="74"/>
      <c r="DWE5" s="74"/>
      <c r="DWF5" s="74"/>
      <c r="DWG5" s="74"/>
      <c r="DWH5" s="74"/>
      <c r="DWI5" s="74"/>
      <c r="DWJ5" s="74"/>
      <c r="DWK5" s="74"/>
      <c r="DWL5" s="74"/>
      <c r="DWM5" s="74"/>
      <c r="DWN5" s="74"/>
      <c r="DWO5" s="74"/>
      <c r="DWP5" s="74"/>
      <c r="DWQ5" s="74"/>
      <c r="DWR5" s="74"/>
      <c r="DWS5" s="74"/>
      <c r="DWT5" s="74"/>
      <c r="DWU5" s="74"/>
      <c r="DWV5" s="74"/>
      <c r="DWW5" s="74"/>
      <c r="DWX5" s="74"/>
      <c r="DWY5" s="74"/>
      <c r="DWZ5" s="74"/>
      <c r="DXA5" s="74"/>
      <c r="DXB5" s="74"/>
      <c r="DXC5" s="74"/>
      <c r="DXD5" s="74"/>
      <c r="DXE5" s="74"/>
      <c r="DXF5" s="74"/>
      <c r="DXG5" s="74"/>
      <c r="DXH5" s="74"/>
      <c r="DXI5" s="74"/>
      <c r="DXJ5" s="74"/>
      <c r="DXK5" s="74"/>
      <c r="DXL5" s="74"/>
      <c r="DXM5" s="74"/>
      <c r="DXN5" s="74"/>
      <c r="DXO5" s="74"/>
      <c r="DXP5" s="74"/>
      <c r="DXQ5" s="74"/>
      <c r="DXR5" s="74"/>
      <c r="DXS5" s="74"/>
      <c r="DXT5" s="74"/>
      <c r="DXU5" s="74"/>
      <c r="DXV5" s="74"/>
      <c r="DXW5" s="74"/>
      <c r="DXX5" s="74"/>
      <c r="DXY5" s="74"/>
      <c r="DXZ5" s="74"/>
      <c r="DYA5" s="74"/>
      <c r="DYB5" s="74"/>
      <c r="DYC5" s="74"/>
      <c r="DYD5" s="74"/>
      <c r="DYE5" s="74"/>
      <c r="DYF5" s="74"/>
      <c r="DYG5" s="74"/>
      <c r="DYH5" s="74"/>
      <c r="DYI5" s="74"/>
      <c r="DYJ5" s="74"/>
      <c r="DYK5" s="74"/>
      <c r="DYL5" s="74"/>
      <c r="DYM5" s="74"/>
      <c r="DYN5" s="74"/>
      <c r="DYO5" s="74"/>
      <c r="DYP5" s="74"/>
      <c r="DYQ5" s="74"/>
      <c r="DYR5" s="74"/>
      <c r="DYS5" s="74"/>
      <c r="DYT5" s="74"/>
      <c r="DYU5" s="74"/>
      <c r="DYV5" s="74"/>
      <c r="DYW5" s="74"/>
      <c r="DYX5" s="74"/>
      <c r="DYY5" s="74"/>
      <c r="DYZ5" s="74"/>
      <c r="DZA5" s="74"/>
      <c r="DZB5" s="74"/>
      <c r="DZC5" s="74"/>
      <c r="DZD5" s="74"/>
      <c r="DZE5" s="74"/>
      <c r="DZF5" s="74"/>
      <c r="DZG5" s="74"/>
      <c r="DZH5" s="74"/>
      <c r="DZI5" s="74"/>
      <c r="DZJ5" s="74"/>
      <c r="DZK5" s="74"/>
      <c r="DZL5" s="74"/>
      <c r="DZM5" s="74"/>
      <c r="DZN5" s="74"/>
      <c r="DZO5" s="74"/>
      <c r="DZP5" s="74"/>
      <c r="DZQ5" s="74"/>
      <c r="DZR5" s="74"/>
      <c r="DZS5" s="74"/>
      <c r="DZT5" s="74"/>
      <c r="DZU5" s="74"/>
      <c r="DZV5" s="74"/>
      <c r="DZW5" s="74"/>
      <c r="DZX5" s="74"/>
      <c r="DZY5" s="74"/>
      <c r="DZZ5" s="74"/>
      <c r="EAA5" s="74"/>
      <c r="EAB5" s="74"/>
      <c r="EAC5" s="74"/>
      <c r="EAD5" s="74"/>
      <c r="EAE5" s="74"/>
      <c r="EAF5" s="74"/>
      <c r="EAG5" s="74"/>
      <c r="EAH5" s="74"/>
      <c r="EAI5" s="74"/>
      <c r="EAJ5" s="74"/>
      <c r="EAK5" s="74"/>
      <c r="EAL5" s="74"/>
      <c r="EAM5" s="74"/>
      <c r="EAN5" s="74"/>
      <c r="EAO5" s="74"/>
      <c r="EAP5" s="74"/>
      <c r="EAQ5" s="74"/>
      <c r="EAR5" s="74"/>
      <c r="EAS5" s="74"/>
      <c r="EAT5" s="74"/>
      <c r="EAU5" s="74"/>
      <c r="EAV5" s="74"/>
      <c r="EAW5" s="74"/>
      <c r="EAX5" s="74"/>
      <c r="EAY5" s="74"/>
      <c r="EAZ5" s="74"/>
      <c r="EBA5" s="74"/>
      <c r="EBB5" s="74"/>
      <c r="EBC5" s="74"/>
      <c r="EBD5" s="74"/>
      <c r="EBE5" s="74"/>
      <c r="EBF5" s="74"/>
      <c r="EBG5" s="74"/>
      <c r="EBH5" s="74"/>
      <c r="EBI5" s="74"/>
      <c r="EBJ5" s="74"/>
      <c r="EBK5" s="74"/>
      <c r="EBL5" s="74"/>
      <c r="EBM5" s="74"/>
      <c r="EBN5" s="74"/>
      <c r="EBO5" s="74"/>
      <c r="EBP5" s="74"/>
      <c r="EBQ5" s="74"/>
      <c r="EBR5" s="74"/>
      <c r="EBS5" s="74"/>
      <c r="EBT5" s="74"/>
      <c r="EBU5" s="74"/>
      <c r="EBV5" s="74"/>
      <c r="EBW5" s="74"/>
      <c r="EBX5" s="74"/>
      <c r="EBY5" s="74"/>
      <c r="EBZ5" s="74"/>
      <c r="ECA5" s="74"/>
      <c r="ECB5" s="74"/>
      <c r="ECC5" s="74"/>
      <c r="ECD5" s="74"/>
      <c r="ECE5" s="74"/>
      <c r="ECF5" s="74"/>
      <c r="ECG5" s="74"/>
      <c r="ECH5" s="74"/>
      <c r="ECI5" s="74"/>
      <c r="ECJ5" s="74"/>
      <c r="ECK5" s="74"/>
      <c r="ECL5" s="74"/>
      <c r="ECM5" s="74"/>
      <c r="ECN5" s="74"/>
      <c r="ECO5" s="74"/>
      <c r="ECP5" s="74"/>
      <c r="ECQ5" s="74"/>
      <c r="ECR5" s="74"/>
      <c r="ECS5" s="74"/>
      <c r="ECT5" s="74"/>
      <c r="ECU5" s="74"/>
      <c r="ECV5" s="74"/>
      <c r="ECW5" s="74"/>
      <c r="ECX5" s="74"/>
      <c r="ECY5" s="74"/>
      <c r="ECZ5" s="74"/>
      <c r="EDA5" s="74"/>
      <c r="EDB5" s="74"/>
      <c r="EDC5" s="74"/>
      <c r="EDD5" s="74"/>
      <c r="EDE5" s="74"/>
      <c r="EDF5" s="74"/>
      <c r="EDG5" s="74"/>
      <c r="EDH5" s="74"/>
      <c r="EDI5" s="74"/>
      <c r="EDJ5" s="74"/>
      <c r="EDK5" s="74"/>
      <c r="EDL5" s="74"/>
      <c r="EDM5" s="74"/>
      <c r="EDN5" s="74"/>
      <c r="EDO5" s="74"/>
      <c r="EDP5" s="74"/>
      <c r="EDQ5" s="74"/>
      <c r="EDR5" s="74"/>
      <c r="EDS5" s="74"/>
      <c r="EDT5" s="74"/>
      <c r="EDU5" s="74"/>
      <c r="EDV5" s="74"/>
      <c r="EDW5" s="74"/>
      <c r="EDX5" s="74"/>
      <c r="EDY5" s="74"/>
      <c r="EDZ5" s="74"/>
      <c r="EEA5" s="74"/>
      <c r="EEB5" s="74"/>
      <c r="EEC5" s="74"/>
      <c r="EED5" s="74"/>
      <c r="EEE5" s="74"/>
      <c r="EEF5" s="74"/>
      <c r="EEG5" s="74"/>
      <c r="EEH5" s="74"/>
      <c r="EEI5" s="74"/>
      <c r="EEJ5" s="74"/>
      <c r="EEK5" s="74"/>
      <c r="EEL5" s="74"/>
      <c r="EEM5" s="74"/>
      <c r="EEN5" s="74"/>
      <c r="EEO5" s="74"/>
      <c r="EEP5" s="74"/>
      <c r="EEQ5" s="74"/>
      <c r="EER5" s="74"/>
      <c r="EES5" s="74"/>
      <c r="EET5" s="74"/>
      <c r="EEU5" s="74"/>
      <c r="EEV5" s="74"/>
      <c r="EEW5" s="74"/>
      <c r="EEX5" s="74"/>
      <c r="EEY5" s="74"/>
      <c r="EEZ5" s="74"/>
      <c r="EFA5" s="74"/>
      <c r="EFB5" s="74"/>
      <c r="EFC5" s="74"/>
      <c r="EFD5" s="74"/>
      <c r="EFE5" s="74"/>
      <c r="EFF5" s="74"/>
      <c r="EFG5" s="74"/>
      <c r="EFH5" s="74"/>
      <c r="EFI5" s="74"/>
      <c r="EFJ5" s="74"/>
      <c r="EFK5" s="74"/>
      <c r="EFL5" s="74"/>
      <c r="EFM5" s="74"/>
      <c r="EFN5" s="74"/>
      <c r="EFO5" s="74"/>
      <c r="EFP5" s="74"/>
      <c r="EFQ5" s="74"/>
      <c r="EFR5" s="74"/>
      <c r="EFS5" s="74"/>
      <c r="EFT5" s="74"/>
      <c r="EFU5" s="74"/>
      <c r="EFV5" s="74"/>
      <c r="EFW5" s="74"/>
      <c r="EFX5" s="74"/>
      <c r="EFY5" s="74"/>
      <c r="EFZ5" s="74"/>
      <c r="EGA5" s="74"/>
      <c r="EGB5" s="74"/>
      <c r="EGC5" s="74"/>
      <c r="EGD5" s="74"/>
      <c r="EGE5" s="74"/>
      <c r="EGF5" s="74"/>
      <c r="EGG5" s="74"/>
      <c r="EGH5" s="74"/>
      <c r="EGI5" s="74"/>
      <c r="EGJ5" s="74"/>
      <c r="EGK5" s="74"/>
      <c r="EGL5" s="74"/>
      <c r="EGM5" s="74"/>
      <c r="EGN5" s="74"/>
      <c r="EGO5" s="74"/>
      <c r="EGP5" s="74"/>
      <c r="EGQ5" s="74"/>
      <c r="EGR5" s="74"/>
      <c r="EGS5" s="74"/>
      <c r="EGT5" s="74"/>
      <c r="EGU5" s="74"/>
      <c r="EGV5" s="74"/>
      <c r="EGW5" s="74"/>
      <c r="EGX5" s="74"/>
      <c r="EGY5" s="74"/>
      <c r="EGZ5" s="74"/>
      <c r="EHA5" s="74"/>
      <c r="EHB5" s="74"/>
      <c r="EHC5" s="74"/>
      <c r="EHD5" s="74"/>
      <c r="EHE5" s="74"/>
      <c r="EHF5" s="74"/>
      <c r="EHG5" s="74"/>
      <c r="EHH5" s="74"/>
      <c r="EHI5" s="74"/>
      <c r="EHJ5" s="74"/>
      <c r="EHK5" s="74"/>
      <c r="EHL5" s="74"/>
      <c r="EHM5" s="74"/>
      <c r="EHN5" s="74"/>
      <c r="EHO5" s="74"/>
      <c r="EHP5" s="74"/>
      <c r="EHQ5" s="74"/>
      <c r="EHR5" s="74"/>
      <c r="EHS5" s="74"/>
      <c r="EHT5" s="74"/>
      <c r="EHU5" s="74"/>
      <c r="EHV5" s="74"/>
      <c r="EHW5" s="74"/>
      <c r="EHX5" s="74"/>
      <c r="EHY5" s="74"/>
      <c r="EHZ5" s="74"/>
      <c r="EIA5" s="74"/>
      <c r="EIB5" s="74"/>
      <c r="EIC5" s="74"/>
      <c r="EID5" s="74"/>
      <c r="EIE5" s="74"/>
      <c r="EIF5" s="74"/>
      <c r="EIG5" s="74"/>
      <c r="EIH5" s="74"/>
      <c r="EII5" s="74"/>
      <c r="EIJ5" s="74"/>
      <c r="EIK5" s="74"/>
      <c r="EIL5" s="74"/>
      <c r="EIM5" s="74"/>
      <c r="EIN5" s="74"/>
      <c r="EIO5" s="74"/>
      <c r="EIP5" s="74"/>
      <c r="EIQ5" s="74"/>
      <c r="EIR5" s="74"/>
      <c r="EIS5" s="74"/>
      <c r="EIT5" s="74"/>
      <c r="EIU5" s="74"/>
      <c r="EIV5" s="74"/>
      <c r="EIW5" s="74"/>
      <c r="EIX5" s="74"/>
      <c r="EIY5" s="74"/>
      <c r="EIZ5" s="74"/>
      <c r="EJA5" s="74"/>
      <c r="EJB5" s="74"/>
      <c r="EJC5" s="74"/>
      <c r="EJD5" s="74"/>
      <c r="EJE5" s="74"/>
      <c r="EJF5" s="74"/>
      <c r="EJG5" s="74"/>
      <c r="EJH5" s="74"/>
      <c r="EJI5" s="74"/>
      <c r="EJJ5" s="74"/>
      <c r="EJK5" s="74"/>
      <c r="EJL5" s="74"/>
      <c r="EJM5" s="74"/>
      <c r="EJN5" s="74"/>
      <c r="EJO5" s="74"/>
      <c r="EJP5" s="74"/>
      <c r="EJQ5" s="74"/>
      <c r="EJR5" s="74"/>
      <c r="EJS5" s="74"/>
      <c r="EJT5" s="74"/>
      <c r="EJU5" s="74"/>
      <c r="EJV5" s="74"/>
      <c r="EJW5" s="74"/>
      <c r="EJX5" s="74"/>
      <c r="EJY5" s="74"/>
      <c r="EJZ5" s="74"/>
      <c r="EKA5" s="74"/>
      <c r="EKB5" s="74"/>
      <c r="EKC5" s="74"/>
      <c r="EKD5" s="74"/>
      <c r="EKE5" s="74"/>
      <c r="EKF5" s="74"/>
      <c r="EKG5" s="74"/>
      <c r="EKH5" s="74"/>
      <c r="EKI5" s="74"/>
      <c r="EKJ5" s="74"/>
      <c r="EKK5" s="74"/>
      <c r="EKL5" s="74"/>
      <c r="EKM5" s="74"/>
      <c r="EKN5" s="74"/>
      <c r="EKO5" s="74"/>
      <c r="EKP5" s="74"/>
      <c r="EKQ5" s="74"/>
      <c r="EKR5" s="74"/>
      <c r="EKS5" s="74"/>
      <c r="EKT5" s="74"/>
      <c r="EKU5" s="74"/>
      <c r="EKV5" s="74"/>
      <c r="EKW5" s="74"/>
      <c r="EKX5" s="74"/>
      <c r="EKY5" s="74"/>
      <c r="EKZ5" s="74"/>
      <c r="ELA5" s="74"/>
      <c r="ELB5" s="74"/>
      <c r="ELC5" s="74"/>
      <c r="ELD5" s="74"/>
      <c r="ELE5" s="74"/>
      <c r="ELF5" s="74"/>
      <c r="ELG5" s="74"/>
      <c r="ELH5" s="74"/>
      <c r="ELI5" s="74"/>
      <c r="ELJ5" s="74"/>
      <c r="ELK5" s="74"/>
      <c r="ELL5" s="74"/>
      <c r="ELM5" s="74"/>
      <c r="ELN5" s="74"/>
      <c r="ELO5" s="74"/>
      <c r="ELP5" s="74"/>
      <c r="ELQ5" s="74"/>
      <c r="ELR5" s="74"/>
      <c r="ELS5" s="74"/>
      <c r="ELT5" s="74"/>
      <c r="ELU5" s="74"/>
      <c r="ELV5" s="74"/>
      <c r="ELW5" s="74"/>
      <c r="ELX5" s="74"/>
      <c r="ELY5" s="74"/>
      <c r="ELZ5" s="74"/>
      <c r="EMA5" s="74"/>
      <c r="EMB5" s="74"/>
      <c r="EMC5" s="74"/>
      <c r="EMD5" s="74"/>
      <c r="EME5" s="74"/>
      <c r="EMF5" s="74"/>
      <c r="EMG5" s="74"/>
      <c r="EMH5" s="74"/>
      <c r="EMI5" s="74"/>
      <c r="EMJ5" s="74"/>
      <c r="EMK5" s="74"/>
      <c r="EML5" s="74"/>
      <c r="EMM5" s="74"/>
      <c r="EMN5" s="74"/>
      <c r="EMO5" s="74"/>
      <c r="EMP5" s="74"/>
      <c r="EMQ5" s="74"/>
      <c r="EMR5" s="74"/>
      <c r="EMS5" s="74"/>
      <c r="EMT5" s="74"/>
      <c r="EMU5" s="74"/>
      <c r="EMV5" s="74"/>
      <c r="EMW5" s="74"/>
      <c r="EMX5" s="74"/>
      <c r="EMY5" s="74"/>
      <c r="EMZ5" s="74"/>
      <c r="ENA5" s="74"/>
      <c r="ENB5" s="74"/>
      <c r="ENC5" s="74"/>
      <c r="END5" s="74"/>
      <c r="ENE5" s="74"/>
      <c r="ENF5" s="74"/>
      <c r="ENG5" s="74"/>
      <c r="ENH5" s="74"/>
      <c r="ENI5" s="74"/>
      <c r="ENJ5" s="74"/>
      <c r="ENK5" s="74"/>
      <c r="ENL5" s="74"/>
      <c r="ENM5" s="74"/>
      <c r="ENN5" s="74"/>
      <c r="ENO5" s="74"/>
      <c r="ENP5" s="74"/>
      <c r="ENQ5" s="74"/>
      <c r="ENR5" s="74"/>
      <c r="ENS5" s="74"/>
      <c r="ENT5" s="74"/>
      <c r="ENU5" s="74"/>
      <c r="ENV5" s="74"/>
      <c r="ENW5" s="74"/>
      <c r="ENX5" s="74"/>
      <c r="ENY5" s="74"/>
      <c r="ENZ5" s="74"/>
      <c r="EOA5" s="74"/>
      <c r="EOB5" s="74"/>
      <c r="EOC5" s="74"/>
      <c r="EOD5" s="74"/>
      <c r="EOE5" s="74"/>
      <c r="EOF5" s="74"/>
      <c r="EOG5" s="74"/>
      <c r="EOH5" s="74"/>
      <c r="EOI5" s="74"/>
      <c r="EOJ5" s="74"/>
      <c r="EOK5" s="74"/>
      <c r="EOL5" s="74"/>
      <c r="EOM5" s="74"/>
      <c r="EON5" s="74"/>
      <c r="EOO5" s="74"/>
      <c r="EOP5" s="74"/>
      <c r="EOQ5" s="74"/>
      <c r="EOR5" s="74"/>
      <c r="EOS5" s="74"/>
      <c r="EOT5" s="74"/>
      <c r="EOU5" s="74"/>
      <c r="EOV5" s="74"/>
      <c r="EOW5" s="74"/>
      <c r="EOX5" s="74"/>
      <c r="EOY5" s="74"/>
      <c r="EOZ5" s="74"/>
      <c r="EPA5" s="74"/>
      <c r="EPB5" s="74"/>
      <c r="EPC5" s="74"/>
      <c r="EPD5" s="74"/>
      <c r="EPE5" s="74"/>
      <c r="EPF5" s="74"/>
      <c r="EPG5" s="74"/>
      <c r="EPH5" s="74"/>
      <c r="EPI5" s="74"/>
      <c r="EPJ5" s="74"/>
      <c r="EPK5" s="74"/>
      <c r="EPL5" s="74"/>
      <c r="EPM5" s="74"/>
      <c r="EPN5" s="74"/>
      <c r="EPO5" s="74"/>
      <c r="EPP5" s="74"/>
      <c r="EPQ5" s="74"/>
      <c r="EPR5" s="74"/>
      <c r="EPS5" s="74"/>
      <c r="EPT5" s="74"/>
      <c r="EPU5" s="74"/>
      <c r="EPV5" s="74"/>
      <c r="EPW5" s="74"/>
      <c r="EPX5" s="74"/>
      <c r="EPY5" s="74"/>
      <c r="EPZ5" s="74"/>
      <c r="EQA5" s="74"/>
      <c r="EQB5" s="74"/>
      <c r="EQC5" s="74"/>
      <c r="EQD5" s="74"/>
      <c r="EQE5" s="74"/>
      <c r="EQF5" s="74"/>
      <c r="EQG5" s="74"/>
      <c r="EQH5" s="74"/>
      <c r="EQI5" s="74"/>
      <c r="EQJ5" s="74"/>
      <c r="EQK5" s="74"/>
      <c r="EQL5" s="74"/>
      <c r="EQM5" s="74"/>
      <c r="EQN5" s="74"/>
      <c r="EQO5" s="74"/>
      <c r="EQP5" s="74"/>
      <c r="EQQ5" s="74"/>
      <c r="EQR5" s="74"/>
      <c r="EQS5" s="74"/>
      <c r="EQT5" s="74"/>
      <c r="EQU5" s="74"/>
      <c r="EQV5" s="74"/>
      <c r="EQW5" s="74"/>
      <c r="EQX5" s="74"/>
      <c r="EQY5" s="74"/>
      <c r="EQZ5" s="74"/>
      <c r="ERA5" s="74"/>
      <c r="ERB5" s="74"/>
      <c r="ERC5" s="74"/>
      <c r="ERD5" s="74"/>
      <c r="ERE5" s="74"/>
      <c r="ERF5" s="74"/>
      <c r="ERG5" s="74"/>
      <c r="ERH5" s="74"/>
      <c r="ERI5" s="74"/>
      <c r="ERJ5" s="74"/>
      <c r="ERK5" s="74"/>
      <c r="ERL5" s="74"/>
      <c r="ERM5" s="74"/>
      <c r="ERN5" s="74"/>
      <c r="ERO5" s="74"/>
      <c r="ERP5" s="74"/>
      <c r="ERQ5" s="74"/>
      <c r="ERR5" s="74"/>
      <c r="ERS5" s="74"/>
      <c r="ERT5" s="74"/>
      <c r="ERU5" s="74"/>
      <c r="ERV5" s="74"/>
      <c r="ERW5" s="74"/>
      <c r="ERX5" s="74"/>
      <c r="ERY5" s="74"/>
      <c r="ERZ5" s="74"/>
      <c r="ESA5" s="74"/>
      <c r="ESB5" s="74"/>
      <c r="ESC5" s="74"/>
      <c r="ESD5" s="74"/>
      <c r="ESE5" s="74"/>
      <c r="ESF5" s="74"/>
      <c r="ESG5" s="74"/>
      <c r="ESH5" s="74"/>
      <c r="ESI5" s="74"/>
      <c r="ESJ5" s="74"/>
      <c r="ESK5" s="74"/>
      <c r="ESL5" s="74"/>
      <c r="ESM5" s="74"/>
      <c r="ESN5" s="74"/>
      <c r="ESO5" s="74"/>
      <c r="ESP5" s="74"/>
      <c r="ESQ5" s="74"/>
      <c r="ESR5" s="74"/>
      <c r="ESS5" s="74"/>
      <c r="EST5" s="74"/>
      <c r="ESU5" s="74"/>
      <c r="ESV5" s="74"/>
      <c r="ESW5" s="74"/>
      <c r="ESX5" s="74"/>
      <c r="ESY5" s="74"/>
      <c r="ESZ5" s="74"/>
      <c r="ETA5" s="74"/>
      <c r="ETB5" s="74"/>
      <c r="ETC5" s="74"/>
      <c r="ETD5" s="74"/>
      <c r="ETE5" s="74"/>
      <c r="ETF5" s="74"/>
      <c r="ETG5" s="74"/>
      <c r="ETH5" s="74"/>
      <c r="ETI5" s="74"/>
      <c r="ETJ5" s="74"/>
      <c r="ETK5" s="74"/>
      <c r="ETL5" s="74"/>
      <c r="ETM5" s="74"/>
      <c r="ETN5" s="74"/>
      <c r="ETO5" s="74"/>
      <c r="ETP5" s="74"/>
      <c r="ETQ5" s="74"/>
      <c r="ETR5" s="74"/>
      <c r="ETS5" s="74"/>
      <c r="ETT5" s="74"/>
      <c r="ETU5" s="74"/>
      <c r="ETV5" s="74"/>
      <c r="ETW5" s="74"/>
      <c r="ETX5" s="74"/>
      <c r="ETY5" s="74"/>
      <c r="ETZ5" s="74"/>
      <c r="EUA5" s="74"/>
      <c r="EUB5" s="74"/>
      <c r="EUC5" s="74"/>
      <c r="EUD5" s="74"/>
      <c r="EUE5" s="74"/>
      <c r="EUF5" s="74"/>
      <c r="EUG5" s="74"/>
      <c r="EUH5" s="74"/>
      <c r="EUI5" s="74"/>
      <c r="EUJ5" s="74"/>
      <c r="EUK5" s="74"/>
      <c r="EUL5" s="74"/>
      <c r="EUM5" s="74"/>
      <c r="EUN5" s="74"/>
      <c r="EUO5" s="74"/>
      <c r="EUP5" s="74"/>
      <c r="EUQ5" s="74"/>
      <c r="EUR5" s="74"/>
      <c r="EUS5" s="74"/>
      <c r="EUT5" s="74"/>
      <c r="EUU5" s="74"/>
      <c r="EUV5" s="74"/>
      <c r="EUW5" s="74"/>
      <c r="EUX5" s="74"/>
      <c r="EUY5" s="74"/>
      <c r="EUZ5" s="74"/>
      <c r="EVA5" s="74"/>
      <c r="EVB5" s="74"/>
      <c r="EVC5" s="74"/>
      <c r="EVD5" s="74"/>
      <c r="EVE5" s="74"/>
      <c r="EVF5" s="74"/>
      <c r="EVG5" s="74"/>
      <c r="EVH5" s="74"/>
      <c r="EVI5" s="74"/>
      <c r="EVJ5" s="74"/>
      <c r="EVK5" s="74"/>
      <c r="EVL5" s="74"/>
      <c r="EVM5" s="74"/>
      <c r="EVN5" s="74"/>
      <c r="EVO5" s="74"/>
      <c r="EVP5" s="74"/>
      <c r="EVQ5" s="74"/>
      <c r="EVR5" s="74"/>
      <c r="EVS5" s="74"/>
      <c r="EVT5" s="74"/>
      <c r="EVU5" s="74"/>
      <c r="EVV5" s="74"/>
      <c r="EVW5" s="74"/>
      <c r="EVX5" s="74"/>
      <c r="EVY5" s="74"/>
      <c r="EVZ5" s="74"/>
      <c r="EWA5" s="74"/>
      <c r="EWB5" s="74"/>
      <c r="EWC5" s="74"/>
      <c r="EWD5" s="74"/>
      <c r="EWE5" s="74"/>
      <c r="EWF5" s="74"/>
      <c r="EWG5" s="74"/>
      <c r="EWH5" s="74"/>
      <c r="EWI5" s="74"/>
      <c r="EWJ5" s="74"/>
      <c r="EWK5" s="74"/>
      <c r="EWL5" s="74"/>
      <c r="EWM5" s="74"/>
      <c r="EWN5" s="74"/>
      <c r="EWO5" s="74"/>
      <c r="EWP5" s="74"/>
      <c r="EWQ5" s="74"/>
      <c r="EWR5" s="74"/>
      <c r="EWS5" s="74"/>
      <c r="EWT5" s="74"/>
      <c r="EWU5" s="74"/>
      <c r="EWV5" s="74"/>
      <c r="EWW5" s="74"/>
      <c r="EWX5" s="74"/>
      <c r="EWY5" s="74"/>
      <c r="EWZ5" s="74"/>
      <c r="EXA5" s="74"/>
      <c r="EXB5" s="74"/>
      <c r="EXC5" s="74"/>
      <c r="EXD5" s="74"/>
      <c r="EXE5" s="74"/>
      <c r="EXF5" s="74"/>
      <c r="EXG5" s="74"/>
      <c r="EXH5" s="74"/>
      <c r="EXI5" s="74"/>
      <c r="EXJ5" s="74"/>
      <c r="EXK5" s="74"/>
      <c r="EXL5" s="74"/>
      <c r="EXM5" s="74"/>
      <c r="EXN5" s="74"/>
      <c r="EXO5" s="74"/>
      <c r="EXP5" s="74"/>
      <c r="EXQ5" s="74"/>
      <c r="EXR5" s="74"/>
      <c r="EXS5" s="74"/>
      <c r="EXT5" s="74"/>
      <c r="EXU5" s="74"/>
      <c r="EXV5" s="74"/>
      <c r="EXW5" s="74"/>
      <c r="EXX5" s="74"/>
      <c r="EXY5" s="74"/>
      <c r="EXZ5" s="74"/>
      <c r="EYA5" s="74"/>
      <c r="EYB5" s="74"/>
      <c r="EYC5" s="74"/>
      <c r="EYD5" s="74"/>
      <c r="EYE5" s="74"/>
      <c r="EYF5" s="74"/>
      <c r="EYG5" s="74"/>
      <c r="EYH5" s="74"/>
      <c r="EYI5" s="74"/>
      <c r="EYJ5" s="74"/>
      <c r="EYK5" s="74"/>
      <c r="EYL5" s="74"/>
      <c r="EYM5" s="74"/>
      <c r="EYN5" s="74"/>
      <c r="EYO5" s="74"/>
      <c r="EYP5" s="74"/>
      <c r="EYQ5" s="74"/>
      <c r="EYR5" s="74"/>
      <c r="EYS5" s="74"/>
      <c r="EYT5" s="74"/>
      <c r="EYU5" s="74"/>
      <c r="EYV5" s="74"/>
      <c r="EYW5" s="74"/>
      <c r="EYX5" s="74"/>
      <c r="EYY5" s="74"/>
      <c r="EYZ5" s="74"/>
      <c r="EZA5" s="74"/>
      <c r="EZB5" s="74"/>
      <c r="EZC5" s="74"/>
      <c r="EZD5" s="74"/>
      <c r="EZE5" s="74"/>
      <c r="EZF5" s="74"/>
      <c r="EZG5" s="74"/>
      <c r="EZH5" s="74"/>
      <c r="EZI5" s="74"/>
      <c r="EZJ5" s="74"/>
      <c r="EZK5" s="74"/>
      <c r="EZL5" s="74"/>
      <c r="EZM5" s="74"/>
      <c r="EZN5" s="74"/>
      <c r="EZO5" s="74"/>
      <c r="EZP5" s="74"/>
      <c r="EZQ5" s="74"/>
      <c r="EZR5" s="74"/>
      <c r="EZS5" s="74"/>
      <c r="EZT5" s="74"/>
      <c r="EZU5" s="74"/>
      <c r="EZV5" s="74"/>
      <c r="EZW5" s="74"/>
      <c r="EZX5" s="74"/>
      <c r="EZY5" s="74"/>
      <c r="EZZ5" s="74"/>
      <c r="FAA5" s="74"/>
      <c r="FAB5" s="74"/>
      <c r="FAC5" s="74"/>
      <c r="FAD5" s="74"/>
      <c r="FAE5" s="74"/>
      <c r="FAF5" s="74"/>
      <c r="FAG5" s="74"/>
      <c r="FAH5" s="74"/>
      <c r="FAI5" s="74"/>
      <c r="FAJ5" s="74"/>
      <c r="FAK5" s="74"/>
      <c r="FAL5" s="74"/>
      <c r="FAM5" s="74"/>
      <c r="FAN5" s="74"/>
      <c r="FAO5" s="74"/>
      <c r="FAP5" s="74"/>
      <c r="FAQ5" s="74"/>
      <c r="FAR5" s="74"/>
      <c r="FAS5" s="74"/>
      <c r="FAT5" s="74"/>
      <c r="FAU5" s="74"/>
      <c r="FAV5" s="74"/>
      <c r="FAW5" s="74"/>
      <c r="FAX5" s="74"/>
      <c r="FAY5" s="74"/>
      <c r="FAZ5" s="74"/>
      <c r="FBA5" s="74"/>
      <c r="FBB5" s="74"/>
      <c r="FBC5" s="74"/>
      <c r="FBD5" s="74"/>
      <c r="FBE5" s="74"/>
      <c r="FBF5" s="74"/>
      <c r="FBG5" s="74"/>
      <c r="FBH5" s="74"/>
      <c r="FBI5" s="74"/>
      <c r="FBJ5" s="74"/>
      <c r="FBK5" s="74"/>
      <c r="FBL5" s="74"/>
      <c r="FBM5" s="74"/>
      <c r="FBN5" s="74"/>
      <c r="FBO5" s="74"/>
      <c r="FBP5" s="74"/>
      <c r="FBQ5" s="74"/>
      <c r="FBR5" s="74"/>
      <c r="FBS5" s="74"/>
      <c r="FBT5" s="74"/>
      <c r="FBU5" s="74"/>
      <c r="FBV5" s="74"/>
      <c r="FBW5" s="74"/>
      <c r="FBX5" s="74"/>
      <c r="FBY5" s="74"/>
      <c r="FBZ5" s="74"/>
      <c r="FCA5" s="74"/>
      <c r="FCB5" s="74"/>
      <c r="FCC5" s="74"/>
      <c r="FCD5" s="74"/>
      <c r="FCE5" s="74"/>
      <c r="FCF5" s="74"/>
      <c r="FCG5" s="74"/>
      <c r="FCH5" s="74"/>
      <c r="FCI5" s="74"/>
      <c r="FCJ5" s="74"/>
      <c r="FCK5" s="74"/>
      <c r="FCL5" s="74"/>
      <c r="FCM5" s="74"/>
      <c r="FCN5" s="74"/>
      <c r="FCO5" s="74"/>
      <c r="FCP5" s="74"/>
      <c r="FCQ5" s="74"/>
      <c r="FCR5" s="74"/>
      <c r="FCS5" s="74"/>
      <c r="FCT5" s="74"/>
      <c r="FCU5" s="74"/>
      <c r="FCV5" s="74"/>
      <c r="FCW5" s="74"/>
      <c r="FCX5" s="74"/>
      <c r="FCY5" s="74"/>
      <c r="FCZ5" s="74"/>
      <c r="FDA5" s="74"/>
      <c r="FDB5" s="74"/>
      <c r="FDC5" s="74"/>
      <c r="FDD5" s="74"/>
      <c r="FDE5" s="74"/>
      <c r="FDF5" s="74"/>
      <c r="FDG5" s="74"/>
      <c r="FDH5" s="74"/>
      <c r="FDI5" s="74"/>
      <c r="FDJ5" s="74"/>
      <c r="FDK5" s="74"/>
      <c r="FDL5" s="74"/>
      <c r="FDM5" s="74"/>
      <c r="FDN5" s="74"/>
      <c r="FDO5" s="74"/>
      <c r="FDP5" s="74"/>
      <c r="FDQ5" s="74"/>
      <c r="FDR5" s="74"/>
      <c r="FDS5" s="74"/>
      <c r="FDT5" s="74"/>
      <c r="FDU5" s="74"/>
      <c r="FDV5" s="74"/>
      <c r="FDW5" s="74"/>
      <c r="FDX5" s="74"/>
      <c r="FDY5" s="74"/>
      <c r="FDZ5" s="74"/>
      <c r="FEA5" s="74"/>
      <c r="FEB5" s="74"/>
      <c r="FEC5" s="74"/>
      <c r="FED5" s="74"/>
      <c r="FEE5" s="74"/>
      <c r="FEF5" s="74"/>
      <c r="FEG5" s="74"/>
      <c r="FEH5" s="74"/>
      <c r="FEI5" s="74"/>
      <c r="FEJ5" s="74"/>
      <c r="FEK5" s="74"/>
      <c r="FEL5" s="74"/>
      <c r="FEM5" s="74"/>
      <c r="FEN5" s="74"/>
      <c r="FEO5" s="74"/>
      <c r="FEP5" s="74"/>
      <c r="FEQ5" s="74"/>
      <c r="FER5" s="74"/>
      <c r="FES5" s="74"/>
      <c r="FET5" s="74"/>
      <c r="FEU5" s="74"/>
      <c r="FEV5" s="74"/>
      <c r="FEW5" s="74"/>
      <c r="FEX5" s="74"/>
      <c r="FEY5" s="74"/>
      <c r="FEZ5" s="74"/>
      <c r="FFA5" s="74"/>
      <c r="FFB5" s="74"/>
      <c r="FFC5" s="74"/>
      <c r="FFD5" s="74"/>
      <c r="FFE5" s="74"/>
      <c r="FFF5" s="74"/>
      <c r="FFG5" s="74"/>
      <c r="FFH5" s="74"/>
      <c r="FFI5" s="74"/>
      <c r="FFJ5" s="74"/>
      <c r="FFK5" s="74"/>
      <c r="FFL5" s="74"/>
      <c r="FFM5" s="74"/>
      <c r="FFN5" s="74"/>
      <c r="FFO5" s="74"/>
      <c r="FFP5" s="74"/>
      <c r="FFQ5" s="74"/>
      <c r="FFR5" s="74"/>
      <c r="FFS5" s="74"/>
      <c r="FFT5" s="74"/>
      <c r="FFU5" s="74"/>
      <c r="FFV5" s="74"/>
      <c r="FFW5" s="74"/>
      <c r="FFX5" s="74"/>
      <c r="FFY5" s="74"/>
      <c r="FFZ5" s="74"/>
      <c r="FGA5" s="74"/>
      <c r="FGB5" s="74"/>
      <c r="FGC5" s="74"/>
      <c r="FGD5" s="74"/>
      <c r="FGE5" s="74"/>
      <c r="FGF5" s="74"/>
      <c r="FGG5" s="74"/>
      <c r="FGH5" s="74"/>
      <c r="FGI5" s="74"/>
      <c r="FGJ5" s="74"/>
      <c r="FGK5" s="74"/>
      <c r="FGL5" s="74"/>
      <c r="FGM5" s="74"/>
      <c r="FGN5" s="74"/>
      <c r="FGO5" s="74"/>
      <c r="FGP5" s="74"/>
      <c r="FGQ5" s="74"/>
      <c r="FGR5" s="74"/>
      <c r="FGS5" s="74"/>
      <c r="FGT5" s="74"/>
      <c r="FGU5" s="74"/>
      <c r="FGV5" s="74"/>
      <c r="FGW5" s="74"/>
      <c r="FGX5" s="74"/>
      <c r="FGY5" s="74"/>
      <c r="FGZ5" s="74"/>
      <c r="FHA5" s="74"/>
      <c r="FHB5" s="74"/>
      <c r="FHC5" s="74"/>
      <c r="FHD5" s="74"/>
      <c r="FHE5" s="74"/>
      <c r="FHF5" s="74"/>
      <c r="FHG5" s="74"/>
      <c r="FHH5" s="74"/>
      <c r="FHI5" s="74"/>
      <c r="FHJ5" s="74"/>
      <c r="FHK5" s="74"/>
      <c r="FHL5" s="74"/>
      <c r="FHM5" s="74"/>
      <c r="FHN5" s="74"/>
      <c r="FHO5" s="74"/>
      <c r="FHP5" s="74"/>
      <c r="FHQ5" s="74"/>
      <c r="FHR5" s="74"/>
      <c r="FHS5" s="74"/>
      <c r="FHT5" s="74"/>
      <c r="FHU5" s="74"/>
      <c r="FHV5" s="74"/>
      <c r="FHW5" s="74"/>
      <c r="FHX5" s="74"/>
      <c r="FHY5" s="74"/>
      <c r="FHZ5" s="74"/>
      <c r="FIA5" s="74"/>
      <c r="FIB5" s="74"/>
      <c r="FIC5" s="74"/>
      <c r="FID5" s="74"/>
      <c r="FIE5" s="74"/>
      <c r="FIF5" s="74"/>
      <c r="FIG5" s="74"/>
      <c r="FIH5" s="74"/>
      <c r="FII5" s="74"/>
      <c r="FIJ5" s="74"/>
      <c r="FIK5" s="74"/>
      <c r="FIL5" s="74"/>
      <c r="FIM5" s="74"/>
      <c r="FIN5" s="74"/>
      <c r="FIO5" s="74"/>
      <c r="FIP5" s="74"/>
      <c r="FIQ5" s="74"/>
      <c r="FIR5" s="74"/>
      <c r="FIS5" s="74"/>
      <c r="FIT5" s="74"/>
      <c r="FIU5" s="74"/>
      <c r="FIV5" s="74"/>
      <c r="FIW5" s="74"/>
      <c r="FIX5" s="74"/>
      <c r="FIY5" s="74"/>
      <c r="FIZ5" s="74"/>
      <c r="FJA5" s="74"/>
      <c r="FJB5" s="74"/>
      <c r="FJC5" s="74"/>
      <c r="FJD5" s="74"/>
      <c r="FJE5" s="74"/>
      <c r="FJF5" s="74"/>
      <c r="FJG5" s="74"/>
      <c r="FJH5" s="74"/>
      <c r="FJI5" s="74"/>
      <c r="FJJ5" s="74"/>
      <c r="FJK5" s="74"/>
      <c r="FJL5" s="74"/>
      <c r="FJM5" s="74"/>
      <c r="FJN5" s="74"/>
      <c r="FJO5" s="74"/>
      <c r="FJP5" s="74"/>
      <c r="FJQ5" s="74"/>
      <c r="FJR5" s="74"/>
      <c r="FJS5" s="74"/>
      <c r="FJT5" s="74"/>
      <c r="FJU5" s="74"/>
      <c r="FJV5" s="74"/>
      <c r="FJW5" s="74"/>
      <c r="FJX5" s="74"/>
      <c r="FJY5" s="74"/>
      <c r="FJZ5" s="74"/>
      <c r="FKA5" s="74"/>
      <c r="FKB5" s="74"/>
      <c r="FKC5" s="74"/>
      <c r="FKD5" s="74"/>
      <c r="FKE5" s="74"/>
      <c r="FKF5" s="74"/>
      <c r="FKG5" s="74"/>
      <c r="FKH5" s="74"/>
      <c r="FKI5" s="74"/>
      <c r="FKJ5" s="74"/>
      <c r="FKK5" s="74"/>
      <c r="FKL5" s="74"/>
      <c r="FKM5" s="74"/>
      <c r="FKN5" s="74"/>
      <c r="FKO5" s="74"/>
      <c r="FKP5" s="74"/>
      <c r="FKQ5" s="74"/>
      <c r="FKR5" s="74"/>
      <c r="FKS5" s="74"/>
      <c r="FKT5" s="74"/>
      <c r="FKU5" s="74"/>
      <c r="FKV5" s="74"/>
      <c r="FKW5" s="74"/>
      <c r="FKX5" s="74"/>
      <c r="FKY5" s="74"/>
      <c r="FKZ5" s="74"/>
      <c r="FLA5" s="74"/>
      <c r="FLB5" s="74"/>
      <c r="FLC5" s="74"/>
      <c r="FLD5" s="74"/>
      <c r="FLE5" s="74"/>
      <c r="FLF5" s="74"/>
      <c r="FLG5" s="74"/>
      <c r="FLH5" s="74"/>
      <c r="FLI5" s="74"/>
      <c r="FLJ5" s="74"/>
      <c r="FLK5" s="74"/>
      <c r="FLL5" s="74"/>
      <c r="FLM5" s="74"/>
      <c r="FLN5" s="74"/>
      <c r="FLO5" s="74"/>
      <c r="FLP5" s="74"/>
      <c r="FLQ5" s="74"/>
      <c r="FLR5" s="74"/>
      <c r="FLS5" s="74"/>
      <c r="FLT5" s="74"/>
      <c r="FLU5" s="74"/>
      <c r="FLV5" s="74"/>
      <c r="FLW5" s="74"/>
      <c r="FLX5" s="74"/>
      <c r="FLY5" s="74"/>
      <c r="FLZ5" s="74"/>
      <c r="FMA5" s="74"/>
      <c r="FMB5" s="74"/>
      <c r="FMC5" s="74"/>
      <c r="FMD5" s="74"/>
      <c r="FME5" s="74"/>
      <c r="FMF5" s="74"/>
      <c r="FMG5" s="74"/>
      <c r="FMH5" s="74"/>
      <c r="FMI5" s="74"/>
      <c r="FMJ5" s="74"/>
      <c r="FMK5" s="74"/>
      <c r="FML5" s="74"/>
      <c r="FMM5" s="74"/>
      <c r="FMN5" s="74"/>
      <c r="FMO5" s="74"/>
      <c r="FMP5" s="74"/>
      <c r="FMQ5" s="74"/>
      <c r="FMR5" s="74"/>
      <c r="FMS5" s="74"/>
      <c r="FMT5" s="74"/>
      <c r="FMU5" s="74"/>
      <c r="FMV5" s="74"/>
      <c r="FMW5" s="74"/>
      <c r="FMX5" s="74"/>
      <c r="FMY5" s="74"/>
      <c r="FMZ5" s="74"/>
      <c r="FNA5" s="74"/>
      <c r="FNB5" s="74"/>
      <c r="FNC5" s="74"/>
      <c r="FND5" s="74"/>
      <c r="FNE5" s="74"/>
      <c r="FNF5" s="74"/>
      <c r="FNG5" s="74"/>
      <c r="FNH5" s="74"/>
      <c r="FNI5" s="74"/>
      <c r="FNJ5" s="74"/>
      <c r="FNK5" s="74"/>
      <c r="FNL5" s="74"/>
      <c r="FNM5" s="74"/>
      <c r="FNN5" s="74"/>
      <c r="FNO5" s="74"/>
      <c r="FNP5" s="74"/>
      <c r="FNQ5" s="74"/>
      <c r="FNR5" s="74"/>
      <c r="FNS5" s="74"/>
      <c r="FNT5" s="74"/>
      <c r="FNU5" s="74"/>
      <c r="FNV5" s="74"/>
      <c r="FNW5" s="74"/>
      <c r="FNX5" s="74"/>
      <c r="FNY5" s="74"/>
      <c r="FNZ5" s="74"/>
      <c r="FOA5" s="74"/>
      <c r="FOB5" s="74"/>
      <c r="FOC5" s="74"/>
      <c r="FOD5" s="74"/>
      <c r="FOE5" s="74"/>
      <c r="FOF5" s="74"/>
      <c r="FOG5" s="74"/>
      <c r="FOH5" s="74"/>
      <c r="FOI5" s="74"/>
      <c r="FOJ5" s="74"/>
      <c r="FOK5" s="74"/>
      <c r="FOL5" s="74"/>
      <c r="FOM5" s="74"/>
      <c r="FON5" s="74"/>
      <c r="FOO5" s="74"/>
      <c r="FOP5" s="74"/>
      <c r="FOQ5" s="74"/>
      <c r="FOR5" s="74"/>
      <c r="FOS5" s="74"/>
      <c r="FOT5" s="74"/>
      <c r="FOU5" s="74"/>
      <c r="FOV5" s="74"/>
      <c r="FOW5" s="74"/>
      <c r="FOX5" s="74"/>
      <c r="FOY5" s="74"/>
      <c r="FOZ5" s="74"/>
      <c r="FPA5" s="74"/>
      <c r="FPB5" s="74"/>
      <c r="FPC5" s="74"/>
      <c r="FPD5" s="74"/>
      <c r="FPE5" s="74"/>
      <c r="FPF5" s="74"/>
      <c r="FPG5" s="74"/>
      <c r="FPH5" s="74"/>
      <c r="FPI5" s="74"/>
      <c r="FPJ5" s="74"/>
      <c r="FPK5" s="74"/>
      <c r="FPL5" s="74"/>
      <c r="FPM5" s="74"/>
      <c r="FPN5" s="74"/>
      <c r="FPO5" s="74"/>
      <c r="FPP5" s="74"/>
      <c r="FPQ5" s="74"/>
      <c r="FPR5" s="74"/>
      <c r="FPS5" s="74"/>
      <c r="FPT5" s="74"/>
      <c r="FPU5" s="74"/>
      <c r="FPV5" s="74"/>
      <c r="FPW5" s="74"/>
      <c r="FPX5" s="74"/>
      <c r="FPY5" s="74"/>
      <c r="FPZ5" s="74"/>
      <c r="FQA5" s="74"/>
      <c r="FQB5" s="74"/>
      <c r="FQC5" s="74"/>
      <c r="FQD5" s="74"/>
      <c r="FQE5" s="74"/>
      <c r="FQF5" s="74"/>
      <c r="FQG5" s="74"/>
      <c r="FQH5" s="74"/>
      <c r="FQI5" s="74"/>
      <c r="FQJ5" s="74"/>
      <c r="FQK5" s="74"/>
      <c r="FQL5" s="74"/>
      <c r="FQM5" s="74"/>
      <c r="FQN5" s="74"/>
      <c r="FQO5" s="74"/>
      <c r="FQP5" s="74"/>
      <c r="FQQ5" s="74"/>
      <c r="FQR5" s="74"/>
      <c r="FQS5" s="74"/>
      <c r="FQT5" s="74"/>
      <c r="FQU5" s="74"/>
      <c r="FQV5" s="74"/>
      <c r="FQW5" s="74"/>
      <c r="FQX5" s="74"/>
      <c r="FQY5" s="74"/>
      <c r="FQZ5" s="74"/>
      <c r="FRA5" s="74"/>
      <c r="FRB5" s="74"/>
      <c r="FRC5" s="74"/>
      <c r="FRD5" s="74"/>
      <c r="FRE5" s="74"/>
      <c r="FRF5" s="74"/>
      <c r="FRG5" s="74"/>
      <c r="FRH5" s="74"/>
      <c r="FRI5" s="74"/>
      <c r="FRJ5" s="74"/>
      <c r="FRK5" s="74"/>
      <c r="FRL5" s="74"/>
      <c r="FRM5" s="74"/>
      <c r="FRN5" s="74"/>
      <c r="FRO5" s="74"/>
      <c r="FRP5" s="74"/>
      <c r="FRQ5" s="74"/>
      <c r="FRR5" s="74"/>
      <c r="FRS5" s="74"/>
      <c r="FRT5" s="74"/>
      <c r="FRU5" s="74"/>
      <c r="FRV5" s="74"/>
      <c r="FRW5" s="74"/>
      <c r="FRX5" s="74"/>
      <c r="FRY5" s="74"/>
      <c r="FRZ5" s="74"/>
      <c r="FSA5" s="74"/>
      <c r="FSB5" s="74"/>
      <c r="FSC5" s="74"/>
      <c r="FSD5" s="74"/>
      <c r="FSE5" s="74"/>
      <c r="FSF5" s="74"/>
      <c r="FSG5" s="74"/>
      <c r="FSH5" s="74"/>
      <c r="FSI5" s="74"/>
      <c r="FSJ5" s="74"/>
      <c r="FSK5" s="74"/>
      <c r="FSL5" s="74"/>
      <c r="FSM5" s="74"/>
      <c r="FSN5" s="74"/>
      <c r="FSO5" s="74"/>
      <c r="FSP5" s="74"/>
      <c r="FSQ5" s="74"/>
      <c r="FSR5" s="74"/>
      <c r="FSS5" s="74"/>
      <c r="FST5" s="74"/>
      <c r="FSU5" s="74"/>
      <c r="FSV5" s="74"/>
      <c r="FSW5" s="74"/>
      <c r="FSX5" s="74"/>
      <c r="FSY5" s="74"/>
      <c r="FSZ5" s="74"/>
      <c r="FTA5" s="74"/>
      <c r="FTB5" s="74"/>
      <c r="FTC5" s="74"/>
      <c r="FTD5" s="74"/>
      <c r="FTE5" s="74"/>
      <c r="FTF5" s="74"/>
      <c r="FTG5" s="74"/>
      <c r="FTH5" s="74"/>
      <c r="FTI5" s="74"/>
      <c r="FTJ5" s="74"/>
      <c r="FTK5" s="74"/>
      <c r="FTL5" s="74"/>
      <c r="FTM5" s="74"/>
      <c r="FTN5" s="74"/>
      <c r="FTO5" s="74"/>
      <c r="FTP5" s="74"/>
      <c r="FTQ5" s="74"/>
      <c r="FTR5" s="74"/>
      <c r="FTS5" s="74"/>
      <c r="FTT5" s="74"/>
      <c r="FTU5" s="74"/>
      <c r="FTV5" s="74"/>
      <c r="FTW5" s="74"/>
      <c r="FTX5" s="74"/>
      <c r="FTY5" s="74"/>
      <c r="FTZ5" s="74"/>
      <c r="FUA5" s="74"/>
      <c r="FUB5" s="74"/>
      <c r="FUC5" s="74"/>
      <c r="FUD5" s="74"/>
      <c r="FUE5" s="74"/>
      <c r="FUF5" s="74"/>
      <c r="FUG5" s="74"/>
      <c r="FUH5" s="74"/>
      <c r="FUI5" s="74"/>
      <c r="FUJ5" s="74"/>
      <c r="FUK5" s="74"/>
      <c r="FUL5" s="74"/>
      <c r="FUM5" s="74"/>
      <c r="FUN5" s="74"/>
      <c r="FUO5" s="74"/>
      <c r="FUP5" s="74"/>
      <c r="FUQ5" s="74"/>
      <c r="FUR5" s="74"/>
      <c r="FUS5" s="74"/>
      <c r="FUT5" s="74"/>
      <c r="FUU5" s="74"/>
      <c r="FUV5" s="74"/>
      <c r="FUW5" s="74"/>
      <c r="FUX5" s="74"/>
      <c r="FUY5" s="74"/>
      <c r="FUZ5" s="74"/>
      <c r="FVA5" s="74"/>
      <c r="FVB5" s="74"/>
      <c r="FVC5" s="74"/>
      <c r="FVD5" s="74"/>
      <c r="FVE5" s="74"/>
      <c r="FVF5" s="74"/>
      <c r="FVG5" s="74"/>
      <c r="FVH5" s="74"/>
      <c r="FVI5" s="74"/>
      <c r="FVJ5" s="74"/>
      <c r="FVK5" s="74"/>
      <c r="FVL5" s="74"/>
      <c r="FVM5" s="74"/>
      <c r="FVN5" s="74"/>
      <c r="FVO5" s="74"/>
      <c r="FVP5" s="74"/>
      <c r="FVQ5" s="74"/>
      <c r="FVR5" s="74"/>
      <c r="FVS5" s="74"/>
      <c r="FVT5" s="74"/>
      <c r="FVU5" s="74"/>
      <c r="FVV5" s="74"/>
      <c r="FVW5" s="74"/>
      <c r="FVX5" s="74"/>
      <c r="FVY5" s="74"/>
      <c r="FVZ5" s="74"/>
      <c r="FWA5" s="74"/>
      <c r="FWB5" s="74"/>
      <c r="FWC5" s="74"/>
      <c r="FWD5" s="74"/>
      <c r="FWE5" s="74"/>
      <c r="FWF5" s="74"/>
      <c r="FWG5" s="74"/>
      <c r="FWH5" s="74"/>
      <c r="FWI5" s="74"/>
      <c r="FWJ5" s="74"/>
      <c r="FWK5" s="74"/>
      <c r="FWL5" s="74"/>
      <c r="FWM5" s="74"/>
      <c r="FWN5" s="74"/>
      <c r="FWO5" s="74"/>
      <c r="FWP5" s="74"/>
      <c r="FWQ5" s="74"/>
      <c r="FWR5" s="74"/>
      <c r="FWS5" s="74"/>
      <c r="FWT5" s="74"/>
      <c r="FWU5" s="74"/>
      <c r="FWV5" s="74"/>
      <c r="FWW5" s="74"/>
      <c r="FWX5" s="74"/>
      <c r="FWY5" s="74"/>
      <c r="FWZ5" s="74"/>
      <c r="FXA5" s="74"/>
      <c r="FXB5" s="74"/>
      <c r="FXC5" s="74"/>
      <c r="FXD5" s="74"/>
      <c r="FXE5" s="74"/>
      <c r="FXF5" s="74"/>
      <c r="FXG5" s="74"/>
      <c r="FXH5" s="74"/>
      <c r="FXI5" s="74"/>
      <c r="FXJ5" s="74"/>
      <c r="FXK5" s="74"/>
      <c r="FXL5" s="74"/>
      <c r="FXM5" s="74"/>
      <c r="FXN5" s="74"/>
      <c r="FXO5" s="74"/>
      <c r="FXP5" s="74"/>
      <c r="FXQ5" s="74"/>
      <c r="FXR5" s="74"/>
      <c r="FXS5" s="74"/>
      <c r="FXT5" s="74"/>
      <c r="FXU5" s="74"/>
      <c r="FXV5" s="74"/>
      <c r="FXW5" s="74"/>
      <c r="FXX5" s="74"/>
      <c r="FXY5" s="74"/>
      <c r="FXZ5" s="74"/>
      <c r="FYA5" s="74"/>
      <c r="FYB5" s="74"/>
      <c r="FYC5" s="74"/>
      <c r="FYD5" s="74"/>
      <c r="FYE5" s="74"/>
      <c r="FYF5" s="74"/>
      <c r="FYG5" s="74"/>
      <c r="FYH5" s="74"/>
      <c r="FYI5" s="74"/>
      <c r="FYJ5" s="74"/>
      <c r="FYK5" s="74"/>
      <c r="FYL5" s="74"/>
      <c r="FYM5" s="74"/>
      <c r="FYN5" s="74"/>
      <c r="FYO5" s="74"/>
      <c r="FYP5" s="74"/>
      <c r="FYQ5" s="74"/>
      <c r="FYR5" s="74"/>
      <c r="FYS5" s="74"/>
      <c r="FYT5" s="74"/>
      <c r="FYU5" s="74"/>
      <c r="FYV5" s="74"/>
      <c r="FYW5" s="74"/>
      <c r="FYX5" s="74"/>
      <c r="FYY5" s="74"/>
      <c r="FYZ5" s="74"/>
      <c r="FZA5" s="74"/>
      <c r="FZB5" s="74"/>
      <c r="FZC5" s="74"/>
      <c r="FZD5" s="74"/>
      <c r="FZE5" s="74"/>
      <c r="FZF5" s="74"/>
      <c r="FZG5" s="74"/>
      <c r="FZH5" s="74"/>
      <c r="FZI5" s="74"/>
      <c r="FZJ5" s="74"/>
      <c r="FZK5" s="74"/>
      <c r="FZL5" s="74"/>
      <c r="FZM5" s="74"/>
      <c r="FZN5" s="74"/>
      <c r="FZO5" s="74"/>
      <c r="FZP5" s="74"/>
      <c r="FZQ5" s="74"/>
      <c r="FZR5" s="74"/>
      <c r="FZS5" s="74"/>
      <c r="FZT5" s="74"/>
      <c r="FZU5" s="74"/>
      <c r="FZV5" s="74"/>
      <c r="FZW5" s="74"/>
      <c r="FZX5" s="74"/>
      <c r="FZY5" s="74"/>
      <c r="FZZ5" s="74"/>
      <c r="GAA5" s="74"/>
      <c r="GAB5" s="74"/>
      <c r="GAC5" s="74"/>
      <c r="GAD5" s="74"/>
      <c r="GAE5" s="74"/>
      <c r="GAF5" s="74"/>
      <c r="GAG5" s="74"/>
      <c r="GAH5" s="74"/>
      <c r="GAI5" s="74"/>
      <c r="GAJ5" s="74"/>
      <c r="GAK5" s="74"/>
      <c r="GAL5" s="74"/>
      <c r="GAM5" s="74"/>
      <c r="GAN5" s="74"/>
      <c r="GAO5" s="74"/>
      <c r="GAP5" s="74"/>
      <c r="GAQ5" s="74"/>
      <c r="GAR5" s="74"/>
      <c r="GAS5" s="74"/>
      <c r="GAT5" s="74"/>
      <c r="GAU5" s="74"/>
      <c r="GAV5" s="74"/>
      <c r="GAW5" s="74"/>
      <c r="GAX5" s="74"/>
      <c r="GAY5" s="74"/>
      <c r="GAZ5" s="74"/>
      <c r="GBA5" s="74"/>
      <c r="GBB5" s="74"/>
      <c r="GBC5" s="74"/>
      <c r="GBD5" s="74"/>
      <c r="GBE5" s="74"/>
      <c r="GBF5" s="74"/>
      <c r="GBG5" s="74"/>
      <c r="GBH5" s="74"/>
      <c r="GBI5" s="74"/>
      <c r="GBJ5" s="74"/>
      <c r="GBK5" s="74"/>
      <c r="GBL5" s="74"/>
      <c r="GBM5" s="74"/>
      <c r="GBN5" s="74"/>
      <c r="GBO5" s="74"/>
      <c r="GBP5" s="74"/>
      <c r="GBQ5" s="74"/>
      <c r="GBR5" s="74"/>
      <c r="GBS5" s="74"/>
      <c r="GBT5" s="74"/>
      <c r="GBU5" s="74"/>
      <c r="GBV5" s="74"/>
      <c r="GBW5" s="74"/>
      <c r="GBX5" s="74"/>
      <c r="GBY5" s="74"/>
      <c r="GBZ5" s="74"/>
      <c r="GCA5" s="74"/>
      <c r="GCB5" s="74"/>
      <c r="GCC5" s="74"/>
      <c r="GCD5" s="74"/>
      <c r="GCE5" s="74"/>
      <c r="GCF5" s="74"/>
      <c r="GCG5" s="74"/>
      <c r="GCH5" s="74"/>
      <c r="GCI5" s="74"/>
      <c r="GCJ5" s="74"/>
      <c r="GCK5" s="74"/>
      <c r="GCL5" s="74"/>
      <c r="GCM5" s="74"/>
      <c r="GCN5" s="74"/>
      <c r="GCO5" s="74"/>
      <c r="GCP5" s="74"/>
      <c r="GCQ5" s="74"/>
      <c r="GCR5" s="74"/>
      <c r="GCS5" s="74"/>
      <c r="GCT5" s="74"/>
      <c r="GCU5" s="74"/>
      <c r="GCV5" s="74"/>
      <c r="GCW5" s="74"/>
      <c r="GCX5" s="74"/>
      <c r="GCY5" s="74"/>
      <c r="GCZ5" s="74"/>
      <c r="GDA5" s="74"/>
      <c r="GDB5" s="74"/>
      <c r="GDC5" s="74"/>
      <c r="GDD5" s="74"/>
      <c r="GDE5" s="74"/>
      <c r="GDF5" s="74"/>
      <c r="GDG5" s="74"/>
      <c r="GDH5" s="74"/>
      <c r="GDI5" s="74"/>
      <c r="GDJ5" s="74"/>
      <c r="GDK5" s="74"/>
      <c r="GDL5" s="74"/>
      <c r="GDM5" s="74"/>
      <c r="GDN5" s="74"/>
      <c r="GDO5" s="74"/>
      <c r="GDP5" s="74"/>
      <c r="GDQ5" s="74"/>
      <c r="GDR5" s="74"/>
      <c r="GDS5" s="74"/>
      <c r="GDT5" s="74"/>
      <c r="GDU5" s="74"/>
      <c r="GDV5" s="74"/>
      <c r="GDW5" s="74"/>
      <c r="GDX5" s="74"/>
      <c r="GDY5" s="74"/>
      <c r="GDZ5" s="74"/>
      <c r="GEA5" s="74"/>
      <c r="GEB5" s="74"/>
      <c r="GEC5" s="74"/>
      <c r="GED5" s="74"/>
      <c r="GEE5" s="74"/>
      <c r="GEF5" s="74"/>
      <c r="GEG5" s="74"/>
      <c r="GEH5" s="74"/>
      <c r="GEI5" s="74"/>
      <c r="GEJ5" s="74"/>
      <c r="GEK5" s="74"/>
      <c r="GEL5" s="74"/>
      <c r="GEM5" s="74"/>
      <c r="GEN5" s="74"/>
      <c r="GEO5" s="74"/>
      <c r="GEP5" s="74"/>
      <c r="GEQ5" s="74"/>
      <c r="GER5" s="74"/>
      <c r="GES5" s="74"/>
      <c r="GET5" s="74"/>
      <c r="GEU5" s="74"/>
      <c r="GEV5" s="74"/>
      <c r="GEW5" s="74"/>
      <c r="GEX5" s="74"/>
      <c r="GEY5" s="74"/>
      <c r="GEZ5" s="74"/>
      <c r="GFA5" s="74"/>
      <c r="GFB5" s="74"/>
      <c r="GFC5" s="74"/>
      <c r="GFD5" s="74"/>
      <c r="GFE5" s="74"/>
      <c r="GFF5" s="74"/>
      <c r="GFG5" s="74"/>
      <c r="GFH5" s="74"/>
      <c r="GFI5" s="74"/>
      <c r="GFJ5" s="74"/>
      <c r="GFK5" s="74"/>
      <c r="GFL5" s="74"/>
      <c r="GFM5" s="74"/>
      <c r="GFN5" s="74"/>
      <c r="GFO5" s="74"/>
      <c r="GFP5" s="74"/>
      <c r="GFQ5" s="74"/>
      <c r="GFR5" s="74"/>
      <c r="GFS5" s="74"/>
      <c r="GFT5" s="74"/>
      <c r="GFU5" s="74"/>
      <c r="GFV5" s="74"/>
      <c r="GFW5" s="74"/>
      <c r="GFX5" s="74"/>
      <c r="GFY5" s="74"/>
      <c r="GFZ5" s="74"/>
      <c r="GGA5" s="74"/>
      <c r="GGB5" s="74"/>
      <c r="GGC5" s="74"/>
      <c r="GGD5" s="74"/>
      <c r="GGE5" s="74"/>
      <c r="GGF5" s="74"/>
      <c r="GGG5" s="74"/>
      <c r="GGH5" s="74"/>
      <c r="GGI5" s="74"/>
      <c r="GGJ5" s="74"/>
      <c r="GGK5" s="74"/>
      <c r="GGL5" s="74"/>
      <c r="GGM5" s="74"/>
      <c r="GGN5" s="74"/>
      <c r="GGO5" s="74"/>
      <c r="GGP5" s="74"/>
      <c r="GGQ5" s="74"/>
      <c r="GGR5" s="74"/>
      <c r="GGS5" s="74"/>
      <c r="GGT5" s="74"/>
      <c r="GGU5" s="74"/>
      <c r="GGV5" s="74"/>
      <c r="GGW5" s="74"/>
      <c r="GGX5" s="74"/>
      <c r="GGY5" s="74"/>
      <c r="GGZ5" s="74"/>
      <c r="GHA5" s="74"/>
      <c r="GHB5" s="74"/>
      <c r="GHC5" s="74"/>
      <c r="GHD5" s="74"/>
      <c r="GHE5" s="74"/>
      <c r="GHF5" s="74"/>
      <c r="GHG5" s="74"/>
      <c r="GHH5" s="74"/>
      <c r="GHI5" s="74"/>
      <c r="GHJ5" s="74"/>
      <c r="GHK5" s="74"/>
      <c r="GHL5" s="74"/>
      <c r="GHM5" s="74"/>
      <c r="GHN5" s="74"/>
      <c r="GHO5" s="74"/>
      <c r="GHP5" s="74"/>
      <c r="GHQ5" s="74"/>
      <c r="GHR5" s="74"/>
      <c r="GHS5" s="74"/>
      <c r="GHT5" s="74"/>
      <c r="GHU5" s="74"/>
      <c r="GHV5" s="74"/>
      <c r="GHW5" s="74"/>
      <c r="GHX5" s="74"/>
      <c r="GHY5" s="74"/>
      <c r="GHZ5" s="74"/>
      <c r="GIA5" s="74"/>
      <c r="GIB5" s="74"/>
      <c r="GIC5" s="74"/>
      <c r="GID5" s="74"/>
      <c r="GIE5" s="74"/>
      <c r="GIF5" s="74"/>
      <c r="GIG5" s="74"/>
      <c r="GIH5" s="74"/>
      <c r="GII5" s="74"/>
      <c r="GIJ5" s="74"/>
      <c r="GIK5" s="74"/>
      <c r="GIL5" s="74"/>
      <c r="GIM5" s="74"/>
      <c r="GIN5" s="74"/>
      <c r="GIO5" s="74"/>
      <c r="GIP5" s="74"/>
      <c r="GIQ5" s="74"/>
      <c r="GIR5" s="74"/>
      <c r="GIS5" s="74"/>
      <c r="GIT5" s="74"/>
      <c r="GIU5" s="74"/>
      <c r="GIV5" s="74"/>
      <c r="GIW5" s="74"/>
      <c r="GIX5" s="74"/>
      <c r="GIY5" s="74"/>
      <c r="GIZ5" s="74"/>
      <c r="GJA5" s="74"/>
      <c r="GJB5" s="74"/>
      <c r="GJC5" s="74"/>
      <c r="GJD5" s="74"/>
      <c r="GJE5" s="74"/>
      <c r="GJF5" s="74"/>
      <c r="GJG5" s="74"/>
      <c r="GJH5" s="74"/>
      <c r="GJI5" s="74"/>
      <c r="GJJ5" s="74"/>
      <c r="GJK5" s="74"/>
      <c r="GJL5" s="74"/>
      <c r="GJM5" s="74"/>
      <c r="GJN5" s="74"/>
      <c r="GJO5" s="74"/>
      <c r="GJP5" s="74"/>
      <c r="GJQ5" s="74"/>
      <c r="GJR5" s="74"/>
      <c r="GJS5" s="74"/>
      <c r="GJT5" s="74"/>
      <c r="GJU5" s="74"/>
      <c r="GJV5" s="74"/>
      <c r="GJW5" s="74"/>
      <c r="GJX5" s="74"/>
      <c r="GJY5" s="74"/>
      <c r="GJZ5" s="74"/>
      <c r="GKA5" s="74"/>
      <c r="GKB5" s="74"/>
      <c r="GKC5" s="74"/>
      <c r="GKD5" s="74"/>
      <c r="GKE5" s="74"/>
      <c r="GKF5" s="74"/>
      <c r="GKG5" s="74"/>
      <c r="GKH5" s="74"/>
      <c r="GKI5" s="74"/>
      <c r="GKJ5" s="74"/>
      <c r="GKK5" s="74"/>
      <c r="GKL5" s="74"/>
      <c r="GKM5" s="74"/>
      <c r="GKN5" s="74"/>
      <c r="GKO5" s="74"/>
      <c r="GKP5" s="74"/>
      <c r="GKQ5" s="74"/>
      <c r="GKR5" s="74"/>
      <c r="GKS5" s="74"/>
      <c r="GKT5" s="74"/>
      <c r="GKU5" s="74"/>
      <c r="GKV5" s="74"/>
      <c r="GKW5" s="74"/>
      <c r="GKX5" s="74"/>
      <c r="GKY5" s="74"/>
      <c r="GKZ5" s="74"/>
      <c r="GLA5" s="74"/>
      <c r="GLB5" s="74"/>
      <c r="GLC5" s="74"/>
      <c r="GLD5" s="74"/>
      <c r="GLE5" s="74"/>
      <c r="GLF5" s="74"/>
      <c r="GLG5" s="74"/>
      <c r="GLH5" s="74"/>
      <c r="GLI5" s="74"/>
      <c r="GLJ5" s="74"/>
      <c r="GLK5" s="74"/>
      <c r="GLL5" s="74"/>
      <c r="GLM5" s="74"/>
      <c r="GLN5" s="74"/>
      <c r="GLO5" s="74"/>
      <c r="GLP5" s="74"/>
      <c r="GLQ5" s="74"/>
      <c r="GLR5" s="74"/>
      <c r="GLS5" s="74"/>
      <c r="GLT5" s="74"/>
      <c r="GLU5" s="74"/>
      <c r="GLV5" s="74"/>
      <c r="GLW5" s="74"/>
      <c r="GLX5" s="74"/>
      <c r="GLY5" s="74"/>
      <c r="GLZ5" s="74"/>
      <c r="GMA5" s="74"/>
      <c r="GMB5" s="74"/>
      <c r="GMC5" s="74"/>
      <c r="GMD5" s="74"/>
      <c r="GME5" s="74"/>
      <c r="GMF5" s="74"/>
      <c r="GMG5" s="74"/>
      <c r="GMH5" s="74"/>
      <c r="GMI5" s="74"/>
      <c r="GMJ5" s="74"/>
      <c r="GMK5" s="74"/>
      <c r="GML5" s="74"/>
      <c r="GMM5" s="74"/>
      <c r="GMN5" s="74"/>
      <c r="GMO5" s="74"/>
      <c r="GMP5" s="74"/>
      <c r="GMQ5" s="74"/>
      <c r="GMR5" s="74"/>
      <c r="GMS5" s="74"/>
      <c r="GMT5" s="74"/>
      <c r="GMU5" s="74"/>
      <c r="GMV5" s="74"/>
      <c r="GMW5" s="74"/>
      <c r="GMX5" s="74"/>
      <c r="GMY5" s="74"/>
      <c r="GMZ5" s="74"/>
      <c r="GNA5" s="74"/>
      <c r="GNB5" s="74"/>
      <c r="GNC5" s="74"/>
      <c r="GND5" s="74"/>
      <c r="GNE5" s="74"/>
      <c r="GNF5" s="74"/>
      <c r="GNG5" s="74"/>
      <c r="GNH5" s="74"/>
      <c r="GNI5" s="74"/>
      <c r="GNJ5" s="74"/>
      <c r="GNK5" s="74"/>
      <c r="GNL5" s="74"/>
      <c r="GNM5" s="74"/>
      <c r="GNN5" s="74"/>
      <c r="GNO5" s="74"/>
      <c r="GNP5" s="74"/>
      <c r="GNQ5" s="74"/>
      <c r="GNR5" s="74"/>
      <c r="GNS5" s="74"/>
      <c r="GNT5" s="74"/>
      <c r="GNU5" s="74"/>
      <c r="GNV5" s="74"/>
      <c r="GNW5" s="74"/>
      <c r="GNX5" s="74"/>
      <c r="GNY5" s="74"/>
      <c r="GNZ5" s="74"/>
      <c r="GOA5" s="74"/>
      <c r="GOB5" s="74"/>
      <c r="GOC5" s="74"/>
      <c r="GOD5" s="74"/>
      <c r="GOE5" s="74"/>
      <c r="GOF5" s="74"/>
      <c r="GOG5" s="74"/>
      <c r="GOH5" s="74"/>
      <c r="GOI5" s="74"/>
      <c r="GOJ5" s="74"/>
      <c r="GOK5" s="74"/>
      <c r="GOL5" s="74"/>
      <c r="GOM5" s="74"/>
      <c r="GON5" s="74"/>
      <c r="GOO5" s="74"/>
      <c r="GOP5" s="74"/>
      <c r="GOQ5" s="74"/>
      <c r="GOR5" s="74"/>
      <c r="GOS5" s="74"/>
      <c r="GOT5" s="74"/>
      <c r="GOU5" s="74"/>
      <c r="GOV5" s="74"/>
      <c r="GOW5" s="74"/>
      <c r="GOX5" s="74"/>
      <c r="GOY5" s="74"/>
      <c r="GOZ5" s="74"/>
      <c r="GPA5" s="74"/>
      <c r="GPB5" s="74"/>
      <c r="GPC5" s="74"/>
      <c r="GPD5" s="74"/>
      <c r="GPE5" s="74"/>
      <c r="GPF5" s="74"/>
      <c r="GPG5" s="74"/>
      <c r="GPH5" s="74"/>
      <c r="GPI5" s="74"/>
      <c r="GPJ5" s="74"/>
      <c r="GPK5" s="74"/>
      <c r="GPL5" s="74"/>
      <c r="GPM5" s="74"/>
      <c r="GPN5" s="74"/>
      <c r="GPO5" s="74"/>
      <c r="GPP5" s="74"/>
      <c r="GPQ5" s="74"/>
      <c r="GPR5" s="74"/>
      <c r="GPS5" s="74"/>
      <c r="GPT5" s="74"/>
      <c r="GPU5" s="74"/>
      <c r="GPV5" s="74"/>
      <c r="GPW5" s="74"/>
      <c r="GPX5" s="74"/>
      <c r="GPY5" s="74"/>
      <c r="GPZ5" s="74"/>
      <c r="GQA5" s="74"/>
      <c r="GQB5" s="74"/>
      <c r="GQC5" s="74"/>
      <c r="GQD5" s="74"/>
      <c r="GQE5" s="74"/>
      <c r="GQF5" s="74"/>
      <c r="GQG5" s="74"/>
      <c r="GQH5" s="74"/>
      <c r="GQI5" s="74"/>
      <c r="GQJ5" s="74"/>
      <c r="GQK5" s="74"/>
      <c r="GQL5" s="74"/>
      <c r="GQM5" s="74"/>
      <c r="GQN5" s="74"/>
      <c r="GQO5" s="74"/>
      <c r="GQP5" s="74"/>
      <c r="GQQ5" s="74"/>
      <c r="GQR5" s="74"/>
      <c r="GQS5" s="74"/>
      <c r="GQT5" s="74"/>
      <c r="GQU5" s="74"/>
      <c r="GQV5" s="74"/>
      <c r="GQW5" s="74"/>
      <c r="GQX5" s="74"/>
      <c r="GQY5" s="74"/>
      <c r="GQZ5" s="74"/>
      <c r="GRA5" s="74"/>
      <c r="GRB5" s="74"/>
      <c r="GRC5" s="74"/>
      <c r="GRD5" s="74"/>
      <c r="GRE5" s="74"/>
      <c r="GRF5" s="74"/>
      <c r="GRG5" s="74"/>
      <c r="GRH5" s="74"/>
      <c r="GRI5" s="74"/>
      <c r="GRJ5" s="74"/>
      <c r="GRK5" s="74"/>
      <c r="GRL5" s="74"/>
      <c r="GRM5" s="74"/>
      <c r="GRN5" s="74"/>
      <c r="GRO5" s="74"/>
      <c r="GRP5" s="74"/>
      <c r="GRQ5" s="74"/>
      <c r="GRR5" s="74"/>
      <c r="GRS5" s="74"/>
      <c r="GRT5" s="74"/>
      <c r="GRU5" s="74"/>
      <c r="GRV5" s="74"/>
      <c r="GRW5" s="74"/>
      <c r="GRX5" s="74"/>
      <c r="GRY5" s="74"/>
      <c r="GRZ5" s="74"/>
      <c r="GSA5" s="74"/>
      <c r="GSB5" s="74"/>
      <c r="GSC5" s="74"/>
      <c r="GSD5" s="74"/>
      <c r="GSE5" s="74"/>
      <c r="GSF5" s="74"/>
      <c r="GSG5" s="74"/>
      <c r="GSH5" s="74"/>
      <c r="GSI5" s="74"/>
      <c r="GSJ5" s="74"/>
      <c r="GSK5" s="74"/>
      <c r="GSL5" s="74"/>
      <c r="GSM5" s="74"/>
      <c r="GSN5" s="74"/>
      <c r="GSO5" s="74"/>
      <c r="GSP5" s="74"/>
      <c r="GSQ5" s="74"/>
      <c r="GSR5" s="74"/>
      <c r="GSS5" s="74"/>
      <c r="GST5" s="74"/>
      <c r="GSU5" s="74"/>
      <c r="GSV5" s="74"/>
      <c r="GSW5" s="74"/>
      <c r="GSX5" s="74"/>
      <c r="GSY5" s="74"/>
      <c r="GSZ5" s="74"/>
      <c r="GTA5" s="74"/>
      <c r="GTB5" s="74"/>
      <c r="GTC5" s="74"/>
      <c r="GTD5" s="74"/>
      <c r="GTE5" s="74"/>
      <c r="GTF5" s="74"/>
      <c r="GTG5" s="74"/>
      <c r="GTH5" s="74"/>
      <c r="GTI5" s="74"/>
      <c r="GTJ5" s="74"/>
      <c r="GTK5" s="74"/>
      <c r="GTL5" s="74"/>
      <c r="GTM5" s="74"/>
      <c r="GTN5" s="74"/>
      <c r="GTO5" s="74"/>
      <c r="GTP5" s="74"/>
      <c r="GTQ5" s="74"/>
      <c r="GTR5" s="74"/>
      <c r="GTS5" s="74"/>
      <c r="GTT5" s="74"/>
      <c r="GTU5" s="74"/>
      <c r="GTV5" s="74"/>
      <c r="GTW5" s="74"/>
      <c r="GTX5" s="74"/>
      <c r="GTY5" s="74"/>
      <c r="GTZ5" s="74"/>
      <c r="GUA5" s="74"/>
      <c r="GUB5" s="74"/>
      <c r="GUC5" s="74"/>
      <c r="GUD5" s="74"/>
      <c r="GUE5" s="74"/>
      <c r="GUF5" s="74"/>
      <c r="GUG5" s="74"/>
      <c r="GUH5" s="74"/>
      <c r="GUI5" s="74"/>
      <c r="GUJ5" s="74"/>
      <c r="GUK5" s="74"/>
      <c r="GUL5" s="74"/>
      <c r="GUM5" s="74"/>
      <c r="GUN5" s="74"/>
      <c r="GUO5" s="74"/>
      <c r="GUP5" s="74"/>
      <c r="GUQ5" s="74"/>
      <c r="GUR5" s="74"/>
      <c r="GUS5" s="74"/>
      <c r="GUT5" s="74"/>
      <c r="GUU5" s="74"/>
      <c r="GUV5" s="74"/>
      <c r="GUW5" s="74"/>
      <c r="GUX5" s="74"/>
      <c r="GUY5" s="74"/>
      <c r="GUZ5" s="74"/>
      <c r="GVA5" s="74"/>
      <c r="GVB5" s="74"/>
      <c r="GVC5" s="74"/>
      <c r="GVD5" s="74"/>
      <c r="GVE5" s="74"/>
      <c r="GVF5" s="74"/>
      <c r="GVG5" s="74"/>
      <c r="GVH5" s="74"/>
      <c r="GVI5" s="74"/>
      <c r="GVJ5" s="74"/>
      <c r="GVK5" s="74"/>
      <c r="GVL5" s="74"/>
      <c r="GVM5" s="74"/>
      <c r="GVN5" s="74"/>
      <c r="GVO5" s="74"/>
      <c r="GVP5" s="74"/>
      <c r="GVQ5" s="74"/>
      <c r="GVR5" s="74"/>
      <c r="GVS5" s="74"/>
      <c r="GVT5" s="74"/>
      <c r="GVU5" s="74"/>
      <c r="GVV5" s="74"/>
      <c r="GVW5" s="74"/>
      <c r="GVX5" s="74"/>
      <c r="GVY5" s="74"/>
      <c r="GVZ5" s="74"/>
      <c r="GWA5" s="74"/>
      <c r="GWB5" s="74"/>
      <c r="GWC5" s="74"/>
      <c r="GWD5" s="74"/>
      <c r="GWE5" s="74"/>
      <c r="GWF5" s="74"/>
      <c r="GWG5" s="74"/>
      <c r="GWH5" s="74"/>
      <c r="GWI5" s="74"/>
      <c r="GWJ5" s="74"/>
      <c r="GWK5" s="74"/>
      <c r="GWL5" s="74"/>
      <c r="GWM5" s="74"/>
      <c r="GWN5" s="74"/>
      <c r="GWO5" s="74"/>
      <c r="GWP5" s="74"/>
      <c r="GWQ5" s="74"/>
      <c r="GWR5" s="74"/>
      <c r="GWS5" s="74"/>
      <c r="GWT5" s="74"/>
      <c r="GWU5" s="74"/>
      <c r="GWV5" s="74"/>
      <c r="GWW5" s="74"/>
      <c r="GWX5" s="74"/>
      <c r="GWY5" s="74"/>
      <c r="GWZ5" s="74"/>
      <c r="GXA5" s="74"/>
      <c r="GXB5" s="74"/>
      <c r="GXC5" s="74"/>
      <c r="GXD5" s="74"/>
      <c r="GXE5" s="74"/>
      <c r="GXF5" s="74"/>
      <c r="GXG5" s="74"/>
      <c r="GXH5" s="74"/>
      <c r="GXI5" s="74"/>
      <c r="GXJ5" s="74"/>
      <c r="GXK5" s="74"/>
      <c r="GXL5" s="74"/>
      <c r="GXM5" s="74"/>
      <c r="GXN5" s="74"/>
      <c r="GXO5" s="74"/>
      <c r="GXP5" s="74"/>
      <c r="GXQ5" s="74"/>
      <c r="GXR5" s="74"/>
      <c r="GXS5" s="74"/>
      <c r="GXT5" s="74"/>
      <c r="GXU5" s="74"/>
      <c r="GXV5" s="74"/>
      <c r="GXW5" s="74"/>
      <c r="GXX5" s="74"/>
      <c r="GXY5" s="74"/>
      <c r="GXZ5" s="74"/>
      <c r="GYA5" s="74"/>
      <c r="GYB5" s="74"/>
      <c r="GYC5" s="74"/>
      <c r="GYD5" s="74"/>
      <c r="GYE5" s="74"/>
      <c r="GYF5" s="74"/>
      <c r="GYG5" s="74"/>
      <c r="GYH5" s="74"/>
      <c r="GYI5" s="74"/>
      <c r="GYJ5" s="74"/>
      <c r="GYK5" s="74"/>
      <c r="GYL5" s="74"/>
      <c r="GYM5" s="74"/>
      <c r="GYN5" s="74"/>
      <c r="GYO5" s="74"/>
      <c r="GYP5" s="74"/>
      <c r="GYQ5" s="74"/>
      <c r="GYR5" s="74"/>
      <c r="GYS5" s="74"/>
      <c r="GYT5" s="74"/>
      <c r="GYU5" s="74"/>
      <c r="GYV5" s="74"/>
      <c r="GYW5" s="74"/>
      <c r="GYX5" s="74"/>
      <c r="GYY5" s="74"/>
      <c r="GYZ5" s="74"/>
      <c r="GZA5" s="74"/>
      <c r="GZB5" s="74"/>
      <c r="GZC5" s="74"/>
      <c r="GZD5" s="74"/>
      <c r="GZE5" s="74"/>
      <c r="GZF5" s="74"/>
      <c r="GZG5" s="74"/>
      <c r="GZH5" s="74"/>
      <c r="GZI5" s="74"/>
      <c r="GZJ5" s="74"/>
      <c r="GZK5" s="74"/>
      <c r="GZL5" s="74"/>
      <c r="GZM5" s="74"/>
      <c r="GZN5" s="74"/>
      <c r="GZO5" s="74"/>
      <c r="GZP5" s="74"/>
      <c r="GZQ5" s="74"/>
      <c r="GZR5" s="74"/>
      <c r="GZS5" s="74"/>
      <c r="GZT5" s="74"/>
      <c r="GZU5" s="74"/>
      <c r="GZV5" s="74"/>
      <c r="GZW5" s="74"/>
      <c r="GZX5" s="74"/>
      <c r="GZY5" s="74"/>
      <c r="GZZ5" s="74"/>
      <c r="HAA5" s="74"/>
      <c r="HAB5" s="74"/>
      <c r="HAC5" s="74"/>
      <c r="HAD5" s="74"/>
      <c r="HAE5" s="74"/>
      <c r="HAF5" s="74"/>
      <c r="HAG5" s="74"/>
      <c r="HAH5" s="74"/>
      <c r="HAI5" s="74"/>
      <c r="HAJ5" s="74"/>
      <c r="HAK5" s="74"/>
      <c r="HAL5" s="74"/>
      <c r="HAM5" s="74"/>
      <c r="HAN5" s="74"/>
      <c r="HAO5" s="74"/>
      <c r="HAP5" s="74"/>
      <c r="HAQ5" s="74"/>
      <c r="HAR5" s="74"/>
      <c r="HAS5" s="74"/>
      <c r="HAT5" s="74"/>
      <c r="HAU5" s="74"/>
      <c r="HAV5" s="74"/>
      <c r="HAW5" s="74"/>
      <c r="HAX5" s="74"/>
      <c r="HAY5" s="74"/>
      <c r="HAZ5" s="74"/>
      <c r="HBA5" s="74"/>
      <c r="HBB5" s="74"/>
      <c r="HBC5" s="74"/>
      <c r="HBD5" s="74"/>
      <c r="HBE5" s="74"/>
      <c r="HBF5" s="74"/>
      <c r="HBG5" s="74"/>
      <c r="HBH5" s="74"/>
      <c r="HBI5" s="74"/>
      <c r="HBJ5" s="74"/>
      <c r="HBK5" s="74"/>
      <c r="HBL5" s="74"/>
      <c r="HBM5" s="74"/>
      <c r="HBN5" s="74"/>
      <c r="HBO5" s="74"/>
      <c r="HBP5" s="74"/>
      <c r="HBQ5" s="74"/>
      <c r="HBR5" s="74"/>
      <c r="HBS5" s="74"/>
      <c r="HBT5" s="74"/>
      <c r="HBU5" s="74"/>
      <c r="HBV5" s="74"/>
      <c r="HBW5" s="74"/>
      <c r="HBX5" s="74"/>
      <c r="HBY5" s="74"/>
      <c r="HBZ5" s="74"/>
      <c r="HCA5" s="74"/>
      <c r="HCB5" s="74"/>
      <c r="HCC5" s="74"/>
      <c r="HCD5" s="74"/>
      <c r="HCE5" s="74"/>
      <c r="HCF5" s="74"/>
      <c r="HCG5" s="74"/>
      <c r="HCH5" s="74"/>
      <c r="HCI5" s="74"/>
      <c r="HCJ5" s="74"/>
      <c r="HCK5" s="74"/>
      <c r="HCL5" s="74"/>
      <c r="HCM5" s="74"/>
      <c r="HCN5" s="74"/>
      <c r="HCO5" s="74"/>
      <c r="HCP5" s="74"/>
      <c r="HCQ5" s="74"/>
      <c r="HCR5" s="74"/>
      <c r="HCS5" s="74"/>
      <c r="HCT5" s="74"/>
      <c r="HCU5" s="74"/>
      <c r="HCV5" s="74"/>
      <c r="HCW5" s="74"/>
      <c r="HCX5" s="74"/>
      <c r="HCY5" s="74"/>
      <c r="HCZ5" s="74"/>
      <c r="HDA5" s="74"/>
      <c r="HDB5" s="74"/>
      <c r="HDC5" s="74"/>
      <c r="HDD5" s="74"/>
      <c r="HDE5" s="74"/>
      <c r="HDF5" s="74"/>
      <c r="HDG5" s="74"/>
      <c r="HDH5" s="74"/>
      <c r="HDI5" s="74"/>
      <c r="HDJ5" s="74"/>
      <c r="HDK5" s="74"/>
      <c r="HDL5" s="74"/>
      <c r="HDM5" s="74"/>
      <c r="HDN5" s="74"/>
      <c r="HDO5" s="74"/>
      <c r="HDP5" s="74"/>
      <c r="HDQ5" s="74"/>
      <c r="HDR5" s="74"/>
      <c r="HDS5" s="74"/>
      <c r="HDT5" s="74"/>
      <c r="HDU5" s="74"/>
      <c r="HDV5" s="74"/>
      <c r="HDW5" s="74"/>
      <c r="HDX5" s="74"/>
      <c r="HDY5" s="74"/>
      <c r="HDZ5" s="74"/>
      <c r="HEA5" s="74"/>
      <c r="HEB5" s="74"/>
      <c r="HEC5" s="74"/>
      <c r="HED5" s="74"/>
      <c r="HEE5" s="74"/>
      <c r="HEF5" s="74"/>
      <c r="HEG5" s="74"/>
      <c r="HEH5" s="74"/>
      <c r="HEI5" s="74"/>
      <c r="HEJ5" s="74"/>
      <c r="HEK5" s="74"/>
      <c r="HEL5" s="74"/>
      <c r="HEM5" s="74"/>
      <c r="HEN5" s="74"/>
      <c r="HEO5" s="74"/>
      <c r="HEP5" s="74"/>
      <c r="HEQ5" s="74"/>
      <c r="HER5" s="74"/>
      <c r="HES5" s="74"/>
      <c r="HET5" s="74"/>
      <c r="HEU5" s="74"/>
      <c r="HEV5" s="74"/>
      <c r="HEW5" s="74"/>
      <c r="HEX5" s="74"/>
      <c r="HEY5" s="74"/>
      <c r="HEZ5" s="74"/>
      <c r="HFA5" s="74"/>
      <c r="HFB5" s="74"/>
      <c r="HFC5" s="74"/>
      <c r="HFD5" s="74"/>
      <c r="HFE5" s="74"/>
      <c r="HFF5" s="74"/>
      <c r="HFG5" s="74"/>
      <c r="HFH5" s="74"/>
      <c r="HFI5" s="74"/>
      <c r="HFJ5" s="74"/>
      <c r="HFK5" s="74"/>
      <c r="HFL5" s="74"/>
      <c r="HFM5" s="74"/>
      <c r="HFN5" s="74"/>
      <c r="HFO5" s="74"/>
      <c r="HFP5" s="74"/>
      <c r="HFQ5" s="74"/>
      <c r="HFR5" s="74"/>
      <c r="HFS5" s="74"/>
      <c r="HFT5" s="74"/>
      <c r="HFU5" s="74"/>
      <c r="HFV5" s="74"/>
      <c r="HFW5" s="74"/>
      <c r="HFX5" s="74"/>
      <c r="HFY5" s="74"/>
      <c r="HFZ5" s="74"/>
      <c r="HGA5" s="74"/>
      <c r="HGB5" s="74"/>
      <c r="HGC5" s="74"/>
      <c r="HGD5" s="74"/>
      <c r="HGE5" s="74"/>
      <c r="HGF5" s="74"/>
      <c r="HGG5" s="74"/>
      <c r="HGH5" s="74"/>
      <c r="HGI5" s="74"/>
      <c r="HGJ5" s="74"/>
      <c r="HGK5" s="74"/>
      <c r="HGL5" s="74"/>
      <c r="HGM5" s="74"/>
      <c r="HGN5" s="74"/>
      <c r="HGO5" s="74"/>
      <c r="HGP5" s="74"/>
      <c r="HGQ5" s="74"/>
      <c r="HGR5" s="74"/>
      <c r="HGS5" s="74"/>
      <c r="HGT5" s="74"/>
      <c r="HGU5" s="74"/>
      <c r="HGV5" s="74"/>
      <c r="HGW5" s="74"/>
      <c r="HGX5" s="74"/>
      <c r="HGY5" s="74"/>
      <c r="HGZ5" s="74"/>
      <c r="HHA5" s="74"/>
      <c r="HHB5" s="74"/>
      <c r="HHC5" s="74"/>
      <c r="HHD5" s="74"/>
      <c r="HHE5" s="74"/>
      <c r="HHF5" s="74"/>
      <c r="HHG5" s="74"/>
      <c r="HHH5" s="74"/>
      <c r="HHI5" s="74"/>
      <c r="HHJ5" s="74"/>
      <c r="HHK5" s="74"/>
      <c r="HHL5" s="74"/>
      <c r="HHM5" s="74"/>
      <c r="HHN5" s="74"/>
      <c r="HHO5" s="74"/>
      <c r="HHP5" s="74"/>
      <c r="HHQ5" s="74"/>
      <c r="HHR5" s="74"/>
      <c r="HHS5" s="74"/>
      <c r="HHT5" s="74"/>
      <c r="HHU5" s="74"/>
      <c r="HHV5" s="74"/>
      <c r="HHW5" s="74"/>
      <c r="HHX5" s="74"/>
      <c r="HHY5" s="74"/>
      <c r="HHZ5" s="74"/>
      <c r="HIA5" s="74"/>
      <c r="HIB5" s="74"/>
      <c r="HIC5" s="74"/>
      <c r="HID5" s="74"/>
      <c r="HIE5" s="74"/>
      <c r="HIF5" s="74"/>
      <c r="HIG5" s="74"/>
      <c r="HIH5" s="74"/>
      <c r="HII5" s="74"/>
      <c r="HIJ5" s="74"/>
      <c r="HIK5" s="74"/>
      <c r="HIL5" s="74"/>
      <c r="HIM5" s="74"/>
      <c r="HIN5" s="74"/>
      <c r="HIO5" s="74"/>
      <c r="HIP5" s="74"/>
      <c r="HIQ5" s="74"/>
      <c r="HIR5" s="74"/>
      <c r="HIS5" s="74"/>
      <c r="HIT5" s="74"/>
      <c r="HIU5" s="74"/>
      <c r="HIV5" s="74"/>
      <c r="HIW5" s="74"/>
      <c r="HIX5" s="74"/>
      <c r="HIY5" s="74"/>
      <c r="HIZ5" s="74"/>
      <c r="HJA5" s="74"/>
      <c r="HJB5" s="74"/>
      <c r="HJC5" s="74"/>
      <c r="HJD5" s="74"/>
      <c r="HJE5" s="74"/>
      <c r="HJF5" s="74"/>
      <c r="HJG5" s="74"/>
      <c r="HJH5" s="74"/>
      <c r="HJI5" s="74"/>
      <c r="HJJ5" s="74"/>
      <c r="HJK5" s="74"/>
      <c r="HJL5" s="74"/>
      <c r="HJM5" s="74"/>
      <c r="HJN5" s="74"/>
      <c r="HJO5" s="74"/>
      <c r="HJP5" s="74"/>
      <c r="HJQ5" s="74"/>
      <c r="HJR5" s="74"/>
      <c r="HJS5" s="74"/>
      <c r="HJT5" s="74"/>
      <c r="HJU5" s="74"/>
      <c r="HJV5" s="74"/>
      <c r="HJW5" s="74"/>
      <c r="HJX5" s="74"/>
      <c r="HJY5" s="74"/>
      <c r="HJZ5" s="74"/>
      <c r="HKA5" s="74"/>
      <c r="HKB5" s="74"/>
      <c r="HKC5" s="74"/>
      <c r="HKD5" s="74"/>
      <c r="HKE5" s="74"/>
      <c r="HKF5" s="74"/>
      <c r="HKG5" s="74"/>
      <c r="HKH5" s="74"/>
      <c r="HKI5" s="74"/>
      <c r="HKJ5" s="74"/>
      <c r="HKK5" s="74"/>
      <c r="HKL5" s="74"/>
      <c r="HKM5" s="74"/>
      <c r="HKN5" s="74"/>
      <c r="HKO5" s="74"/>
      <c r="HKP5" s="74"/>
      <c r="HKQ5" s="74"/>
      <c r="HKR5" s="74"/>
      <c r="HKS5" s="74"/>
      <c r="HKT5" s="74"/>
      <c r="HKU5" s="74"/>
      <c r="HKV5" s="74"/>
      <c r="HKW5" s="74"/>
      <c r="HKX5" s="74"/>
      <c r="HKY5" s="74"/>
      <c r="HKZ5" s="74"/>
      <c r="HLA5" s="74"/>
      <c r="HLB5" s="74"/>
      <c r="HLC5" s="74"/>
      <c r="HLD5" s="74"/>
      <c r="HLE5" s="74"/>
      <c r="HLF5" s="74"/>
      <c r="HLG5" s="74"/>
      <c r="HLH5" s="74"/>
      <c r="HLI5" s="74"/>
      <c r="HLJ5" s="74"/>
      <c r="HLK5" s="74"/>
      <c r="HLL5" s="74"/>
      <c r="HLM5" s="74"/>
      <c r="HLN5" s="74"/>
      <c r="HLO5" s="74"/>
      <c r="HLP5" s="74"/>
      <c r="HLQ5" s="74"/>
      <c r="HLR5" s="74"/>
      <c r="HLS5" s="74"/>
      <c r="HLT5" s="74"/>
      <c r="HLU5" s="74"/>
      <c r="HLV5" s="74"/>
      <c r="HLW5" s="74"/>
      <c r="HLX5" s="74"/>
      <c r="HLY5" s="74"/>
      <c r="HLZ5" s="74"/>
      <c r="HMA5" s="74"/>
      <c r="HMB5" s="74"/>
      <c r="HMC5" s="74"/>
      <c r="HMD5" s="74"/>
      <c r="HME5" s="74"/>
      <c r="HMF5" s="74"/>
      <c r="HMG5" s="74"/>
      <c r="HMH5" s="74"/>
      <c r="HMI5" s="74"/>
      <c r="HMJ5" s="74"/>
      <c r="HMK5" s="74"/>
      <c r="HML5" s="74"/>
      <c r="HMM5" s="74"/>
      <c r="HMN5" s="74"/>
      <c r="HMO5" s="74"/>
      <c r="HMP5" s="74"/>
      <c r="HMQ5" s="74"/>
      <c r="HMR5" s="74"/>
      <c r="HMS5" s="74"/>
      <c r="HMT5" s="74"/>
      <c r="HMU5" s="74"/>
      <c r="HMV5" s="74"/>
      <c r="HMW5" s="74"/>
      <c r="HMX5" s="74"/>
      <c r="HMY5" s="74"/>
      <c r="HMZ5" s="74"/>
      <c r="HNA5" s="74"/>
      <c r="HNB5" s="74"/>
      <c r="HNC5" s="74"/>
      <c r="HND5" s="74"/>
      <c r="HNE5" s="74"/>
      <c r="HNF5" s="74"/>
      <c r="HNG5" s="74"/>
      <c r="HNH5" s="74"/>
      <c r="HNI5" s="74"/>
      <c r="HNJ5" s="74"/>
      <c r="HNK5" s="74"/>
      <c r="HNL5" s="74"/>
      <c r="HNM5" s="74"/>
      <c r="HNN5" s="74"/>
      <c r="HNO5" s="74"/>
      <c r="HNP5" s="74"/>
      <c r="HNQ5" s="74"/>
      <c r="HNR5" s="74"/>
      <c r="HNS5" s="74"/>
      <c r="HNT5" s="74"/>
      <c r="HNU5" s="74"/>
      <c r="HNV5" s="74"/>
      <c r="HNW5" s="74"/>
      <c r="HNX5" s="74"/>
      <c r="HNY5" s="74"/>
      <c r="HNZ5" s="74"/>
      <c r="HOA5" s="74"/>
      <c r="HOB5" s="74"/>
      <c r="HOC5" s="74"/>
      <c r="HOD5" s="74"/>
      <c r="HOE5" s="74"/>
      <c r="HOF5" s="74"/>
      <c r="HOG5" s="74"/>
      <c r="HOH5" s="74"/>
      <c r="HOI5" s="74"/>
      <c r="HOJ5" s="74"/>
      <c r="HOK5" s="74"/>
      <c r="HOL5" s="74"/>
      <c r="HOM5" s="74"/>
      <c r="HON5" s="74"/>
      <c r="HOO5" s="74"/>
      <c r="HOP5" s="74"/>
      <c r="HOQ5" s="74"/>
      <c r="HOR5" s="74"/>
      <c r="HOS5" s="74"/>
      <c r="HOT5" s="74"/>
      <c r="HOU5" s="74"/>
      <c r="HOV5" s="74"/>
      <c r="HOW5" s="74"/>
      <c r="HOX5" s="74"/>
      <c r="HOY5" s="74"/>
      <c r="HOZ5" s="74"/>
      <c r="HPA5" s="74"/>
      <c r="HPB5" s="74"/>
      <c r="HPC5" s="74"/>
      <c r="HPD5" s="74"/>
      <c r="HPE5" s="74"/>
      <c r="HPF5" s="74"/>
      <c r="HPG5" s="74"/>
      <c r="HPH5" s="74"/>
      <c r="HPI5" s="74"/>
      <c r="HPJ5" s="74"/>
      <c r="HPK5" s="74"/>
      <c r="HPL5" s="74"/>
      <c r="HPM5" s="74"/>
      <c r="HPN5" s="74"/>
      <c r="HPO5" s="74"/>
      <c r="HPP5" s="74"/>
      <c r="HPQ5" s="74"/>
      <c r="HPR5" s="74"/>
      <c r="HPS5" s="74"/>
      <c r="HPT5" s="74"/>
      <c r="HPU5" s="74"/>
      <c r="HPV5" s="74"/>
      <c r="HPW5" s="74"/>
      <c r="HPX5" s="74"/>
      <c r="HPY5" s="74"/>
      <c r="HPZ5" s="74"/>
      <c r="HQA5" s="74"/>
      <c r="HQB5" s="74"/>
      <c r="HQC5" s="74"/>
      <c r="HQD5" s="74"/>
      <c r="HQE5" s="74"/>
      <c r="HQF5" s="74"/>
      <c r="HQG5" s="74"/>
      <c r="HQH5" s="74"/>
      <c r="HQI5" s="74"/>
      <c r="HQJ5" s="74"/>
      <c r="HQK5" s="74"/>
      <c r="HQL5" s="74"/>
      <c r="HQM5" s="74"/>
      <c r="HQN5" s="74"/>
      <c r="HQO5" s="74"/>
      <c r="HQP5" s="74"/>
      <c r="HQQ5" s="74"/>
      <c r="HQR5" s="74"/>
      <c r="HQS5" s="74"/>
      <c r="HQT5" s="74"/>
      <c r="HQU5" s="74"/>
      <c r="HQV5" s="74"/>
      <c r="HQW5" s="74"/>
      <c r="HQX5" s="74"/>
      <c r="HQY5" s="74"/>
      <c r="HQZ5" s="74"/>
      <c r="HRA5" s="74"/>
      <c r="HRB5" s="74"/>
      <c r="HRC5" s="74"/>
      <c r="HRD5" s="74"/>
      <c r="HRE5" s="74"/>
      <c r="HRF5" s="74"/>
      <c r="HRG5" s="74"/>
      <c r="HRH5" s="74"/>
      <c r="HRI5" s="74"/>
      <c r="HRJ5" s="74"/>
      <c r="HRK5" s="74"/>
      <c r="HRL5" s="74"/>
      <c r="HRM5" s="74"/>
      <c r="HRN5" s="74"/>
      <c r="HRO5" s="74"/>
      <c r="HRP5" s="74"/>
      <c r="HRQ5" s="74"/>
      <c r="HRR5" s="74"/>
      <c r="HRS5" s="74"/>
      <c r="HRT5" s="74"/>
      <c r="HRU5" s="74"/>
      <c r="HRV5" s="74"/>
      <c r="HRW5" s="74"/>
      <c r="HRX5" s="74"/>
      <c r="HRY5" s="74"/>
      <c r="HRZ5" s="74"/>
      <c r="HSA5" s="74"/>
      <c r="HSB5" s="74"/>
      <c r="HSC5" s="74"/>
      <c r="HSD5" s="74"/>
      <c r="HSE5" s="74"/>
      <c r="HSF5" s="74"/>
      <c r="HSG5" s="74"/>
      <c r="HSH5" s="74"/>
      <c r="HSI5" s="74"/>
      <c r="HSJ5" s="74"/>
      <c r="HSK5" s="74"/>
      <c r="HSL5" s="74"/>
      <c r="HSM5" s="74"/>
      <c r="HSN5" s="74"/>
      <c r="HSO5" s="74"/>
      <c r="HSP5" s="74"/>
      <c r="HSQ5" s="74"/>
      <c r="HSR5" s="74"/>
      <c r="HSS5" s="74"/>
      <c r="HST5" s="74"/>
      <c r="HSU5" s="74"/>
      <c r="HSV5" s="74"/>
      <c r="HSW5" s="74"/>
      <c r="HSX5" s="74"/>
      <c r="HSY5" s="74"/>
      <c r="HSZ5" s="74"/>
      <c r="HTA5" s="74"/>
      <c r="HTB5" s="74"/>
      <c r="HTC5" s="74"/>
      <c r="HTD5" s="74"/>
      <c r="HTE5" s="74"/>
      <c r="HTF5" s="74"/>
      <c r="HTG5" s="74"/>
      <c r="HTH5" s="74"/>
      <c r="HTI5" s="74"/>
      <c r="HTJ5" s="74"/>
      <c r="HTK5" s="74"/>
      <c r="HTL5" s="74"/>
      <c r="HTM5" s="74"/>
      <c r="HTN5" s="74"/>
      <c r="HTO5" s="74"/>
      <c r="HTP5" s="74"/>
      <c r="HTQ5" s="74"/>
      <c r="HTR5" s="74"/>
      <c r="HTS5" s="74"/>
      <c r="HTT5" s="74"/>
      <c r="HTU5" s="74"/>
      <c r="HTV5" s="74"/>
      <c r="HTW5" s="74"/>
      <c r="HTX5" s="74"/>
      <c r="HTY5" s="74"/>
      <c r="HTZ5" s="74"/>
      <c r="HUA5" s="74"/>
      <c r="HUB5" s="74"/>
      <c r="HUC5" s="74"/>
      <c r="HUD5" s="74"/>
      <c r="HUE5" s="74"/>
      <c r="HUF5" s="74"/>
      <c r="HUG5" s="74"/>
      <c r="HUH5" s="74"/>
      <c r="HUI5" s="74"/>
      <c r="HUJ5" s="74"/>
      <c r="HUK5" s="74"/>
      <c r="HUL5" s="74"/>
      <c r="HUM5" s="74"/>
      <c r="HUN5" s="74"/>
      <c r="HUO5" s="74"/>
      <c r="HUP5" s="74"/>
      <c r="HUQ5" s="74"/>
      <c r="HUR5" s="74"/>
      <c r="HUS5" s="74"/>
      <c r="HUT5" s="74"/>
      <c r="HUU5" s="74"/>
      <c r="HUV5" s="74"/>
      <c r="HUW5" s="74"/>
      <c r="HUX5" s="74"/>
      <c r="HUY5" s="74"/>
      <c r="HUZ5" s="74"/>
      <c r="HVA5" s="74"/>
      <c r="HVB5" s="74"/>
      <c r="HVC5" s="74"/>
      <c r="HVD5" s="74"/>
      <c r="HVE5" s="74"/>
      <c r="HVF5" s="74"/>
      <c r="HVG5" s="74"/>
      <c r="HVH5" s="74"/>
      <c r="HVI5" s="74"/>
      <c r="HVJ5" s="74"/>
      <c r="HVK5" s="74"/>
      <c r="HVL5" s="74"/>
      <c r="HVM5" s="74"/>
      <c r="HVN5" s="74"/>
      <c r="HVO5" s="74"/>
      <c r="HVP5" s="74"/>
      <c r="HVQ5" s="74"/>
      <c r="HVR5" s="74"/>
      <c r="HVS5" s="74"/>
      <c r="HVT5" s="74"/>
      <c r="HVU5" s="74"/>
      <c r="HVV5" s="74"/>
      <c r="HVW5" s="74"/>
      <c r="HVX5" s="74"/>
      <c r="HVY5" s="74"/>
      <c r="HVZ5" s="74"/>
      <c r="HWA5" s="74"/>
      <c r="HWB5" s="74"/>
      <c r="HWC5" s="74"/>
      <c r="HWD5" s="74"/>
      <c r="HWE5" s="74"/>
      <c r="HWF5" s="74"/>
      <c r="HWG5" s="74"/>
      <c r="HWH5" s="74"/>
      <c r="HWI5" s="74"/>
      <c r="HWJ5" s="74"/>
      <c r="HWK5" s="74"/>
      <c r="HWL5" s="74"/>
      <c r="HWM5" s="74"/>
      <c r="HWN5" s="74"/>
      <c r="HWO5" s="74"/>
      <c r="HWP5" s="74"/>
      <c r="HWQ5" s="74"/>
      <c r="HWR5" s="74"/>
      <c r="HWS5" s="74"/>
      <c r="HWT5" s="74"/>
      <c r="HWU5" s="74"/>
      <c r="HWV5" s="74"/>
      <c r="HWW5" s="74"/>
      <c r="HWX5" s="74"/>
      <c r="HWY5" s="74"/>
      <c r="HWZ5" s="74"/>
      <c r="HXA5" s="74"/>
      <c r="HXB5" s="74"/>
      <c r="HXC5" s="74"/>
      <c r="HXD5" s="74"/>
      <c r="HXE5" s="74"/>
      <c r="HXF5" s="74"/>
      <c r="HXG5" s="74"/>
      <c r="HXH5" s="74"/>
      <c r="HXI5" s="74"/>
      <c r="HXJ5" s="74"/>
      <c r="HXK5" s="74"/>
      <c r="HXL5" s="74"/>
      <c r="HXM5" s="74"/>
      <c r="HXN5" s="74"/>
      <c r="HXO5" s="74"/>
      <c r="HXP5" s="74"/>
      <c r="HXQ5" s="74"/>
      <c r="HXR5" s="74"/>
      <c r="HXS5" s="74"/>
      <c r="HXT5" s="74"/>
      <c r="HXU5" s="74"/>
      <c r="HXV5" s="74"/>
      <c r="HXW5" s="74"/>
      <c r="HXX5" s="74"/>
      <c r="HXY5" s="74"/>
      <c r="HXZ5" s="74"/>
      <c r="HYA5" s="74"/>
      <c r="HYB5" s="74"/>
      <c r="HYC5" s="74"/>
      <c r="HYD5" s="74"/>
      <c r="HYE5" s="74"/>
      <c r="HYF5" s="74"/>
      <c r="HYG5" s="74"/>
      <c r="HYH5" s="74"/>
      <c r="HYI5" s="74"/>
      <c r="HYJ5" s="74"/>
      <c r="HYK5" s="74"/>
      <c r="HYL5" s="74"/>
      <c r="HYM5" s="74"/>
      <c r="HYN5" s="74"/>
      <c r="HYO5" s="74"/>
      <c r="HYP5" s="74"/>
      <c r="HYQ5" s="74"/>
      <c r="HYR5" s="74"/>
      <c r="HYS5" s="74"/>
      <c r="HYT5" s="74"/>
      <c r="HYU5" s="74"/>
      <c r="HYV5" s="74"/>
      <c r="HYW5" s="74"/>
      <c r="HYX5" s="74"/>
      <c r="HYY5" s="74"/>
      <c r="HYZ5" s="74"/>
      <c r="HZA5" s="74"/>
      <c r="HZB5" s="74"/>
      <c r="HZC5" s="74"/>
      <c r="HZD5" s="74"/>
      <c r="HZE5" s="74"/>
      <c r="HZF5" s="74"/>
      <c r="HZG5" s="74"/>
      <c r="HZH5" s="74"/>
      <c r="HZI5" s="74"/>
      <c r="HZJ5" s="74"/>
      <c r="HZK5" s="74"/>
      <c r="HZL5" s="74"/>
      <c r="HZM5" s="74"/>
      <c r="HZN5" s="74"/>
      <c r="HZO5" s="74"/>
      <c r="HZP5" s="74"/>
      <c r="HZQ5" s="74"/>
      <c r="HZR5" s="74"/>
      <c r="HZS5" s="74"/>
      <c r="HZT5" s="74"/>
      <c r="HZU5" s="74"/>
      <c r="HZV5" s="74"/>
      <c r="HZW5" s="74"/>
      <c r="HZX5" s="74"/>
      <c r="HZY5" s="74"/>
      <c r="HZZ5" s="74"/>
      <c r="IAA5" s="74"/>
      <c r="IAB5" s="74"/>
      <c r="IAC5" s="74"/>
      <c r="IAD5" s="74"/>
      <c r="IAE5" s="74"/>
      <c r="IAF5" s="74"/>
      <c r="IAG5" s="74"/>
      <c r="IAH5" s="74"/>
      <c r="IAI5" s="74"/>
      <c r="IAJ5" s="74"/>
      <c r="IAK5" s="74"/>
      <c r="IAL5" s="74"/>
      <c r="IAM5" s="74"/>
      <c r="IAN5" s="74"/>
      <c r="IAO5" s="74"/>
      <c r="IAP5" s="74"/>
      <c r="IAQ5" s="74"/>
      <c r="IAR5" s="74"/>
      <c r="IAS5" s="74"/>
      <c r="IAT5" s="74"/>
      <c r="IAU5" s="74"/>
      <c r="IAV5" s="74"/>
      <c r="IAW5" s="74"/>
      <c r="IAX5" s="74"/>
      <c r="IAY5" s="74"/>
      <c r="IAZ5" s="74"/>
      <c r="IBA5" s="74"/>
      <c r="IBB5" s="74"/>
      <c r="IBC5" s="74"/>
      <c r="IBD5" s="74"/>
      <c r="IBE5" s="74"/>
      <c r="IBF5" s="74"/>
      <c r="IBG5" s="74"/>
      <c r="IBH5" s="74"/>
      <c r="IBI5" s="74"/>
      <c r="IBJ5" s="74"/>
      <c r="IBK5" s="74"/>
      <c r="IBL5" s="74"/>
      <c r="IBM5" s="74"/>
      <c r="IBN5" s="74"/>
      <c r="IBO5" s="74"/>
      <c r="IBP5" s="74"/>
      <c r="IBQ5" s="74"/>
      <c r="IBR5" s="74"/>
      <c r="IBS5" s="74"/>
      <c r="IBT5" s="74"/>
      <c r="IBU5" s="74"/>
      <c r="IBV5" s="74"/>
      <c r="IBW5" s="74"/>
      <c r="IBX5" s="74"/>
      <c r="IBY5" s="74"/>
      <c r="IBZ5" s="74"/>
      <c r="ICA5" s="74"/>
      <c r="ICB5" s="74"/>
      <c r="ICC5" s="74"/>
      <c r="ICD5" s="74"/>
      <c r="ICE5" s="74"/>
      <c r="ICF5" s="74"/>
      <c r="ICG5" s="74"/>
      <c r="ICH5" s="74"/>
      <c r="ICI5" s="74"/>
      <c r="ICJ5" s="74"/>
      <c r="ICK5" s="74"/>
      <c r="ICL5" s="74"/>
      <c r="ICM5" s="74"/>
      <c r="ICN5" s="74"/>
      <c r="ICO5" s="74"/>
      <c r="ICP5" s="74"/>
      <c r="ICQ5" s="74"/>
      <c r="ICR5" s="74"/>
      <c r="ICS5" s="74"/>
      <c r="ICT5" s="74"/>
      <c r="ICU5" s="74"/>
      <c r="ICV5" s="74"/>
      <c r="ICW5" s="74"/>
      <c r="ICX5" s="74"/>
      <c r="ICY5" s="74"/>
      <c r="ICZ5" s="74"/>
      <c r="IDA5" s="74"/>
      <c r="IDB5" s="74"/>
      <c r="IDC5" s="74"/>
      <c r="IDD5" s="74"/>
      <c r="IDE5" s="74"/>
      <c r="IDF5" s="74"/>
      <c r="IDG5" s="74"/>
      <c r="IDH5" s="74"/>
      <c r="IDI5" s="74"/>
      <c r="IDJ5" s="74"/>
      <c r="IDK5" s="74"/>
      <c r="IDL5" s="74"/>
      <c r="IDM5" s="74"/>
      <c r="IDN5" s="74"/>
      <c r="IDO5" s="74"/>
      <c r="IDP5" s="74"/>
      <c r="IDQ5" s="74"/>
      <c r="IDR5" s="74"/>
      <c r="IDS5" s="74"/>
      <c r="IDT5" s="74"/>
      <c r="IDU5" s="74"/>
      <c r="IDV5" s="74"/>
      <c r="IDW5" s="74"/>
      <c r="IDX5" s="74"/>
      <c r="IDY5" s="74"/>
      <c r="IDZ5" s="74"/>
      <c r="IEA5" s="74"/>
      <c r="IEB5" s="74"/>
      <c r="IEC5" s="74"/>
      <c r="IED5" s="74"/>
      <c r="IEE5" s="74"/>
      <c r="IEF5" s="74"/>
      <c r="IEG5" s="74"/>
      <c r="IEH5" s="74"/>
      <c r="IEI5" s="74"/>
      <c r="IEJ5" s="74"/>
      <c r="IEK5" s="74"/>
      <c r="IEL5" s="74"/>
      <c r="IEM5" s="74"/>
      <c r="IEN5" s="74"/>
      <c r="IEO5" s="74"/>
      <c r="IEP5" s="74"/>
      <c r="IEQ5" s="74"/>
      <c r="IER5" s="74"/>
      <c r="IES5" s="74"/>
      <c r="IET5" s="74"/>
      <c r="IEU5" s="74"/>
      <c r="IEV5" s="74"/>
      <c r="IEW5" s="74"/>
      <c r="IEX5" s="74"/>
      <c r="IEY5" s="74"/>
      <c r="IEZ5" s="74"/>
      <c r="IFA5" s="74"/>
      <c r="IFB5" s="74"/>
      <c r="IFC5" s="74"/>
      <c r="IFD5" s="74"/>
      <c r="IFE5" s="74"/>
      <c r="IFF5" s="74"/>
      <c r="IFG5" s="74"/>
      <c r="IFH5" s="74"/>
      <c r="IFI5" s="74"/>
      <c r="IFJ5" s="74"/>
      <c r="IFK5" s="74"/>
      <c r="IFL5" s="74"/>
      <c r="IFM5" s="74"/>
      <c r="IFN5" s="74"/>
      <c r="IFO5" s="74"/>
      <c r="IFP5" s="74"/>
      <c r="IFQ5" s="74"/>
      <c r="IFR5" s="74"/>
      <c r="IFS5" s="74"/>
      <c r="IFT5" s="74"/>
      <c r="IFU5" s="74"/>
      <c r="IFV5" s="74"/>
      <c r="IFW5" s="74"/>
      <c r="IFX5" s="74"/>
      <c r="IFY5" s="74"/>
      <c r="IFZ5" s="74"/>
      <c r="IGA5" s="74"/>
      <c r="IGB5" s="74"/>
      <c r="IGC5" s="74"/>
      <c r="IGD5" s="74"/>
      <c r="IGE5" s="74"/>
      <c r="IGF5" s="74"/>
      <c r="IGG5" s="74"/>
      <c r="IGH5" s="74"/>
      <c r="IGI5" s="74"/>
      <c r="IGJ5" s="74"/>
      <c r="IGK5" s="74"/>
      <c r="IGL5" s="74"/>
      <c r="IGM5" s="74"/>
      <c r="IGN5" s="74"/>
      <c r="IGO5" s="74"/>
      <c r="IGP5" s="74"/>
      <c r="IGQ5" s="74"/>
      <c r="IGR5" s="74"/>
      <c r="IGS5" s="74"/>
      <c r="IGT5" s="74"/>
      <c r="IGU5" s="74"/>
      <c r="IGV5" s="74"/>
      <c r="IGW5" s="74"/>
      <c r="IGX5" s="74"/>
      <c r="IGY5" s="74"/>
      <c r="IGZ5" s="74"/>
      <c r="IHA5" s="74"/>
      <c r="IHB5" s="74"/>
      <c r="IHC5" s="74"/>
      <c r="IHD5" s="74"/>
      <c r="IHE5" s="74"/>
      <c r="IHF5" s="74"/>
      <c r="IHG5" s="74"/>
      <c r="IHH5" s="74"/>
      <c r="IHI5" s="74"/>
      <c r="IHJ5" s="74"/>
      <c r="IHK5" s="74"/>
      <c r="IHL5" s="74"/>
      <c r="IHM5" s="74"/>
      <c r="IHN5" s="74"/>
      <c r="IHO5" s="74"/>
      <c r="IHP5" s="74"/>
      <c r="IHQ5" s="74"/>
      <c r="IHR5" s="74"/>
      <c r="IHS5" s="74"/>
      <c r="IHT5" s="74"/>
      <c r="IHU5" s="74"/>
      <c r="IHV5" s="74"/>
      <c r="IHW5" s="74"/>
      <c r="IHX5" s="74"/>
      <c r="IHY5" s="74"/>
      <c r="IHZ5" s="74"/>
      <c r="IIA5" s="74"/>
      <c r="IIB5" s="74"/>
      <c r="IIC5" s="74"/>
      <c r="IID5" s="74"/>
      <c r="IIE5" s="74"/>
      <c r="IIF5" s="74"/>
      <c r="IIG5" s="74"/>
      <c r="IIH5" s="74"/>
      <c r="III5" s="74"/>
      <c r="IIJ5" s="74"/>
      <c r="IIK5" s="74"/>
      <c r="IIL5" s="74"/>
      <c r="IIM5" s="74"/>
      <c r="IIN5" s="74"/>
      <c r="IIO5" s="74"/>
      <c r="IIP5" s="74"/>
      <c r="IIQ5" s="74"/>
      <c r="IIR5" s="74"/>
      <c r="IIS5" s="74"/>
      <c r="IIT5" s="74"/>
      <c r="IIU5" s="74"/>
      <c r="IIV5" s="74"/>
      <c r="IIW5" s="74"/>
      <c r="IIX5" s="74"/>
      <c r="IIY5" s="74"/>
      <c r="IIZ5" s="74"/>
      <c r="IJA5" s="74"/>
      <c r="IJB5" s="74"/>
      <c r="IJC5" s="74"/>
      <c r="IJD5" s="74"/>
      <c r="IJE5" s="74"/>
      <c r="IJF5" s="74"/>
      <c r="IJG5" s="74"/>
      <c r="IJH5" s="74"/>
      <c r="IJI5" s="74"/>
      <c r="IJJ5" s="74"/>
      <c r="IJK5" s="74"/>
      <c r="IJL5" s="74"/>
      <c r="IJM5" s="74"/>
      <c r="IJN5" s="74"/>
      <c r="IJO5" s="74"/>
      <c r="IJP5" s="74"/>
      <c r="IJQ5" s="74"/>
      <c r="IJR5" s="74"/>
      <c r="IJS5" s="74"/>
      <c r="IJT5" s="74"/>
      <c r="IJU5" s="74"/>
      <c r="IJV5" s="74"/>
      <c r="IJW5" s="74"/>
      <c r="IJX5" s="74"/>
      <c r="IJY5" s="74"/>
      <c r="IJZ5" s="74"/>
      <c r="IKA5" s="74"/>
      <c r="IKB5" s="74"/>
      <c r="IKC5" s="74"/>
      <c r="IKD5" s="74"/>
      <c r="IKE5" s="74"/>
      <c r="IKF5" s="74"/>
      <c r="IKG5" s="74"/>
      <c r="IKH5" s="74"/>
      <c r="IKI5" s="74"/>
      <c r="IKJ5" s="74"/>
      <c r="IKK5" s="74"/>
      <c r="IKL5" s="74"/>
      <c r="IKM5" s="74"/>
      <c r="IKN5" s="74"/>
      <c r="IKO5" s="74"/>
      <c r="IKP5" s="74"/>
      <c r="IKQ5" s="74"/>
      <c r="IKR5" s="74"/>
      <c r="IKS5" s="74"/>
      <c r="IKT5" s="74"/>
      <c r="IKU5" s="74"/>
      <c r="IKV5" s="74"/>
      <c r="IKW5" s="74"/>
      <c r="IKX5" s="74"/>
      <c r="IKY5" s="74"/>
      <c r="IKZ5" s="74"/>
      <c r="ILA5" s="74"/>
      <c r="ILB5" s="74"/>
      <c r="ILC5" s="74"/>
      <c r="ILD5" s="74"/>
      <c r="ILE5" s="74"/>
      <c r="ILF5" s="74"/>
      <c r="ILG5" s="74"/>
      <c r="ILH5" s="74"/>
      <c r="ILI5" s="74"/>
      <c r="ILJ5" s="74"/>
      <c r="ILK5" s="74"/>
      <c r="ILL5" s="74"/>
      <c r="ILM5" s="74"/>
      <c r="ILN5" s="74"/>
      <c r="ILO5" s="74"/>
      <c r="ILP5" s="74"/>
      <c r="ILQ5" s="74"/>
      <c r="ILR5" s="74"/>
      <c r="ILS5" s="74"/>
      <c r="ILT5" s="74"/>
      <c r="ILU5" s="74"/>
      <c r="ILV5" s="74"/>
      <c r="ILW5" s="74"/>
      <c r="ILX5" s="74"/>
      <c r="ILY5" s="74"/>
      <c r="ILZ5" s="74"/>
      <c r="IMA5" s="74"/>
      <c r="IMB5" s="74"/>
      <c r="IMC5" s="74"/>
      <c r="IMD5" s="74"/>
      <c r="IME5" s="74"/>
      <c r="IMF5" s="74"/>
      <c r="IMG5" s="74"/>
      <c r="IMH5" s="74"/>
      <c r="IMI5" s="74"/>
      <c r="IMJ5" s="74"/>
      <c r="IMK5" s="74"/>
      <c r="IML5" s="74"/>
      <c r="IMM5" s="74"/>
      <c r="IMN5" s="74"/>
      <c r="IMO5" s="74"/>
      <c r="IMP5" s="74"/>
      <c r="IMQ5" s="74"/>
      <c r="IMR5" s="74"/>
      <c r="IMS5" s="74"/>
      <c r="IMT5" s="74"/>
      <c r="IMU5" s="74"/>
      <c r="IMV5" s="74"/>
      <c r="IMW5" s="74"/>
      <c r="IMX5" s="74"/>
      <c r="IMY5" s="74"/>
      <c r="IMZ5" s="74"/>
      <c r="INA5" s="74"/>
      <c r="INB5" s="74"/>
      <c r="INC5" s="74"/>
      <c r="IND5" s="74"/>
      <c r="INE5" s="74"/>
      <c r="INF5" s="74"/>
      <c r="ING5" s="74"/>
      <c r="INH5" s="74"/>
      <c r="INI5" s="74"/>
      <c r="INJ5" s="74"/>
      <c r="INK5" s="74"/>
      <c r="INL5" s="74"/>
      <c r="INM5" s="74"/>
      <c r="INN5" s="74"/>
      <c r="INO5" s="74"/>
      <c r="INP5" s="74"/>
      <c r="INQ5" s="74"/>
      <c r="INR5" s="74"/>
      <c r="INS5" s="74"/>
      <c r="INT5" s="74"/>
      <c r="INU5" s="74"/>
      <c r="INV5" s="74"/>
      <c r="INW5" s="74"/>
      <c r="INX5" s="74"/>
      <c r="INY5" s="74"/>
      <c r="INZ5" s="74"/>
      <c r="IOA5" s="74"/>
      <c r="IOB5" s="74"/>
      <c r="IOC5" s="74"/>
      <c r="IOD5" s="74"/>
      <c r="IOE5" s="74"/>
      <c r="IOF5" s="74"/>
      <c r="IOG5" s="74"/>
      <c r="IOH5" s="74"/>
      <c r="IOI5" s="74"/>
      <c r="IOJ5" s="74"/>
      <c r="IOK5" s="74"/>
      <c r="IOL5" s="74"/>
      <c r="IOM5" s="74"/>
      <c r="ION5" s="74"/>
      <c r="IOO5" s="74"/>
      <c r="IOP5" s="74"/>
      <c r="IOQ5" s="74"/>
      <c r="IOR5" s="74"/>
      <c r="IOS5" s="74"/>
      <c r="IOT5" s="74"/>
      <c r="IOU5" s="74"/>
      <c r="IOV5" s="74"/>
      <c r="IOW5" s="74"/>
      <c r="IOX5" s="74"/>
      <c r="IOY5" s="74"/>
      <c r="IOZ5" s="74"/>
      <c r="IPA5" s="74"/>
      <c r="IPB5" s="74"/>
      <c r="IPC5" s="74"/>
      <c r="IPD5" s="74"/>
      <c r="IPE5" s="74"/>
      <c r="IPF5" s="74"/>
      <c r="IPG5" s="74"/>
      <c r="IPH5" s="74"/>
      <c r="IPI5" s="74"/>
      <c r="IPJ5" s="74"/>
      <c r="IPK5" s="74"/>
      <c r="IPL5" s="74"/>
      <c r="IPM5" s="74"/>
      <c r="IPN5" s="74"/>
      <c r="IPO5" s="74"/>
      <c r="IPP5" s="74"/>
      <c r="IPQ5" s="74"/>
      <c r="IPR5" s="74"/>
      <c r="IPS5" s="74"/>
      <c r="IPT5" s="74"/>
      <c r="IPU5" s="74"/>
      <c r="IPV5" s="74"/>
      <c r="IPW5" s="74"/>
      <c r="IPX5" s="74"/>
      <c r="IPY5" s="74"/>
      <c r="IPZ5" s="74"/>
      <c r="IQA5" s="74"/>
      <c r="IQB5" s="74"/>
      <c r="IQC5" s="74"/>
      <c r="IQD5" s="74"/>
      <c r="IQE5" s="74"/>
      <c r="IQF5" s="74"/>
      <c r="IQG5" s="74"/>
      <c r="IQH5" s="74"/>
      <c r="IQI5" s="74"/>
      <c r="IQJ5" s="74"/>
      <c r="IQK5" s="74"/>
      <c r="IQL5" s="74"/>
      <c r="IQM5" s="74"/>
      <c r="IQN5" s="74"/>
      <c r="IQO5" s="74"/>
      <c r="IQP5" s="74"/>
      <c r="IQQ5" s="74"/>
      <c r="IQR5" s="74"/>
      <c r="IQS5" s="74"/>
      <c r="IQT5" s="74"/>
      <c r="IQU5" s="74"/>
      <c r="IQV5" s="74"/>
      <c r="IQW5" s="74"/>
      <c r="IQX5" s="74"/>
      <c r="IQY5" s="74"/>
      <c r="IQZ5" s="74"/>
      <c r="IRA5" s="74"/>
      <c r="IRB5" s="74"/>
      <c r="IRC5" s="74"/>
      <c r="IRD5" s="74"/>
      <c r="IRE5" s="74"/>
      <c r="IRF5" s="74"/>
      <c r="IRG5" s="74"/>
      <c r="IRH5" s="74"/>
      <c r="IRI5" s="74"/>
      <c r="IRJ5" s="74"/>
      <c r="IRK5" s="74"/>
      <c r="IRL5" s="74"/>
      <c r="IRM5" s="74"/>
      <c r="IRN5" s="74"/>
      <c r="IRO5" s="74"/>
      <c r="IRP5" s="74"/>
      <c r="IRQ5" s="74"/>
      <c r="IRR5" s="74"/>
      <c r="IRS5" s="74"/>
      <c r="IRT5" s="74"/>
      <c r="IRU5" s="74"/>
      <c r="IRV5" s="74"/>
      <c r="IRW5" s="74"/>
      <c r="IRX5" s="74"/>
      <c r="IRY5" s="74"/>
      <c r="IRZ5" s="74"/>
      <c r="ISA5" s="74"/>
      <c r="ISB5" s="74"/>
      <c r="ISC5" s="74"/>
      <c r="ISD5" s="74"/>
      <c r="ISE5" s="74"/>
      <c r="ISF5" s="74"/>
      <c r="ISG5" s="74"/>
      <c r="ISH5" s="74"/>
      <c r="ISI5" s="74"/>
      <c r="ISJ5" s="74"/>
      <c r="ISK5" s="74"/>
      <c r="ISL5" s="74"/>
      <c r="ISM5" s="74"/>
      <c r="ISN5" s="74"/>
      <c r="ISO5" s="74"/>
      <c r="ISP5" s="74"/>
      <c r="ISQ5" s="74"/>
      <c r="ISR5" s="74"/>
      <c r="ISS5" s="74"/>
      <c r="IST5" s="74"/>
      <c r="ISU5" s="74"/>
      <c r="ISV5" s="74"/>
      <c r="ISW5" s="74"/>
      <c r="ISX5" s="74"/>
      <c r="ISY5" s="74"/>
      <c r="ISZ5" s="74"/>
      <c r="ITA5" s="74"/>
      <c r="ITB5" s="74"/>
      <c r="ITC5" s="74"/>
      <c r="ITD5" s="74"/>
      <c r="ITE5" s="74"/>
      <c r="ITF5" s="74"/>
      <c r="ITG5" s="74"/>
      <c r="ITH5" s="74"/>
      <c r="ITI5" s="74"/>
      <c r="ITJ5" s="74"/>
      <c r="ITK5" s="74"/>
      <c r="ITL5" s="74"/>
      <c r="ITM5" s="74"/>
      <c r="ITN5" s="74"/>
      <c r="ITO5" s="74"/>
      <c r="ITP5" s="74"/>
      <c r="ITQ5" s="74"/>
      <c r="ITR5" s="74"/>
      <c r="ITS5" s="74"/>
      <c r="ITT5" s="74"/>
      <c r="ITU5" s="74"/>
      <c r="ITV5" s="74"/>
      <c r="ITW5" s="74"/>
      <c r="ITX5" s="74"/>
      <c r="ITY5" s="74"/>
      <c r="ITZ5" s="74"/>
      <c r="IUA5" s="74"/>
      <c r="IUB5" s="74"/>
      <c r="IUC5" s="74"/>
      <c r="IUD5" s="74"/>
      <c r="IUE5" s="74"/>
      <c r="IUF5" s="74"/>
      <c r="IUG5" s="74"/>
      <c r="IUH5" s="74"/>
      <c r="IUI5" s="74"/>
      <c r="IUJ5" s="74"/>
      <c r="IUK5" s="74"/>
      <c r="IUL5" s="74"/>
      <c r="IUM5" s="74"/>
      <c r="IUN5" s="74"/>
      <c r="IUO5" s="74"/>
      <c r="IUP5" s="74"/>
      <c r="IUQ5" s="74"/>
      <c r="IUR5" s="74"/>
      <c r="IUS5" s="74"/>
      <c r="IUT5" s="74"/>
      <c r="IUU5" s="74"/>
      <c r="IUV5" s="74"/>
      <c r="IUW5" s="74"/>
      <c r="IUX5" s="74"/>
      <c r="IUY5" s="74"/>
      <c r="IUZ5" s="74"/>
      <c r="IVA5" s="74"/>
      <c r="IVB5" s="74"/>
      <c r="IVC5" s="74"/>
      <c r="IVD5" s="74"/>
      <c r="IVE5" s="74"/>
      <c r="IVF5" s="74"/>
      <c r="IVG5" s="74"/>
      <c r="IVH5" s="74"/>
      <c r="IVI5" s="74"/>
      <c r="IVJ5" s="74"/>
      <c r="IVK5" s="74"/>
      <c r="IVL5" s="74"/>
      <c r="IVM5" s="74"/>
      <c r="IVN5" s="74"/>
      <c r="IVO5" s="74"/>
      <c r="IVP5" s="74"/>
      <c r="IVQ5" s="74"/>
      <c r="IVR5" s="74"/>
      <c r="IVS5" s="74"/>
      <c r="IVT5" s="74"/>
      <c r="IVU5" s="74"/>
      <c r="IVV5" s="74"/>
      <c r="IVW5" s="74"/>
      <c r="IVX5" s="74"/>
      <c r="IVY5" s="74"/>
      <c r="IVZ5" s="74"/>
      <c r="IWA5" s="74"/>
      <c r="IWB5" s="74"/>
      <c r="IWC5" s="74"/>
      <c r="IWD5" s="74"/>
      <c r="IWE5" s="74"/>
      <c r="IWF5" s="74"/>
      <c r="IWG5" s="74"/>
      <c r="IWH5" s="74"/>
      <c r="IWI5" s="74"/>
      <c r="IWJ5" s="74"/>
      <c r="IWK5" s="74"/>
      <c r="IWL5" s="74"/>
      <c r="IWM5" s="74"/>
      <c r="IWN5" s="74"/>
      <c r="IWO5" s="74"/>
      <c r="IWP5" s="74"/>
      <c r="IWQ5" s="74"/>
      <c r="IWR5" s="74"/>
      <c r="IWS5" s="74"/>
      <c r="IWT5" s="74"/>
      <c r="IWU5" s="74"/>
      <c r="IWV5" s="74"/>
      <c r="IWW5" s="74"/>
      <c r="IWX5" s="74"/>
      <c r="IWY5" s="74"/>
      <c r="IWZ5" s="74"/>
      <c r="IXA5" s="74"/>
      <c r="IXB5" s="74"/>
      <c r="IXC5" s="74"/>
      <c r="IXD5" s="74"/>
      <c r="IXE5" s="74"/>
      <c r="IXF5" s="74"/>
      <c r="IXG5" s="74"/>
      <c r="IXH5" s="74"/>
      <c r="IXI5" s="74"/>
      <c r="IXJ5" s="74"/>
      <c r="IXK5" s="74"/>
      <c r="IXL5" s="74"/>
      <c r="IXM5" s="74"/>
      <c r="IXN5" s="74"/>
      <c r="IXO5" s="74"/>
      <c r="IXP5" s="74"/>
      <c r="IXQ5" s="74"/>
      <c r="IXR5" s="74"/>
      <c r="IXS5" s="74"/>
      <c r="IXT5" s="74"/>
      <c r="IXU5" s="74"/>
      <c r="IXV5" s="74"/>
      <c r="IXW5" s="74"/>
      <c r="IXX5" s="74"/>
      <c r="IXY5" s="74"/>
      <c r="IXZ5" s="74"/>
      <c r="IYA5" s="74"/>
      <c r="IYB5" s="74"/>
      <c r="IYC5" s="74"/>
      <c r="IYD5" s="74"/>
      <c r="IYE5" s="74"/>
      <c r="IYF5" s="74"/>
      <c r="IYG5" s="74"/>
      <c r="IYH5" s="74"/>
      <c r="IYI5" s="74"/>
      <c r="IYJ5" s="74"/>
      <c r="IYK5" s="74"/>
      <c r="IYL5" s="74"/>
      <c r="IYM5" s="74"/>
      <c r="IYN5" s="74"/>
      <c r="IYO5" s="74"/>
      <c r="IYP5" s="74"/>
      <c r="IYQ5" s="74"/>
      <c r="IYR5" s="74"/>
      <c r="IYS5" s="74"/>
      <c r="IYT5" s="74"/>
      <c r="IYU5" s="74"/>
      <c r="IYV5" s="74"/>
      <c r="IYW5" s="74"/>
      <c r="IYX5" s="74"/>
      <c r="IYY5" s="74"/>
      <c r="IYZ5" s="74"/>
      <c r="IZA5" s="74"/>
      <c r="IZB5" s="74"/>
      <c r="IZC5" s="74"/>
      <c r="IZD5" s="74"/>
      <c r="IZE5" s="74"/>
      <c r="IZF5" s="74"/>
      <c r="IZG5" s="74"/>
      <c r="IZH5" s="74"/>
      <c r="IZI5" s="74"/>
      <c r="IZJ5" s="74"/>
      <c r="IZK5" s="74"/>
      <c r="IZL5" s="74"/>
      <c r="IZM5" s="74"/>
      <c r="IZN5" s="74"/>
      <c r="IZO5" s="74"/>
      <c r="IZP5" s="74"/>
      <c r="IZQ5" s="74"/>
      <c r="IZR5" s="74"/>
      <c r="IZS5" s="74"/>
      <c r="IZT5" s="74"/>
      <c r="IZU5" s="74"/>
      <c r="IZV5" s="74"/>
      <c r="IZW5" s="74"/>
      <c r="IZX5" s="74"/>
      <c r="IZY5" s="74"/>
      <c r="IZZ5" s="74"/>
      <c r="JAA5" s="74"/>
      <c r="JAB5" s="74"/>
      <c r="JAC5" s="74"/>
      <c r="JAD5" s="74"/>
      <c r="JAE5" s="74"/>
      <c r="JAF5" s="74"/>
      <c r="JAG5" s="74"/>
      <c r="JAH5" s="74"/>
      <c r="JAI5" s="74"/>
      <c r="JAJ5" s="74"/>
      <c r="JAK5" s="74"/>
      <c r="JAL5" s="74"/>
      <c r="JAM5" s="74"/>
      <c r="JAN5" s="74"/>
      <c r="JAO5" s="74"/>
      <c r="JAP5" s="74"/>
      <c r="JAQ5" s="74"/>
      <c r="JAR5" s="74"/>
      <c r="JAS5" s="74"/>
      <c r="JAT5" s="74"/>
      <c r="JAU5" s="74"/>
      <c r="JAV5" s="74"/>
      <c r="JAW5" s="74"/>
      <c r="JAX5" s="74"/>
      <c r="JAY5" s="74"/>
      <c r="JAZ5" s="74"/>
      <c r="JBA5" s="74"/>
      <c r="JBB5" s="74"/>
      <c r="JBC5" s="74"/>
      <c r="JBD5" s="74"/>
      <c r="JBE5" s="74"/>
      <c r="JBF5" s="74"/>
      <c r="JBG5" s="74"/>
      <c r="JBH5" s="74"/>
      <c r="JBI5" s="74"/>
      <c r="JBJ5" s="74"/>
      <c r="JBK5" s="74"/>
      <c r="JBL5" s="74"/>
      <c r="JBM5" s="74"/>
      <c r="JBN5" s="74"/>
      <c r="JBO5" s="74"/>
      <c r="JBP5" s="74"/>
      <c r="JBQ5" s="74"/>
      <c r="JBR5" s="74"/>
      <c r="JBS5" s="74"/>
      <c r="JBT5" s="74"/>
      <c r="JBU5" s="74"/>
      <c r="JBV5" s="74"/>
      <c r="JBW5" s="74"/>
      <c r="JBX5" s="74"/>
      <c r="JBY5" s="74"/>
      <c r="JBZ5" s="74"/>
      <c r="JCA5" s="74"/>
      <c r="JCB5" s="74"/>
      <c r="JCC5" s="74"/>
      <c r="JCD5" s="74"/>
      <c r="JCE5" s="74"/>
      <c r="JCF5" s="74"/>
      <c r="JCG5" s="74"/>
      <c r="JCH5" s="74"/>
      <c r="JCI5" s="74"/>
      <c r="JCJ5" s="74"/>
      <c r="JCK5" s="74"/>
      <c r="JCL5" s="74"/>
      <c r="JCM5" s="74"/>
      <c r="JCN5" s="74"/>
      <c r="JCO5" s="74"/>
      <c r="JCP5" s="74"/>
      <c r="JCQ5" s="74"/>
      <c r="JCR5" s="74"/>
      <c r="JCS5" s="74"/>
      <c r="JCT5" s="74"/>
      <c r="JCU5" s="74"/>
      <c r="JCV5" s="74"/>
      <c r="JCW5" s="74"/>
      <c r="JCX5" s="74"/>
      <c r="JCY5" s="74"/>
      <c r="JCZ5" s="74"/>
      <c r="JDA5" s="74"/>
      <c r="JDB5" s="74"/>
      <c r="JDC5" s="74"/>
      <c r="JDD5" s="74"/>
      <c r="JDE5" s="74"/>
      <c r="JDF5" s="74"/>
      <c r="JDG5" s="74"/>
      <c r="JDH5" s="74"/>
      <c r="JDI5" s="74"/>
      <c r="JDJ5" s="74"/>
      <c r="JDK5" s="74"/>
      <c r="JDL5" s="74"/>
      <c r="JDM5" s="74"/>
      <c r="JDN5" s="74"/>
      <c r="JDO5" s="74"/>
      <c r="JDP5" s="74"/>
      <c r="JDQ5" s="74"/>
      <c r="JDR5" s="74"/>
      <c r="JDS5" s="74"/>
      <c r="JDT5" s="74"/>
      <c r="JDU5" s="74"/>
      <c r="JDV5" s="74"/>
      <c r="JDW5" s="74"/>
      <c r="JDX5" s="74"/>
      <c r="JDY5" s="74"/>
      <c r="JDZ5" s="74"/>
      <c r="JEA5" s="74"/>
      <c r="JEB5" s="74"/>
      <c r="JEC5" s="74"/>
      <c r="JED5" s="74"/>
      <c r="JEE5" s="74"/>
      <c r="JEF5" s="74"/>
      <c r="JEG5" s="74"/>
      <c r="JEH5" s="74"/>
      <c r="JEI5" s="74"/>
      <c r="JEJ5" s="74"/>
      <c r="JEK5" s="74"/>
      <c r="JEL5" s="74"/>
      <c r="JEM5" s="74"/>
      <c r="JEN5" s="74"/>
      <c r="JEO5" s="74"/>
      <c r="JEP5" s="74"/>
      <c r="JEQ5" s="74"/>
      <c r="JER5" s="74"/>
      <c r="JES5" s="74"/>
      <c r="JET5" s="74"/>
      <c r="JEU5" s="74"/>
      <c r="JEV5" s="74"/>
      <c r="JEW5" s="74"/>
      <c r="JEX5" s="74"/>
      <c r="JEY5" s="74"/>
      <c r="JEZ5" s="74"/>
      <c r="JFA5" s="74"/>
      <c r="JFB5" s="74"/>
      <c r="JFC5" s="74"/>
      <c r="JFD5" s="74"/>
      <c r="JFE5" s="74"/>
      <c r="JFF5" s="74"/>
      <c r="JFG5" s="74"/>
      <c r="JFH5" s="74"/>
      <c r="JFI5" s="74"/>
      <c r="JFJ5" s="74"/>
      <c r="JFK5" s="74"/>
      <c r="JFL5" s="74"/>
      <c r="JFM5" s="74"/>
      <c r="JFN5" s="74"/>
      <c r="JFO5" s="74"/>
      <c r="JFP5" s="74"/>
      <c r="JFQ5" s="74"/>
      <c r="JFR5" s="74"/>
      <c r="JFS5" s="74"/>
      <c r="JFT5" s="74"/>
      <c r="JFU5" s="74"/>
      <c r="JFV5" s="74"/>
      <c r="JFW5" s="74"/>
      <c r="JFX5" s="74"/>
      <c r="JFY5" s="74"/>
      <c r="JFZ5" s="74"/>
      <c r="JGA5" s="74"/>
      <c r="JGB5" s="74"/>
      <c r="JGC5" s="74"/>
      <c r="JGD5" s="74"/>
      <c r="JGE5" s="74"/>
      <c r="JGF5" s="74"/>
      <c r="JGG5" s="74"/>
      <c r="JGH5" s="74"/>
      <c r="JGI5" s="74"/>
      <c r="JGJ5" s="74"/>
      <c r="JGK5" s="74"/>
      <c r="JGL5" s="74"/>
      <c r="JGM5" s="74"/>
      <c r="JGN5" s="74"/>
      <c r="JGO5" s="74"/>
      <c r="JGP5" s="74"/>
      <c r="JGQ5" s="74"/>
      <c r="JGR5" s="74"/>
      <c r="JGS5" s="74"/>
      <c r="JGT5" s="74"/>
      <c r="JGU5" s="74"/>
      <c r="JGV5" s="74"/>
      <c r="JGW5" s="74"/>
      <c r="JGX5" s="74"/>
      <c r="JGY5" s="74"/>
      <c r="JGZ5" s="74"/>
      <c r="JHA5" s="74"/>
      <c r="JHB5" s="74"/>
      <c r="JHC5" s="74"/>
      <c r="JHD5" s="74"/>
      <c r="JHE5" s="74"/>
      <c r="JHF5" s="74"/>
      <c r="JHG5" s="74"/>
      <c r="JHH5" s="74"/>
      <c r="JHI5" s="74"/>
      <c r="JHJ5" s="74"/>
      <c r="JHK5" s="74"/>
      <c r="JHL5" s="74"/>
      <c r="JHM5" s="74"/>
      <c r="JHN5" s="74"/>
      <c r="JHO5" s="74"/>
      <c r="JHP5" s="74"/>
      <c r="JHQ5" s="74"/>
      <c r="JHR5" s="74"/>
      <c r="JHS5" s="74"/>
      <c r="JHT5" s="74"/>
      <c r="JHU5" s="74"/>
      <c r="JHV5" s="74"/>
      <c r="JHW5" s="74"/>
      <c r="JHX5" s="74"/>
      <c r="JHY5" s="74"/>
      <c r="JHZ5" s="74"/>
      <c r="JIA5" s="74"/>
      <c r="JIB5" s="74"/>
      <c r="JIC5" s="74"/>
      <c r="JID5" s="74"/>
      <c r="JIE5" s="74"/>
      <c r="JIF5" s="74"/>
      <c r="JIG5" s="74"/>
      <c r="JIH5" s="74"/>
      <c r="JII5" s="74"/>
      <c r="JIJ5" s="74"/>
      <c r="JIK5" s="74"/>
      <c r="JIL5" s="74"/>
      <c r="JIM5" s="74"/>
      <c r="JIN5" s="74"/>
      <c r="JIO5" s="74"/>
      <c r="JIP5" s="74"/>
      <c r="JIQ5" s="74"/>
      <c r="JIR5" s="74"/>
      <c r="JIS5" s="74"/>
      <c r="JIT5" s="74"/>
      <c r="JIU5" s="74"/>
      <c r="JIV5" s="74"/>
      <c r="JIW5" s="74"/>
      <c r="JIX5" s="74"/>
      <c r="JIY5" s="74"/>
      <c r="JIZ5" s="74"/>
      <c r="JJA5" s="74"/>
      <c r="JJB5" s="74"/>
      <c r="JJC5" s="74"/>
      <c r="JJD5" s="74"/>
      <c r="JJE5" s="74"/>
      <c r="JJF5" s="74"/>
      <c r="JJG5" s="74"/>
      <c r="JJH5" s="74"/>
      <c r="JJI5" s="74"/>
      <c r="JJJ5" s="74"/>
      <c r="JJK5" s="74"/>
      <c r="JJL5" s="74"/>
      <c r="JJM5" s="74"/>
      <c r="JJN5" s="74"/>
      <c r="JJO5" s="74"/>
      <c r="JJP5" s="74"/>
      <c r="JJQ5" s="74"/>
      <c r="JJR5" s="74"/>
      <c r="JJS5" s="74"/>
      <c r="JJT5" s="74"/>
      <c r="JJU5" s="74"/>
      <c r="JJV5" s="74"/>
      <c r="JJW5" s="74"/>
      <c r="JJX5" s="74"/>
      <c r="JJY5" s="74"/>
      <c r="JJZ5" s="74"/>
      <c r="JKA5" s="74"/>
      <c r="JKB5" s="74"/>
      <c r="JKC5" s="74"/>
      <c r="JKD5" s="74"/>
      <c r="JKE5" s="74"/>
      <c r="JKF5" s="74"/>
      <c r="JKG5" s="74"/>
      <c r="JKH5" s="74"/>
      <c r="JKI5" s="74"/>
      <c r="JKJ5" s="74"/>
      <c r="JKK5" s="74"/>
      <c r="JKL5" s="74"/>
      <c r="JKM5" s="74"/>
      <c r="JKN5" s="74"/>
      <c r="JKO5" s="74"/>
      <c r="JKP5" s="74"/>
      <c r="JKQ5" s="74"/>
      <c r="JKR5" s="74"/>
      <c r="JKS5" s="74"/>
      <c r="JKT5" s="74"/>
      <c r="JKU5" s="74"/>
      <c r="JKV5" s="74"/>
      <c r="JKW5" s="74"/>
      <c r="JKX5" s="74"/>
      <c r="JKY5" s="74"/>
      <c r="JKZ5" s="74"/>
      <c r="JLA5" s="74"/>
      <c r="JLB5" s="74"/>
      <c r="JLC5" s="74"/>
      <c r="JLD5" s="74"/>
      <c r="JLE5" s="74"/>
      <c r="JLF5" s="74"/>
      <c r="JLG5" s="74"/>
      <c r="JLH5" s="74"/>
      <c r="JLI5" s="74"/>
      <c r="JLJ5" s="74"/>
      <c r="JLK5" s="74"/>
      <c r="JLL5" s="74"/>
      <c r="JLM5" s="74"/>
      <c r="JLN5" s="74"/>
      <c r="JLO5" s="74"/>
      <c r="JLP5" s="74"/>
      <c r="JLQ5" s="74"/>
      <c r="JLR5" s="74"/>
      <c r="JLS5" s="74"/>
      <c r="JLT5" s="74"/>
      <c r="JLU5" s="74"/>
      <c r="JLV5" s="74"/>
      <c r="JLW5" s="74"/>
      <c r="JLX5" s="74"/>
      <c r="JLY5" s="74"/>
      <c r="JLZ5" s="74"/>
      <c r="JMA5" s="74"/>
      <c r="JMB5" s="74"/>
      <c r="JMC5" s="74"/>
      <c r="JMD5" s="74"/>
      <c r="JME5" s="74"/>
      <c r="JMF5" s="74"/>
      <c r="JMG5" s="74"/>
      <c r="JMH5" s="74"/>
      <c r="JMI5" s="74"/>
      <c r="JMJ5" s="74"/>
      <c r="JMK5" s="74"/>
      <c r="JML5" s="74"/>
      <c r="JMM5" s="74"/>
      <c r="JMN5" s="74"/>
      <c r="JMO5" s="74"/>
      <c r="JMP5" s="74"/>
      <c r="JMQ5" s="74"/>
      <c r="JMR5" s="74"/>
      <c r="JMS5" s="74"/>
      <c r="JMT5" s="74"/>
      <c r="JMU5" s="74"/>
      <c r="JMV5" s="74"/>
      <c r="JMW5" s="74"/>
      <c r="JMX5" s="74"/>
      <c r="JMY5" s="74"/>
      <c r="JMZ5" s="74"/>
      <c r="JNA5" s="74"/>
      <c r="JNB5" s="74"/>
      <c r="JNC5" s="74"/>
      <c r="JND5" s="74"/>
      <c r="JNE5" s="74"/>
      <c r="JNF5" s="74"/>
      <c r="JNG5" s="74"/>
      <c r="JNH5" s="74"/>
      <c r="JNI5" s="74"/>
      <c r="JNJ5" s="74"/>
      <c r="JNK5" s="74"/>
      <c r="JNL5" s="74"/>
      <c r="JNM5" s="74"/>
      <c r="JNN5" s="74"/>
      <c r="JNO5" s="74"/>
      <c r="JNP5" s="74"/>
      <c r="JNQ5" s="74"/>
      <c r="JNR5" s="74"/>
      <c r="JNS5" s="74"/>
      <c r="JNT5" s="74"/>
      <c r="JNU5" s="74"/>
      <c r="JNV5" s="74"/>
      <c r="JNW5" s="74"/>
      <c r="JNX5" s="74"/>
      <c r="JNY5" s="74"/>
      <c r="JNZ5" s="74"/>
      <c r="JOA5" s="74"/>
      <c r="JOB5" s="74"/>
      <c r="JOC5" s="74"/>
      <c r="JOD5" s="74"/>
      <c r="JOE5" s="74"/>
      <c r="JOF5" s="74"/>
      <c r="JOG5" s="74"/>
      <c r="JOH5" s="74"/>
      <c r="JOI5" s="74"/>
      <c r="JOJ5" s="74"/>
      <c r="JOK5" s="74"/>
      <c r="JOL5" s="74"/>
      <c r="JOM5" s="74"/>
      <c r="JON5" s="74"/>
      <c r="JOO5" s="74"/>
      <c r="JOP5" s="74"/>
      <c r="JOQ5" s="74"/>
      <c r="JOR5" s="74"/>
      <c r="JOS5" s="74"/>
      <c r="JOT5" s="74"/>
      <c r="JOU5" s="74"/>
      <c r="JOV5" s="74"/>
      <c r="JOW5" s="74"/>
      <c r="JOX5" s="74"/>
      <c r="JOY5" s="74"/>
      <c r="JOZ5" s="74"/>
      <c r="JPA5" s="74"/>
      <c r="JPB5" s="74"/>
      <c r="JPC5" s="74"/>
      <c r="JPD5" s="74"/>
      <c r="JPE5" s="74"/>
      <c r="JPF5" s="74"/>
      <c r="JPG5" s="74"/>
      <c r="JPH5" s="74"/>
      <c r="JPI5" s="74"/>
      <c r="JPJ5" s="74"/>
      <c r="JPK5" s="74"/>
      <c r="JPL5" s="74"/>
      <c r="JPM5" s="74"/>
      <c r="JPN5" s="74"/>
      <c r="JPO5" s="74"/>
      <c r="JPP5" s="74"/>
      <c r="JPQ5" s="74"/>
      <c r="JPR5" s="74"/>
      <c r="JPS5" s="74"/>
      <c r="JPT5" s="74"/>
      <c r="JPU5" s="74"/>
      <c r="JPV5" s="74"/>
      <c r="JPW5" s="74"/>
      <c r="JPX5" s="74"/>
      <c r="JPY5" s="74"/>
      <c r="JPZ5" s="74"/>
      <c r="JQA5" s="74"/>
      <c r="JQB5" s="74"/>
      <c r="JQC5" s="74"/>
      <c r="JQD5" s="74"/>
      <c r="JQE5" s="74"/>
      <c r="JQF5" s="74"/>
      <c r="JQG5" s="74"/>
      <c r="JQH5" s="74"/>
      <c r="JQI5" s="74"/>
      <c r="JQJ5" s="74"/>
      <c r="JQK5" s="74"/>
      <c r="JQL5" s="74"/>
      <c r="JQM5" s="74"/>
      <c r="JQN5" s="74"/>
      <c r="JQO5" s="74"/>
      <c r="JQP5" s="74"/>
      <c r="JQQ5" s="74"/>
      <c r="JQR5" s="74"/>
      <c r="JQS5" s="74"/>
      <c r="JQT5" s="74"/>
      <c r="JQU5" s="74"/>
      <c r="JQV5" s="74"/>
      <c r="JQW5" s="74"/>
      <c r="JQX5" s="74"/>
      <c r="JQY5" s="74"/>
      <c r="JQZ5" s="74"/>
      <c r="JRA5" s="74"/>
      <c r="JRB5" s="74"/>
      <c r="JRC5" s="74"/>
      <c r="JRD5" s="74"/>
      <c r="JRE5" s="74"/>
      <c r="JRF5" s="74"/>
      <c r="JRG5" s="74"/>
      <c r="JRH5" s="74"/>
      <c r="JRI5" s="74"/>
      <c r="JRJ5" s="74"/>
      <c r="JRK5" s="74"/>
      <c r="JRL5" s="74"/>
      <c r="JRM5" s="74"/>
      <c r="JRN5" s="74"/>
      <c r="JRO5" s="74"/>
      <c r="JRP5" s="74"/>
      <c r="JRQ5" s="74"/>
      <c r="JRR5" s="74"/>
      <c r="JRS5" s="74"/>
      <c r="JRT5" s="74"/>
      <c r="JRU5" s="74"/>
      <c r="JRV5" s="74"/>
      <c r="JRW5" s="74"/>
      <c r="JRX5" s="74"/>
      <c r="JRY5" s="74"/>
      <c r="JRZ5" s="74"/>
      <c r="JSA5" s="74"/>
      <c r="JSB5" s="74"/>
      <c r="JSC5" s="74"/>
      <c r="JSD5" s="74"/>
      <c r="JSE5" s="74"/>
      <c r="JSF5" s="74"/>
      <c r="JSG5" s="74"/>
      <c r="JSH5" s="74"/>
      <c r="JSI5" s="74"/>
      <c r="JSJ5" s="74"/>
      <c r="JSK5" s="74"/>
      <c r="JSL5" s="74"/>
      <c r="JSM5" s="74"/>
      <c r="JSN5" s="74"/>
      <c r="JSO5" s="74"/>
      <c r="JSP5" s="74"/>
      <c r="JSQ5" s="74"/>
      <c r="JSR5" s="74"/>
      <c r="JSS5" s="74"/>
      <c r="JST5" s="74"/>
      <c r="JSU5" s="74"/>
      <c r="JSV5" s="74"/>
      <c r="JSW5" s="74"/>
      <c r="JSX5" s="74"/>
      <c r="JSY5" s="74"/>
      <c r="JSZ5" s="74"/>
      <c r="JTA5" s="74"/>
      <c r="JTB5" s="74"/>
      <c r="JTC5" s="74"/>
      <c r="JTD5" s="74"/>
      <c r="JTE5" s="74"/>
      <c r="JTF5" s="74"/>
      <c r="JTG5" s="74"/>
      <c r="JTH5" s="74"/>
      <c r="JTI5" s="74"/>
      <c r="JTJ5" s="74"/>
      <c r="JTK5" s="74"/>
      <c r="JTL5" s="74"/>
      <c r="JTM5" s="74"/>
      <c r="JTN5" s="74"/>
      <c r="JTO5" s="74"/>
      <c r="JTP5" s="74"/>
      <c r="JTQ5" s="74"/>
      <c r="JTR5" s="74"/>
      <c r="JTS5" s="74"/>
      <c r="JTT5" s="74"/>
      <c r="JTU5" s="74"/>
      <c r="JTV5" s="74"/>
      <c r="JTW5" s="74"/>
      <c r="JTX5" s="74"/>
      <c r="JTY5" s="74"/>
      <c r="JTZ5" s="74"/>
      <c r="JUA5" s="74"/>
      <c r="JUB5" s="74"/>
      <c r="JUC5" s="74"/>
      <c r="JUD5" s="74"/>
      <c r="JUE5" s="74"/>
      <c r="JUF5" s="74"/>
      <c r="JUG5" s="74"/>
      <c r="JUH5" s="74"/>
      <c r="JUI5" s="74"/>
      <c r="JUJ5" s="74"/>
      <c r="JUK5" s="74"/>
      <c r="JUL5" s="74"/>
      <c r="JUM5" s="74"/>
      <c r="JUN5" s="74"/>
      <c r="JUO5" s="74"/>
      <c r="JUP5" s="74"/>
      <c r="JUQ5" s="74"/>
      <c r="JUR5" s="74"/>
      <c r="JUS5" s="74"/>
      <c r="JUT5" s="74"/>
      <c r="JUU5" s="74"/>
      <c r="JUV5" s="74"/>
      <c r="JUW5" s="74"/>
      <c r="JUX5" s="74"/>
      <c r="JUY5" s="74"/>
      <c r="JUZ5" s="74"/>
      <c r="JVA5" s="74"/>
      <c r="JVB5" s="74"/>
      <c r="JVC5" s="74"/>
      <c r="JVD5" s="74"/>
      <c r="JVE5" s="74"/>
      <c r="JVF5" s="74"/>
      <c r="JVG5" s="74"/>
      <c r="JVH5" s="74"/>
      <c r="JVI5" s="74"/>
      <c r="JVJ5" s="74"/>
      <c r="JVK5" s="74"/>
      <c r="JVL5" s="74"/>
      <c r="JVM5" s="74"/>
      <c r="JVN5" s="74"/>
      <c r="JVO5" s="74"/>
      <c r="JVP5" s="74"/>
      <c r="JVQ5" s="74"/>
      <c r="JVR5" s="74"/>
      <c r="JVS5" s="74"/>
      <c r="JVT5" s="74"/>
      <c r="JVU5" s="74"/>
      <c r="JVV5" s="74"/>
      <c r="JVW5" s="74"/>
      <c r="JVX5" s="74"/>
      <c r="JVY5" s="74"/>
      <c r="JVZ5" s="74"/>
      <c r="JWA5" s="74"/>
      <c r="JWB5" s="74"/>
      <c r="JWC5" s="74"/>
      <c r="JWD5" s="74"/>
      <c r="JWE5" s="74"/>
      <c r="JWF5" s="74"/>
      <c r="JWG5" s="74"/>
      <c r="JWH5" s="74"/>
      <c r="JWI5" s="74"/>
      <c r="JWJ5" s="74"/>
      <c r="JWK5" s="74"/>
      <c r="JWL5" s="74"/>
      <c r="JWM5" s="74"/>
      <c r="JWN5" s="74"/>
      <c r="JWO5" s="74"/>
      <c r="JWP5" s="74"/>
      <c r="JWQ5" s="74"/>
      <c r="JWR5" s="74"/>
      <c r="JWS5" s="74"/>
      <c r="JWT5" s="74"/>
      <c r="JWU5" s="74"/>
      <c r="JWV5" s="74"/>
      <c r="JWW5" s="74"/>
      <c r="JWX5" s="74"/>
      <c r="JWY5" s="74"/>
      <c r="JWZ5" s="74"/>
      <c r="JXA5" s="74"/>
      <c r="JXB5" s="74"/>
      <c r="JXC5" s="74"/>
      <c r="JXD5" s="74"/>
      <c r="JXE5" s="74"/>
      <c r="JXF5" s="74"/>
      <c r="JXG5" s="74"/>
      <c r="JXH5" s="74"/>
      <c r="JXI5" s="74"/>
      <c r="JXJ5" s="74"/>
      <c r="JXK5" s="74"/>
      <c r="JXL5" s="74"/>
      <c r="JXM5" s="74"/>
      <c r="JXN5" s="74"/>
      <c r="JXO5" s="74"/>
      <c r="JXP5" s="74"/>
      <c r="JXQ5" s="74"/>
      <c r="JXR5" s="74"/>
      <c r="JXS5" s="74"/>
      <c r="JXT5" s="74"/>
      <c r="JXU5" s="74"/>
      <c r="JXV5" s="74"/>
      <c r="JXW5" s="74"/>
      <c r="JXX5" s="74"/>
      <c r="JXY5" s="74"/>
      <c r="JXZ5" s="74"/>
      <c r="JYA5" s="74"/>
      <c r="JYB5" s="74"/>
      <c r="JYC5" s="74"/>
      <c r="JYD5" s="74"/>
      <c r="JYE5" s="74"/>
      <c r="JYF5" s="74"/>
      <c r="JYG5" s="74"/>
      <c r="JYH5" s="74"/>
      <c r="JYI5" s="74"/>
      <c r="JYJ5" s="74"/>
      <c r="JYK5" s="74"/>
      <c r="JYL5" s="74"/>
      <c r="JYM5" s="74"/>
      <c r="JYN5" s="74"/>
      <c r="JYO5" s="74"/>
      <c r="JYP5" s="74"/>
      <c r="JYQ5" s="74"/>
      <c r="JYR5" s="74"/>
      <c r="JYS5" s="74"/>
      <c r="JYT5" s="74"/>
      <c r="JYU5" s="74"/>
      <c r="JYV5" s="74"/>
      <c r="JYW5" s="74"/>
      <c r="JYX5" s="74"/>
      <c r="JYY5" s="74"/>
      <c r="JYZ5" s="74"/>
      <c r="JZA5" s="74"/>
      <c r="JZB5" s="74"/>
      <c r="JZC5" s="74"/>
      <c r="JZD5" s="74"/>
      <c r="JZE5" s="74"/>
      <c r="JZF5" s="74"/>
      <c r="JZG5" s="74"/>
      <c r="JZH5" s="74"/>
      <c r="JZI5" s="74"/>
      <c r="JZJ5" s="74"/>
      <c r="JZK5" s="74"/>
      <c r="JZL5" s="74"/>
      <c r="JZM5" s="74"/>
      <c r="JZN5" s="74"/>
      <c r="JZO5" s="74"/>
      <c r="JZP5" s="74"/>
      <c r="JZQ5" s="74"/>
      <c r="JZR5" s="74"/>
      <c r="JZS5" s="74"/>
      <c r="JZT5" s="74"/>
      <c r="JZU5" s="74"/>
      <c r="JZV5" s="74"/>
      <c r="JZW5" s="74"/>
      <c r="JZX5" s="74"/>
      <c r="JZY5" s="74"/>
      <c r="JZZ5" s="74"/>
      <c r="KAA5" s="74"/>
      <c r="KAB5" s="74"/>
      <c r="KAC5" s="74"/>
      <c r="KAD5" s="74"/>
      <c r="KAE5" s="74"/>
      <c r="KAF5" s="74"/>
      <c r="KAG5" s="74"/>
      <c r="KAH5" s="74"/>
      <c r="KAI5" s="74"/>
      <c r="KAJ5" s="74"/>
      <c r="KAK5" s="74"/>
      <c r="KAL5" s="74"/>
      <c r="KAM5" s="74"/>
      <c r="KAN5" s="74"/>
      <c r="KAO5" s="74"/>
      <c r="KAP5" s="74"/>
      <c r="KAQ5" s="74"/>
      <c r="KAR5" s="74"/>
      <c r="KAS5" s="74"/>
      <c r="KAT5" s="74"/>
      <c r="KAU5" s="74"/>
      <c r="KAV5" s="74"/>
      <c r="KAW5" s="74"/>
      <c r="KAX5" s="74"/>
      <c r="KAY5" s="74"/>
      <c r="KAZ5" s="74"/>
      <c r="KBA5" s="74"/>
      <c r="KBB5" s="74"/>
      <c r="KBC5" s="74"/>
      <c r="KBD5" s="74"/>
      <c r="KBE5" s="74"/>
      <c r="KBF5" s="74"/>
      <c r="KBG5" s="74"/>
      <c r="KBH5" s="74"/>
      <c r="KBI5" s="74"/>
      <c r="KBJ5" s="74"/>
      <c r="KBK5" s="74"/>
      <c r="KBL5" s="74"/>
      <c r="KBM5" s="74"/>
      <c r="KBN5" s="74"/>
      <c r="KBO5" s="74"/>
      <c r="KBP5" s="74"/>
      <c r="KBQ5" s="74"/>
      <c r="KBR5" s="74"/>
      <c r="KBS5" s="74"/>
      <c r="KBT5" s="74"/>
      <c r="KBU5" s="74"/>
      <c r="KBV5" s="74"/>
      <c r="KBW5" s="74"/>
      <c r="KBX5" s="74"/>
      <c r="KBY5" s="74"/>
      <c r="KBZ5" s="74"/>
      <c r="KCA5" s="74"/>
      <c r="KCB5" s="74"/>
      <c r="KCC5" s="74"/>
      <c r="KCD5" s="74"/>
      <c r="KCE5" s="74"/>
      <c r="KCF5" s="74"/>
      <c r="KCG5" s="74"/>
      <c r="KCH5" s="74"/>
      <c r="KCI5" s="74"/>
      <c r="KCJ5" s="74"/>
      <c r="KCK5" s="74"/>
      <c r="KCL5" s="74"/>
      <c r="KCM5" s="74"/>
      <c r="KCN5" s="74"/>
      <c r="KCO5" s="74"/>
      <c r="KCP5" s="74"/>
      <c r="KCQ5" s="74"/>
      <c r="KCR5" s="74"/>
      <c r="KCS5" s="74"/>
      <c r="KCT5" s="74"/>
      <c r="KCU5" s="74"/>
      <c r="KCV5" s="74"/>
      <c r="KCW5" s="74"/>
      <c r="KCX5" s="74"/>
      <c r="KCY5" s="74"/>
      <c r="KCZ5" s="74"/>
      <c r="KDA5" s="74"/>
      <c r="KDB5" s="74"/>
      <c r="KDC5" s="74"/>
      <c r="KDD5" s="74"/>
      <c r="KDE5" s="74"/>
      <c r="KDF5" s="74"/>
      <c r="KDG5" s="74"/>
      <c r="KDH5" s="74"/>
      <c r="KDI5" s="74"/>
      <c r="KDJ5" s="74"/>
      <c r="KDK5" s="74"/>
      <c r="KDL5" s="74"/>
      <c r="KDM5" s="74"/>
      <c r="KDN5" s="74"/>
      <c r="KDO5" s="74"/>
      <c r="KDP5" s="74"/>
      <c r="KDQ5" s="74"/>
      <c r="KDR5" s="74"/>
      <c r="KDS5" s="74"/>
      <c r="KDT5" s="74"/>
      <c r="KDU5" s="74"/>
      <c r="KDV5" s="74"/>
      <c r="KDW5" s="74"/>
      <c r="KDX5" s="74"/>
      <c r="KDY5" s="74"/>
      <c r="KDZ5" s="74"/>
      <c r="KEA5" s="74"/>
      <c r="KEB5" s="74"/>
      <c r="KEC5" s="74"/>
      <c r="KED5" s="74"/>
      <c r="KEE5" s="74"/>
      <c r="KEF5" s="74"/>
      <c r="KEG5" s="74"/>
      <c r="KEH5" s="74"/>
      <c r="KEI5" s="74"/>
      <c r="KEJ5" s="74"/>
      <c r="KEK5" s="74"/>
      <c r="KEL5" s="74"/>
      <c r="KEM5" s="74"/>
      <c r="KEN5" s="74"/>
      <c r="KEO5" s="74"/>
      <c r="KEP5" s="74"/>
      <c r="KEQ5" s="74"/>
      <c r="KER5" s="74"/>
      <c r="KES5" s="74"/>
      <c r="KET5" s="74"/>
      <c r="KEU5" s="74"/>
      <c r="KEV5" s="74"/>
      <c r="KEW5" s="74"/>
      <c r="KEX5" s="74"/>
      <c r="KEY5" s="74"/>
      <c r="KEZ5" s="74"/>
      <c r="KFA5" s="74"/>
      <c r="KFB5" s="74"/>
      <c r="KFC5" s="74"/>
      <c r="KFD5" s="74"/>
      <c r="KFE5" s="74"/>
      <c r="KFF5" s="74"/>
      <c r="KFG5" s="74"/>
      <c r="KFH5" s="74"/>
      <c r="KFI5" s="74"/>
      <c r="KFJ5" s="74"/>
      <c r="KFK5" s="74"/>
      <c r="KFL5" s="74"/>
      <c r="KFM5" s="74"/>
      <c r="KFN5" s="74"/>
      <c r="KFO5" s="74"/>
      <c r="KFP5" s="74"/>
      <c r="KFQ5" s="74"/>
      <c r="KFR5" s="74"/>
      <c r="KFS5" s="74"/>
      <c r="KFT5" s="74"/>
      <c r="KFU5" s="74"/>
      <c r="KFV5" s="74"/>
      <c r="KFW5" s="74"/>
      <c r="KFX5" s="74"/>
      <c r="KFY5" s="74"/>
      <c r="KFZ5" s="74"/>
      <c r="KGA5" s="74"/>
      <c r="KGB5" s="74"/>
      <c r="KGC5" s="74"/>
      <c r="KGD5" s="74"/>
      <c r="KGE5" s="74"/>
      <c r="KGF5" s="74"/>
      <c r="KGG5" s="74"/>
      <c r="KGH5" s="74"/>
      <c r="KGI5" s="74"/>
      <c r="KGJ5" s="74"/>
      <c r="KGK5" s="74"/>
      <c r="KGL5" s="74"/>
      <c r="KGM5" s="74"/>
      <c r="KGN5" s="74"/>
      <c r="KGO5" s="74"/>
      <c r="KGP5" s="74"/>
      <c r="KGQ5" s="74"/>
      <c r="KGR5" s="74"/>
      <c r="KGS5" s="74"/>
      <c r="KGT5" s="74"/>
      <c r="KGU5" s="74"/>
      <c r="KGV5" s="74"/>
      <c r="KGW5" s="74"/>
      <c r="KGX5" s="74"/>
      <c r="KGY5" s="74"/>
      <c r="KGZ5" s="74"/>
      <c r="KHA5" s="74"/>
      <c r="KHB5" s="74"/>
      <c r="KHC5" s="74"/>
      <c r="KHD5" s="74"/>
      <c r="KHE5" s="74"/>
      <c r="KHF5" s="74"/>
      <c r="KHG5" s="74"/>
      <c r="KHH5" s="74"/>
      <c r="KHI5" s="74"/>
      <c r="KHJ5" s="74"/>
      <c r="KHK5" s="74"/>
      <c r="KHL5" s="74"/>
      <c r="KHM5" s="74"/>
      <c r="KHN5" s="74"/>
      <c r="KHO5" s="74"/>
      <c r="KHP5" s="74"/>
      <c r="KHQ5" s="74"/>
      <c r="KHR5" s="74"/>
      <c r="KHS5" s="74"/>
      <c r="KHT5" s="74"/>
      <c r="KHU5" s="74"/>
      <c r="KHV5" s="74"/>
      <c r="KHW5" s="74"/>
      <c r="KHX5" s="74"/>
      <c r="KHY5" s="74"/>
      <c r="KHZ5" s="74"/>
      <c r="KIA5" s="74"/>
      <c r="KIB5" s="74"/>
      <c r="KIC5" s="74"/>
      <c r="KID5" s="74"/>
      <c r="KIE5" s="74"/>
      <c r="KIF5" s="74"/>
      <c r="KIG5" s="74"/>
      <c r="KIH5" s="74"/>
      <c r="KII5" s="74"/>
      <c r="KIJ5" s="74"/>
      <c r="KIK5" s="74"/>
      <c r="KIL5" s="74"/>
      <c r="KIM5" s="74"/>
      <c r="KIN5" s="74"/>
      <c r="KIO5" s="74"/>
      <c r="KIP5" s="74"/>
      <c r="KIQ5" s="74"/>
      <c r="KIR5" s="74"/>
      <c r="KIS5" s="74"/>
      <c r="KIT5" s="74"/>
      <c r="KIU5" s="74"/>
      <c r="KIV5" s="74"/>
      <c r="KIW5" s="74"/>
      <c r="KIX5" s="74"/>
      <c r="KIY5" s="74"/>
      <c r="KIZ5" s="74"/>
      <c r="KJA5" s="74"/>
      <c r="KJB5" s="74"/>
      <c r="KJC5" s="74"/>
      <c r="KJD5" s="74"/>
      <c r="KJE5" s="74"/>
      <c r="KJF5" s="74"/>
      <c r="KJG5" s="74"/>
      <c r="KJH5" s="74"/>
      <c r="KJI5" s="74"/>
      <c r="KJJ5" s="74"/>
      <c r="KJK5" s="74"/>
      <c r="KJL5" s="74"/>
      <c r="KJM5" s="74"/>
      <c r="KJN5" s="74"/>
      <c r="KJO5" s="74"/>
      <c r="KJP5" s="74"/>
      <c r="KJQ5" s="74"/>
      <c r="KJR5" s="74"/>
      <c r="KJS5" s="74"/>
      <c r="KJT5" s="74"/>
      <c r="KJU5" s="74"/>
      <c r="KJV5" s="74"/>
      <c r="KJW5" s="74"/>
      <c r="KJX5" s="74"/>
      <c r="KJY5" s="74"/>
      <c r="KJZ5" s="74"/>
      <c r="KKA5" s="74"/>
      <c r="KKB5" s="74"/>
      <c r="KKC5" s="74"/>
      <c r="KKD5" s="74"/>
      <c r="KKE5" s="74"/>
      <c r="KKF5" s="74"/>
      <c r="KKG5" s="74"/>
      <c r="KKH5" s="74"/>
      <c r="KKI5" s="74"/>
      <c r="KKJ5" s="74"/>
      <c r="KKK5" s="74"/>
      <c r="KKL5" s="74"/>
      <c r="KKM5" s="74"/>
      <c r="KKN5" s="74"/>
      <c r="KKO5" s="74"/>
      <c r="KKP5" s="74"/>
      <c r="KKQ5" s="74"/>
      <c r="KKR5" s="74"/>
      <c r="KKS5" s="74"/>
      <c r="KKT5" s="74"/>
      <c r="KKU5" s="74"/>
      <c r="KKV5" s="74"/>
      <c r="KKW5" s="74"/>
      <c r="KKX5" s="74"/>
      <c r="KKY5" s="74"/>
      <c r="KKZ5" s="74"/>
      <c r="KLA5" s="74"/>
      <c r="KLB5" s="74"/>
      <c r="KLC5" s="74"/>
      <c r="KLD5" s="74"/>
      <c r="KLE5" s="74"/>
      <c r="KLF5" s="74"/>
      <c r="KLG5" s="74"/>
      <c r="KLH5" s="74"/>
      <c r="KLI5" s="74"/>
      <c r="KLJ5" s="74"/>
      <c r="KLK5" s="74"/>
      <c r="KLL5" s="74"/>
      <c r="KLM5" s="74"/>
      <c r="KLN5" s="74"/>
      <c r="KLO5" s="74"/>
      <c r="KLP5" s="74"/>
      <c r="KLQ5" s="74"/>
      <c r="KLR5" s="74"/>
      <c r="KLS5" s="74"/>
      <c r="KLT5" s="74"/>
      <c r="KLU5" s="74"/>
      <c r="KLV5" s="74"/>
      <c r="KLW5" s="74"/>
      <c r="KLX5" s="74"/>
      <c r="KLY5" s="74"/>
      <c r="KLZ5" s="74"/>
      <c r="KMA5" s="74"/>
      <c r="KMB5" s="74"/>
      <c r="KMC5" s="74"/>
      <c r="KMD5" s="74"/>
      <c r="KME5" s="74"/>
      <c r="KMF5" s="74"/>
      <c r="KMG5" s="74"/>
      <c r="KMH5" s="74"/>
      <c r="KMI5" s="74"/>
      <c r="KMJ5" s="74"/>
      <c r="KMK5" s="74"/>
      <c r="KML5" s="74"/>
      <c r="KMM5" s="74"/>
      <c r="KMN5" s="74"/>
      <c r="KMO5" s="74"/>
      <c r="KMP5" s="74"/>
      <c r="KMQ5" s="74"/>
      <c r="KMR5" s="74"/>
      <c r="KMS5" s="74"/>
      <c r="KMT5" s="74"/>
      <c r="KMU5" s="74"/>
      <c r="KMV5" s="74"/>
      <c r="KMW5" s="74"/>
      <c r="KMX5" s="74"/>
      <c r="KMY5" s="74"/>
      <c r="KMZ5" s="74"/>
      <c r="KNA5" s="74"/>
      <c r="KNB5" s="74"/>
      <c r="KNC5" s="74"/>
      <c r="KND5" s="74"/>
      <c r="KNE5" s="74"/>
      <c r="KNF5" s="74"/>
      <c r="KNG5" s="74"/>
      <c r="KNH5" s="74"/>
      <c r="KNI5" s="74"/>
      <c r="KNJ5" s="74"/>
      <c r="KNK5" s="74"/>
      <c r="KNL5" s="74"/>
      <c r="KNM5" s="74"/>
      <c r="KNN5" s="74"/>
      <c r="KNO5" s="74"/>
      <c r="KNP5" s="74"/>
      <c r="KNQ5" s="74"/>
      <c r="KNR5" s="74"/>
      <c r="KNS5" s="74"/>
      <c r="KNT5" s="74"/>
      <c r="KNU5" s="74"/>
      <c r="KNV5" s="74"/>
      <c r="KNW5" s="74"/>
      <c r="KNX5" s="74"/>
      <c r="KNY5" s="74"/>
      <c r="KNZ5" s="74"/>
      <c r="KOA5" s="74"/>
      <c r="KOB5" s="74"/>
      <c r="KOC5" s="74"/>
      <c r="KOD5" s="74"/>
      <c r="KOE5" s="74"/>
      <c r="KOF5" s="74"/>
      <c r="KOG5" s="74"/>
      <c r="KOH5" s="74"/>
      <c r="KOI5" s="74"/>
      <c r="KOJ5" s="74"/>
      <c r="KOK5" s="74"/>
      <c r="KOL5" s="74"/>
      <c r="KOM5" s="74"/>
      <c r="KON5" s="74"/>
      <c r="KOO5" s="74"/>
      <c r="KOP5" s="74"/>
      <c r="KOQ5" s="74"/>
      <c r="KOR5" s="74"/>
      <c r="KOS5" s="74"/>
      <c r="KOT5" s="74"/>
      <c r="KOU5" s="74"/>
      <c r="KOV5" s="74"/>
      <c r="KOW5" s="74"/>
      <c r="KOX5" s="74"/>
      <c r="KOY5" s="74"/>
      <c r="KOZ5" s="74"/>
      <c r="KPA5" s="74"/>
      <c r="KPB5" s="74"/>
      <c r="KPC5" s="74"/>
      <c r="KPD5" s="74"/>
      <c r="KPE5" s="74"/>
      <c r="KPF5" s="74"/>
      <c r="KPG5" s="74"/>
      <c r="KPH5" s="74"/>
      <c r="KPI5" s="74"/>
      <c r="KPJ5" s="74"/>
      <c r="KPK5" s="74"/>
      <c r="KPL5" s="74"/>
      <c r="KPM5" s="74"/>
      <c r="KPN5" s="74"/>
      <c r="KPO5" s="74"/>
      <c r="KPP5" s="74"/>
      <c r="KPQ5" s="74"/>
      <c r="KPR5" s="74"/>
      <c r="KPS5" s="74"/>
      <c r="KPT5" s="74"/>
      <c r="KPU5" s="74"/>
      <c r="KPV5" s="74"/>
      <c r="KPW5" s="74"/>
      <c r="KPX5" s="74"/>
      <c r="KPY5" s="74"/>
      <c r="KPZ5" s="74"/>
      <c r="KQA5" s="74"/>
      <c r="KQB5" s="74"/>
      <c r="KQC5" s="74"/>
      <c r="KQD5" s="74"/>
      <c r="KQE5" s="74"/>
      <c r="KQF5" s="74"/>
      <c r="KQG5" s="74"/>
      <c r="KQH5" s="74"/>
      <c r="KQI5" s="74"/>
      <c r="KQJ5" s="74"/>
      <c r="KQK5" s="74"/>
      <c r="KQL5" s="74"/>
      <c r="KQM5" s="74"/>
      <c r="KQN5" s="74"/>
      <c r="KQO5" s="74"/>
      <c r="KQP5" s="74"/>
      <c r="KQQ5" s="74"/>
      <c r="KQR5" s="74"/>
      <c r="KQS5" s="74"/>
      <c r="KQT5" s="74"/>
      <c r="KQU5" s="74"/>
      <c r="KQV5" s="74"/>
      <c r="KQW5" s="74"/>
      <c r="KQX5" s="74"/>
      <c r="KQY5" s="74"/>
      <c r="KQZ5" s="74"/>
      <c r="KRA5" s="74"/>
      <c r="KRB5" s="74"/>
      <c r="KRC5" s="74"/>
      <c r="KRD5" s="74"/>
      <c r="KRE5" s="74"/>
      <c r="KRF5" s="74"/>
      <c r="KRG5" s="74"/>
      <c r="KRH5" s="74"/>
      <c r="KRI5" s="74"/>
      <c r="KRJ5" s="74"/>
      <c r="KRK5" s="74"/>
      <c r="KRL5" s="74"/>
      <c r="KRM5" s="74"/>
      <c r="KRN5" s="74"/>
      <c r="KRO5" s="74"/>
      <c r="KRP5" s="74"/>
      <c r="KRQ5" s="74"/>
      <c r="KRR5" s="74"/>
      <c r="KRS5" s="74"/>
      <c r="KRT5" s="74"/>
      <c r="KRU5" s="74"/>
      <c r="KRV5" s="74"/>
      <c r="KRW5" s="74"/>
      <c r="KRX5" s="74"/>
      <c r="KRY5" s="74"/>
      <c r="KRZ5" s="74"/>
      <c r="KSA5" s="74"/>
      <c r="KSB5" s="74"/>
      <c r="KSC5" s="74"/>
      <c r="KSD5" s="74"/>
      <c r="KSE5" s="74"/>
      <c r="KSF5" s="74"/>
      <c r="KSG5" s="74"/>
      <c r="KSH5" s="74"/>
      <c r="KSI5" s="74"/>
      <c r="KSJ5" s="74"/>
      <c r="KSK5" s="74"/>
      <c r="KSL5" s="74"/>
      <c r="KSM5" s="74"/>
      <c r="KSN5" s="74"/>
      <c r="KSO5" s="74"/>
      <c r="KSP5" s="74"/>
      <c r="KSQ5" s="74"/>
      <c r="KSR5" s="74"/>
      <c r="KSS5" s="74"/>
      <c r="KST5" s="74"/>
      <c r="KSU5" s="74"/>
      <c r="KSV5" s="74"/>
      <c r="KSW5" s="74"/>
      <c r="KSX5" s="74"/>
      <c r="KSY5" s="74"/>
      <c r="KSZ5" s="74"/>
      <c r="KTA5" s="74"/>
      <c r="KTB5" s="74"/>
      <c r="KTC5" s="74"/>
      <c r="KTD5" s="74"/>
      <c r="KTE5" s="74"/>
      <c r="KTF5" s="74"/>
      <c r="KTG5" s="74"/>
      <c r="KTH5" s="74"/>
      <c r="KTI5" s="74"/>
      <c r="KTJ5" s="74"/>
      <c r="KTK5" s="74"/>
      <c r="KTL5" s="74"/>
      <c r="KTM5" s="74"/>
      <c r="KTN5" s="74"/>
      <c r="KTO5" s="74"/>
      <c r="KTP5" s="74"/>
      <c r="KTQ5" s="74"/>
      <c r="KTR5" s="74"/>
      <c r="KTS5" s="74"/>
      <c r="KTT5" s="74"/>
      <c r="KTU5" s="74"/>
      <c r="KTV5" s="74"/>
      <c r="KTW5" s="74"/>
      <c r="KTX5" s="74"/>
      <c r="KTY5" s="74"/>
      <c r="KTZ5" s="74"/>
      <c r="KUA5" s="74"/>
      <c r="KUB5" s="74"/>
      <c r="KUC5" s="74"/>
      <c r="KUD5" s="74"/>
      <c r="KUE5" s="74"/>
      <c r="KUF5" s="74"/>
      <c r="KUG5" s="74"/>
      <c r="KUH5" s="74"/>
      <c r="KUI5" s="74"/>
      <c r="KUJ5" s="74"/>
      <c r="KUK5" s="74"/>
      <c r="KUL5" s="74"/>
      <c r="KUM5" s="74"/>
      <c r="KUN5" s="74"/>
      <c r="KUO5" s="74"/>
      <c r="KUP5" s="74"/>
      <c r="KUQ5" s="74"/>
      <c r="KUR5" s="74"/>
      <c r="KUS5" s="74"/>
      <c r="KUT5" s="74"/>
      <c r="KUU5" s="74"/>
      <c r="KUV5" s="74"/>
      <c r="KUW5" s="74"/>
      <c r="KUX5" s="74"/>
      <c r="KUY5" s="74"/>
      <c r="KUZ5" s="74"/>
      <c r="KVA5" s="74"/>
      <c r="KVB5" s="74"/>
      <c r="KVC5" s="74"/>
      <c r="KVD5" s="74"/>
      <c r="KVE5" s="74"/>
      <c r="KVF5" s="74"/>
      <c r="KVG5" s="74"/>
      <c r="KVH5" s="74"/>
      <c r="KVI5" s="74"/>
      <c r="KVJ5" s="74"/>
      <c r="KVK5" s="74"/>
      <c r="KVL5" s="74"/>
      <c r="KVM5" s="74"/>
      <c r="KVN5" s="74"/>
      <c r="KVO5" s="74"/>
      <c r="KVP5" s="74"/>
      <c r="KVQ5" s="74"/>
      <c r="KVR5" s="74"/>
      <c r="KVS5" s="74"/>
      <c r="KVT5" s="74"/>
      <c r="KVU5" s="74"/>
      <c r="KVV5" s="74"/>
      <c r="KVW5" s="74"/>
      <c r="KVX5" s="74"/>
      <c r="KVY5" s="74"/>
      <c r="KVZ5" s="74"/>
      <c r="KWA5" s="74"/>
      <c r="KWB5" s="74"/>
      <c r="KWC5" s="74"/>
      <c r="KWD5" s="74"/>
      <c r="KWE5" s="74"/>
      <c r="KWF5" s="74"/>
      <c r="KWG5" s="74"/>
      <c r="KWH5" s="74"/>
      <c r="KWI5" s="74"/>
      <c r="KWJ5" s="74"/>
      <c r="KWK5" s="74"/>
      <c r="KWL5" s="74"/>
      <c r="KWM5" s="74"/>
      <c r="KWN5" s="74"/>
      <c r="KWO5" s="74"/>
      <c r="KWP5" s="74"/>
      <c r="KWQ5" s="74"/>
      <c r="KWR5" s="74"/>
      <c r="KWS5" s="74"/>
      <c r="KWT5" s="74"/>
      <c r="KWU5" s="74"/>
      <c r="KWV5" s="74"/>
      <c r="KWW5" s="74"/>
      <c r="KWX5" s="74"/>
      <c r="KWY5" s="74"/>
      <c r="KWZ5" s="74"/>
      <c r="KXA5" s="74"/>
      <c r="KXB5" s="74"/>
      <c r="KXC5" s="74"/>
      <c r="KXD5" s="74"/>
      <c r="KXE5" s="74"/>
      <c r="KXF5" s="74"/>
      <c r="KXG5" s="74"/>
      <c r="KXH5" s="74"/>
      <c r="KXI5" s="74"/>
      <c r="KXJ5" s="74"/>
      <c r="KXK5" s="74"/>
      <c r="KXL5" s="74"/>
      <c r="KXM5" s="74"/>
      <c r="KXN5" s="74"/>
      <c r="KXO5" s="74"/>
      <c r="KXP5" s="74"/>
      <c r="KXQ5" s="74"/>
      <c r="KXR5" s="74"/>
      <c r="KXS5" s="74"/>
      <c r="KXT5" s="74"/>
      <c r="KXU5" s="74"/>
      <c r="KXV5" s="74"/>
      <c r="KXW5" s="74"/>
      <c r="KXX5" s="74"/>
      <c r="KXY5" s="74"/>
      <c r="KXZ5" s="74"/>
      <c r="KYA5" s="74"/>
      <c r="KYB5" s="74"/>
      <c r="KYC5" s="74"/>
      <c r="KYD5" s="74"/>
      <c r="KYE5" s="74"/>
      <c r="KYF5" s="74"/>
      <c r="KYG5" s="74"/>
      <c r="KYH5" s="74"/>
      <c r="KYI5" s="74"/>
      <c r="KYJ5" s="74"/>
      <c r="KYK5" s="74"/>
      <c r="KYL5" s="74"/>
      <c r="KYM5" s="74"/>
      <c r="KYN5" s="74"/>
      <c r="KYO5" s="74"/>
      <c r="KYP5" s="74"/>
      <c r="KYQ5" s="74"/>
      <c r="KYR5" s="74"/>
      <c r="KYS5" s="74"/>
      <c r="KYT5" s="74"/>
      <c r="KYU5" s="74"/>
      <c r="KYV5" s="74"/>
      <c r="KYW5" s="74"/>
      <c r="KYX5" s="74"/>
      <c r="KYY5" s="74"/>
      <c r="KYZ5" s="74"/>
      <c r="KZA5" s="74"/>
      <c r="KZB5" s="74"/>
      <c r="KZC5" s="74"/>
      <c r="KZD5" s="74"/>
      <c r="KZE5" s="74"/>
      <c r="KZF5" s="74"/>
      <c r="KZG5" s="74"/>
      <c r="KZH5" s="74"/>
      <c r="KZI5" s="74"/>
      <c r="KZJ5" s="74"/>
      <c r="KZK5" s="74"/>
      <c r="KZL5" s="74"/>
      <c r="KZM5" s="74"/>
      <c r="KZN5" s="74"/>
      <c r="KZO5" s="74"/>
      <c r="KZP5" s="74"/>
      <c r="KZQ5" s="74"/>
      <c r="KZR5" s="74"/>
      <c r="KZS5" s="74"/>
      <c r="KZT5" s="74"/>
      <c r="KZU5" s="74"/>
      <c r="KZV5" s="74"/>
      <c r="KZW5" s="74"/>
      <c r="KZX5" s="74"/>
      <c r="KZY5" s="74"/>
      <c r="KZZ5" s="74"/>
      <c r="LAA5" s="74"/>
      <c r="LAB5" s="74"/>
      <c r="LAC5" s="74"/>
      <c r="LAD5" s="74"/>
      <c r="LAE5" s="74"/>
      <c r="LAF5" s="74"/>
      <c r="LAG5" s="74"/>
      <c r="LAH5" s="74"/>
      <c r="LAI5" s="74"/>
      <c r="LAJ5" s="74"/>
      <c r="LAK5" s="74"/>
      <c r="LAL5" s="74"/>
      <c r="LAM5" s="74"/>
      <c r="LAN5" s="74"/>
      <c r="LAO5" s="74"/>
      <c r="LAP5" s="74"/>
      <c r="LAQ5" s="74"/>
      <c r="LAR5" s="74"/>
      <c r="LAS5" s="74"/>
      <c r="LAT5" s="74"/>
      <c r="LAU5" s="74"/>
      <c r="LAV5" s="74"/>
      <c r="LAW5" s="74"/>
      <c r="LAX5" s="74"/>
      <c r="LAY5" s="74"/>
      <c r="LAZ5" s="74"/>
      <c r="LBA5" s="74"/>
      <c r="LBB5" s="74"/>
      <c r="LBC5" s="74"/>
      <c r="LBD5" s="74"/>
      <c r="LBE5" s="74"/>
      <c r="LBF5" s="74"/>
      <c r="LBG5" s="74"/>
      <c r="LBH5" s="74"/>
      <c r="LBI5" s="74"/>
      <c r="LBJ5" s="74"/>
      <c r="LBK5" s="74"/>
      <c r="LBL5" s="74"/>
      <c r="LBM5" s="74"/>
      <c r="LBN5" s="74"/>
      <c r="LBO5" s="74"/>
      <c r="LBP5" s="74"/>
      <c r="LBQ5" s="74"/>
      <c r="LBR5" s="74"/>
      <c r="LBS5" s="74"/>
      <c r="LBT5" s="74"/>
      <c r="LBU5" s="74"/>
      <c r="LBV5" s="74"/>
      <c r="LBW5" s="74"/>
      <c r="LBX5" s="74"/>
      <c r="LBY5" s="74"/>
      <c r="LBZ5" s="74"/>
      <c r="LCA5" s="74"/>
      <c r="LCB5" s="74"/>
      <c r="LCC5" s="74"/>
      <c r="LCD5" s="74"/>
      <c r="LCE5" s="74"/>
      <c r="LCF5" s="74"/>
      <c r="LCG5" s="74"/>
      <c r="LCH5" s="74"/>
      <c r="LCI5" s="74"/>
      <c r="LCJ5" s="74"/>
      <c r="LCK5" s="74"/>
      <c r="LCL5" s="74"/>
      <c r="LCM5" s="74"/>
      <c r="LCN5" s="74"/>
      <c r="LCO5" s="74"/>
      <c r="LCP5" s="74"/>
      <c r="LCQ5" s="74"/>
      <c r="LCR5" s="74"/>
      <c r="LCS5" s="74"/>
      <c r="LCT5" s="74"/>
      <c r="LCU5" s="74"/>
      <c r="LCV5" s="74"/>
      <c r="LCW5" s="74"/>
      <c r="LCX5" s="74"/>
      <c r="LCY5" s="74"/>
      <c r="LCZ5" s="74"/>
      <c r="LDA5" s="74"/>
      <c r="LDB5" s="74"/>
      <c r="LDC5" s="74"/>
      <c r="LDD5" s="74"/>
      <c r="LDE5" s="74"/>
      <c r="LDF5" s="74"/>
      <c r="LDG5" s="74"/>
      <c r="LDH5" s="74"/>
      <c r="LDI5" s="74"/>
      <c r="LDJ5" s="74"/>
      <c r="LDK5" s="74"/>
      <c r="LDL5" s="74"/>
      <c r="LDM5" s="74"/>
      <c r="LDN5" s="74"/>
      <c r="LDO5" s="74"/>
      <c r="LDP5" s="74"/>
      <c r="LDQ5" s="74"/>
      <c r="LDR5" s="74"/>
      <c r="LDS5" s="74"/>
      <c r="LDT5" s="74"/>
      <c r="LDU5" s="74"/>
      <c r="LDV5" s="74"/>
      <c r="LDW5" s="74"/>
      <c r="LDX5" s="74"/>
      <c r="LDY5" s="74"/>
      <c r="LDZ5" s="74"/>
      <c r="LEA5" s="74"/>
      <c r="LEB5" s="74"/>
      <c r="LEC5" s="74"/>
      <c r="LED5" s="74"/>
      <c r="LEE5" s="74"/>
      <c r="LEF5" s="74"/>
      <c r="LEG5" s="74"/>
      <c r="LEH5" s="74"/>
      <c r="LEI5" s="74"/>
      <c r="LEJ5" s="74"/>
      <c r="LEK5" s="74"/>
      <c r="LEL5" s="74"/>
      <c r="LEM5" s="74"/>
      <c r="LEN5" s="74"/>
      <c r="LEO5" s="74"/>
      <c r="LEP5" s="74"/>
      <c r="LEQ5" s="74"/>
      <c r="LER5" s="74"/>
      <c r="LES5" s="74"/>
      <c r="LET5" s="74"/>
      <c r="LEU5" s="74"/>
      <c r="LEV5" s="74"/>
      <c r="LEW5" s="74"/>
      <c r="LEX5" s="74"/>
      <c r="LEY5" s="74"/>
      <c r="LEZ5" s="74"/>
      <c r="LFA5" s="74"/>
      <c r="LFB5" s="74"/>
      <c r="LFC5" s="74"/>
      <c r="LFD5" s="74"/>
      <c r="LFE5" s="74"/>
      <c r="LFF5" s="74"/>
      <c r="LFG5" s="74"/>
      <c r="LFH5" s="74"/>
      <c r="LFI5" s="74"/>
      <c r="LFJ5" s="74"/>
      <c r="LFK5" s="74"/>
      <c r="LFL5" s="74"/>
      <c r="LFM5" s="74"/>
      <c r="LFN5" s="74"/>
      <c r="LFO5" s="74"/>
      <c r="LFP5" s="74"/>
      <c r="LFQ5" s="74"/>
      <c r="LFR5" s="74"/>
      <c r="LFS5" s="74"/>
      <c r="LFT5" s="74"/>
      <c r="LFU5" s="74"/>
      <c r="LFV5" s="74"/>
      <c r="LFW5" s="74"/>
      <c r="LFX5" s="74"/>
      <c r="LFY5" s="74"/>
      <c r="LFZ5" s="74"/>
      <c r="LGA5" s="74"/>
      <c r="LGB5" s="74"/>
      <c r="LGC5" s="74"/>
      <c r="LGD5" s="74"/>
      <c r="LGE5" s="74"/>
      <c r="LGF5" s="74"/>
      <c r="LGG5" s="74"/>
      <c r="LGH5" s="74"/>
      <c r="LGI5" s="74"/>
      <c r="LGJ5" s="74"/>
      <c r="LGK5" s="74"/>
      <c r="LGL5" s="74"/>
      <c r="LGM5" s="74"/>
      <c r="LGN5" s="74"/>
      <c r="LGO5" s="74"/>
      <c r="LGP5" s="74"/>
      <c r="LGQ5" s="74"/>
      <c r="LGR5" s="74"/>
      <c r="LGS5" s="74"/>
      <c r="LGT5" s="74"/>
      <c r="LGU5" s="74"/>
      <c r="LGV5" s="74"/>
      <c r="LGW5" s="74"/>
      <c r="LGX5" s="74"/>
      <c r="LGY5" s="74"/>
      <c r="LGZ5" s="74"/>
      <c r="LHA5" s="74"/>
      <c r="LHB5" s="74"/>
      <c r="LHC5" s="74"/>
      <c r="LHD5" s="74"/>
      <c r="LHE5" s="74"/>
      <c r="LHF5" s="74"/>
      <c r="LHG5" s="74"/>
      <c r="LHH5" s="74"/>
      <c r="LHI5" s="74"/>
      <c r="LHJ5" s="74"/>
      <c r="LHK5" s="74"/>
      <c r="LHL5" s="74"/>
      <c r="LHM5" s="74"/>
      <c r="LHN5" s="74"/>
      <c r="LHO5" s="74"/>
      <c r="LHP5" s="74"/>
      <c r="LHQ5" s="74"/>
      <c r="LHR5" s="74"/>
      <c r="LHS5" s="74"/>
      <c r="LHT5" s="74"/>
      <c r="LHU5" s="74"/>
      <c r="LHV5" s="74"/>
      <c r="LHW5" s="74"/>
      <c r="LHX5" s="74"/>
      <c r="LHY5" s="74"/>
      <c r="LHZ5" s="74"/>
      <c r="LIA5" s="74"/>
      <c r="LIB5" s="74"/>
      <c r="LIC5" s="74"/>
      <c r="LID5" s="74"/>
      <c r="LIE5" s="74"/>
      <c r="LIF5" s="74"/>
      <c r="LIG5" s="74"/>
      <c r="LIH5" s="74"/>
      <c r="LII5" s="74"/>
      <c r="LIJ5" s="74"/>
      <c r="LIK5" s="74"/>
      <c r="LIL5" s="74"/>
      <c r="LIM5" s="74"/>
      <c r="LIN5" s="74"/>
      <c r="LIO5" s="74"/>
      <c r="LIP5" s="74"/>
      <c r="LIQ5" s="74"/>
      <c r="LIR5" s="74"/>
      <c r="LIS5" s="74"/>
      <c r="LIT5" s="74"/>
      <c r="LIU5" s="74"/>
      <c r="LIV5" s="74"/>
      <c r="LIW5" s="74"/>
      <c r="LIX5" s="74"/>
      <c r="LIY5" s="74"/>
      <c r="LIZ5" s="74"/>
      <c r="LJA5" s="74"/>
      <c r="LJB5" s="74"/>
      <c r="LJC5" s="74"/>
      <c r="LJD5" s="74"/>
      <c r="LJE5" s="74"/>
      <c r="LJF5" s="74"/>
      <c r="LJG5" s="74"/>
      <c r="LJH5" s="74"/>
      <c r="LJI5" s="74"/>
      <c r="LJJ5" s="74"/>
      <c r="LJK5" s="74"/>
      <c r="LJL5" s="74"/>
      <c r="LJM5" s="74"/>
      <c r="LJN5" s="74"/>
      <c r="LJO5" s="74"/>
      <c r="LJP5" s="74"/>
      <c r="LJQ5" s="74"/>
      <c r="LJR5" s="74"/>
      <c r="LJS5" s="74"/>
      <c r="LJT5" s="74"/>
      <c r="LJU5" s="74"/>
      <c r="LJV5" s="74"/>
      <c r="LJW5" s="74"/>
      <c r="LJX5" s="74"/>
      <c r="LJY5" s="74"/>
      <c r="LJZ5" s="74"/>
      <c r="LKA5" s="74"/>
      <c r="LKB5" s="74"/>
      <c r="LKC5" s="74"/>
      <c r="LKD5" s="74"/>
      <c r="LKE5" s="74"/>
      <c r="LKF5" s="74"/>
      <c r="LKG5" s="74"/>
      <c r="LKH5" s="74"/>
      <c r="LKI5" s="74"/>
      <c r="LKJ5" s="74"/>
      <c r="LKK5" s="74"/>
      <c r="LKL5" s="74"/>
      <c r="LKM5" s="74"/>
      <c r="LKN5" s="74"/>
      <c r="LKO5" s="74"/>
      <c r="LKP5" s="74"/>
      <c r="LKQ5" s="74"/>
      <c r="LKR5" s="74"/>
      <c r="LKS5" s="74"/>
      <c r="LKT5" s="74"/>
      <c r="LKU5" s="74"/>
      <c r="LKV5" s="74"/>
      <c r="LKW5" s="74"/>
      <c r="LKX5" s="74"/>
      <c r="LKY5" s="74"/>
      <c r="LKZ5" s="74"/>
      <c r="LLA5" s="74"/>
      <c r="LLB5" s="74"/>
      <c r="LLC5" s="74"/>
      <c r="LLD5" s="74"/>
      <c r="LLE5" s="74"/>
      <c r="LLF5" s="74"/>
      <c r="LLG5" s="74"/>
      <c r="LLH5" s="74"/>
      <c r="LLI5" s="74"/>
      <c r="LLJ5" s="74"/>
      <c r="LLK5" s="74"/>
      <c r="LLL5" s="74"/>
      <c r="LLM5" s="74"/>
      <c r="LLN5" s="74"/>
      <c r="LLO5" s="74"/>
      <c r="LLP5" s="74"/>
      <c r="LLQ5" s="74"/>
      <c r="LLR5" s="74"/>
      <c r="LLS5" s="74"/>
      <c r="LLT5" s="74"/>
      <c r="LLU5" s="74"/>
      <c r="LLV5" s="74"/>
      <c r="LLW5" s="74"/>
      <c r="LLX5" s="74"/>
      <c r="LLY5" s="74"/>
      <c r="LLZ5" s="74"/>
      <c r="LMA5" s="74"/>
      <c r="LMB5" s="74"/>
      <c r="LMC5" s="74"/>
      <c r="LMD5" s="74"/>
      <c r="LME5" s="74"/>
      <c r="LMF5" s="74"/>
      <c r="LMG5" s="74"/>
      <c r="LMH5" s="74"/>
      <c r="LMI5" s="74"/>
      <c r="LMJ5" s="74"/>
      <c r="LMK5" s="74"/>
      <c r="LML5" s="74"/>
      <c r="LMM5" s="74"/>
      <c r="LMN5" s="74"/>
      <c r="LMO5" s="74"/>
      <c r="LMP5" s="74"/>
      <c r="LMQ5" s="74"/>
      <c r="LMR5" s="74"/>
      <c r="LMS5" s="74"/>
      <c r="LMT5" s="74"/>
      <c r="LMU5" s="74"/>
      <c r="LMV5" s="74"/>
      <c r="LMW5" s="74"/>
      <c r="LMX5" s="74"/>
      <c r="LMY5" s="74"/>
      <c r="LMZ5" s="74"/>
      <c r="LNA5" s="74"/>
      <c r="LNB5" s="74"/>
      <c r="LNC5" s="74"/>
      <c r="LND5" s="74"/>
      <c r="LNE5" s="74"/>
      <c r="LNF5" s="74"/>
      <c r="LNG5" s="74"/>
      <c r="LNH5" s="74"/>
      <c r="LNI5" s="74"/>
      <c r="LNJ5" s="74"/>
      <c r="LNK5" s="74"/>
      <c r="LNL5" s="74"/>
      <c r="LNM5" s="74"/>
      <c r="LNN5" s="74"/>
      <c r="LNO5" s="74"/>
      <c r="LNP5" s="74"/>
      <c r="LNQ5" s="74"/>
      <c r="LNR5" s="74"/>
      <c r="LNS5" s="74"/>
      <c r="LNT5" s="74"/>
      <c r="LNU5" s="74"/>
      <c r="LNV5" s="74"/>
      <c r="LNW5" s="74"/>
      <c r="LNX5" s="74"/>
      <c r="LNY5" s="74"/>
      <c r="LNZ5" s="74"/>
      <c r="LOA5" s="74"/>
      <c r="LOB5" s="74"/>
      <c r="LOC5" s="74"/>
      <c r="LOD5" s="74"/>
      <c r="LOE5" s="74"/>
      <c r="LOF5" s="74"/>
      <c r="LOG5" s="74"/>
      <c r="LOH5" s="74"/>
      <c r="LOI5" s="74"/>
      <c r="LOJ5" s="74"/>
      <c r="LOK5" s="74"/>
      <c r="LOL5" s="74"/>
      <c r="LOM5" s="74"/>
      <c r="LON5" s="74"/>
      <c r="LOO5" s="74"/>
      <c r="LOP5" s="74"/>
      <c r="LOQ5" s="74"/>
      <c r="LOR5" s="74"/>
      <c r="LOS5" s="74"/>
      <c r="LOT5" s="74"/>
      <c r="LOU5" s="74"/>
      <c r="LOV5" s="74"/>
      <c r="LOW5" s="74"/>
      <c r="LOX5" s="74"/>
      <c r="LOY5" s="74"/>
      <c r="LOZ5" s="74"/>
      <c r="LPA5" s="74"/>
      <c r="LPB5" s="74"/>
      <c r="LPC5" s="74"/>
      <c r="LPD5" s="74"/>
      <c r="LPE5" s="74"/>
      <c r="LPF5" s="74"/>
      <c r="LPG5" s="74"/>
      <c r="LPH5" s="74"/>
      <c r="LPI5" s="74"/>
      <c r="LPJ5" s="74"/>
      <c r="LPK5" s="74"/>
      <c r="LPL5" s="74"/>
      <c r="LPM5" s="74"/>
      <c r="LPN5" s="74"/>
      <c r="LPO5" s="74"/>
      <c r="LPP5" s="74"/>
      <c r="LPQ5" s="74"/>
      <c r="LPR5" s="74"/>
      <c r="LPS5" s="74"/>
      <c r="LPT5" s="74"/>
      <c r="LPU5" s="74"/>
      <c r="LPV5" s="74"/>
      <c r="LPW5" s="74"/>
      <c r="LPX5" s="74"/>
      <c r="LPY5" s="74"/>
      <c r="LPZ5" s="74"/>
      <c r="LQA5" s="74"/>
      <c r="LQB5" s="74"/>
      <c r="LQC5" s="74"/>
      <c r="LQD5" s="74"/>
      <c r="LQE5" s="74"/>
      <c r="LQF5" s="74"/>
      <c r="LQG5" s="74"/>
      <c r="LQH5" s="74"/>
      <c r="LQI5" s="74"/>
      <c r="LQJ5" s="74"/>
      <c r="LQK5" s="74"/>
      <c r="LQL5" s="74"/>
      <c r="LQM5" s="74"/>
      <c r="LQN5" s="74"/>
      <c r="LQO5" s="74"/>
      <c r="LQP5" s="74"/>
      <c r="LQQ5" s="74"/>
      <c r="LQR5" s="74"/>
      <c r="LQS5" s="74"/>
      <c r="LQT5" s="74"/>
      <c r="LQU5" s="74"/>
      <c r="LQV5" s="74"/>
      <c r="LQW5" s="74"/>
      <c r="LQX5" s="74"/>
      <c r="LQY5" s="74"/>
      <c r="LQZ5" s="74"/>
      <c r="LRA5" s="74"/>
      <c r="LRB5" s="74"/>
      <c r="LRC5" s="74"/>
      <c r="LRD5" s="74"/>
      <c r="LRE5" s="74"/>
      <c r="LRF5" s="74"/>
      <c r="LRG5" s="74"/>
      <c r="LRH5" s="74"/>
      <c r="LRI5" s="74"/>
      <c r="LRJ5" s="74"/>
      <c r="LRK5" s="74"/>
      <c r="LRL5" s="74"/>
      <c r="LRM5" s="74"/>
      <c r="LRN5" s="74"/>
      <c r="LRO5" s="74"/>
      <c r="LRP5" s="74"/>
      <c r="LRQ5" s="74"/>
      <c r="LRR5" s="74"/>
      <c r="LRS5" s="74"/>
      <c r="LRT5" s="74"/>
      <c r="LRU5" s="74"/>
      <c r="LRV5" s="74"/>
      <c r="LRW5" s="74"/>
      <c r="LRX5" s="74"/>
      <c r="LRY5" s="74"/>
      <c r="LRZ5" s="74"/>
      <c r="LSA5" s="74"/>
      <c r="LSB5" s="74"/>
      <c r="LSC5" s="74"/>
      <c r="LSD5" s="74"/>
      <c r="LSE5" s="74"/>
      <c r="LSF5" s="74"/>
      <c r="LSG5" s="74"/>
      <c r="LSH5" s="74"/>
      <c r="LSI5" s="74"/>
      <c r="LSJ5" s="74"/>
      <c r="LSK5" s="74"/>
      <c r="LSL5" s="74"/>
      <c r="LSM5" s="74"/>
      <c r="LSN5" s="74"/>
      <c r="LSO5" s="74"/>
      <c r="LSP5" s="74"/>
      <c r="LSQ5" s="74"/>
      <c r="LSR5" s="74"/>
      <c r="LSS5" s="74"/>
      <c r="LST5" s="74"/>
      <c r="LSU5" s="74"/>
      <c r="LSV5" s="74"/>
      <c r="LSW5" s="74"/>
      <c r="LSX5" s="74"/>
      <c r="LSY5" s="74"/>
      <c r="LSZ5" s="74"/>
      <c r="LTA5" s="74"/>
      <c r="LTB5" s="74"/>
      <c r="LTC5" s="74"/>
      <c r="LTD5" s="74"/>
      <c r="LTE5" s="74"/>
      <c r="LTF5" s="74"/>
      <c r="LTG5" s="74"/>
      <c r="LTH5" s="74"/>
      <c r="LTI5" s="74"/>
      <c r="LTJ5" s="74"/>
      <c r="LTK5" s="74"/>
      <c r="LTL5" s="74"/>
      <c r="LTM5" s="74"/>
      <c r="LTN5" s="74"/>
      <c r="LTO5" s="74"/>
      <c r="LTP5" s="74"/>
      <c r="LTQ5" s="74"/>
      <c r="LTR5" s="74"/>
      <c r="LTS5" s="74"/>
      <c r="LTT5" s="74"/>
      <c r="LTU5" s="74"/>
      <c r="LTV5" s="74"/>
      <c r="LTW5" s="74"/>
      <c r="LTX5" s="74"/>
      <c r="LTY5" s="74"/>
      <c r="LTZ5" s="74"/>
      <c r="LUA5" s="74"/>
      <c r="LUB5" s="74"/>
      <c r="LUC5" s="74"/>
      <c r="LUD5" s="74"/>
      <c r="LUE5" s="74"/>
      <c r="LUF5" s="74"/>
      <c r="LUG5" s="74"/>
      <c r="LUH5" s="74"/>
      <c r="LUI5" s="74"/>
      <c r="LUJ5" s="74"/>
      <c r="LUK5" s="74"/>
      <c r="LUL5" s="74"/>
      <c r="LUM5" s="74"/>
      <c r="LUN5" s="74"/>
      <c r="LUO5" s="74"/>
      <c r="LUP5" s="74"/>
      <c r="LUQ5" s="74"/>
      <c r="LUR5" s="74"/>
      <c r="LUS5" s="74"/>
      <c r="LUT5" s="74"/>
      <c r="LUU5" s="74"/>
      <c r="LUV5" s="74"/>
      <c r="LUW5" s="74"/>
      <c r="LUX5" s="74"/>
      <c r="LUY5" s="74"/>
      <c r="LUZ5" s="74"/>
      <c r="LVA5" s="74"/>
      <c r="LVB5" s="74"/>
      <c r="LVC5" s="74"/>
      <c r="LVD5" s="74"/>
      <c r="LVE5" s="74"/>
      <c r="LVF5" s="74"/>
      <c r="LVG5" s="74"/>
      <c r="LVH5" s="74"/>
      <c r="LVI5" s="74"/>
      <c r="LVJ5" s="74"/>
      <c r="LVK5" s="74"/>
      <c r="LVL5" s="74"/>
      <c r="LVM5" s="74"/>
      <c r="LVN5" s="74"/>
      <c r="LVO5" s="74"/>
      <c r="LVP5" s="74"/>
      <c r="LVQ5" s="74"/>
      <c r="LVR5" s="74"/>
      <c r="LVS5" s="74"/>
      <c r="LVT5" s="74"/>
      <c r="LVU5" s="74"/>
      <c r="LVV5" s="74"/>
      <c r="LVW5" s="74"/>
      <c r="LVX5" s="74"/>
      <c r="LVY5" s="74"/>
      <c r="LVZ5" s="74"/>
      <c r="LWA5" s="74"/>
      <c r="LWB5" s="74"/>
      <c r="LWC5" s="74"/>
      <c r="LWD5" s="74"/>
      <c r="LWE5" s="74"/>
      <c r="LWF5" s="74"/>
      <c r="LWG5" s="74"/>
      <c r="LWH5" s="74"/>
      <c r="LWI5" s="74"/>
      <c r="LWJ5" s="74"/>
      <c r="LWK5" s="74"/>
      <c r="LWL5" s="74"/>
      <c r="LWM5" s="74"/>
      <c r="LWN5" s="74"/>
      <c r="LWO5" s="74"/>
      <c r="LWP5" s="74"/>
      <c r="LWQ5" s="74"/>
      <c r="LWR5" s="74"/>
      <c r="LWS5" s="74"/>
      <c r="LWT5" s="74"/>
      <c r="LWU5" s="74"/>
      <c r="LWV5" s="74"/>
      <c r="LWW5" s="74"/>
      <c r="LWX5" s="74"/>
      <c r="LWY5" s="74"/>
      <c r="LWZ5" s="74"/>
      <c r="LXA5" s="74"/>
      <c r="LXB5" s="74"/>
      <c r="LXC5" s="74"/>
      <c r="LXD5" s="74"/>
      <c r="LXE5" s="74"/>
      <c r="LXF5" s="74"/>
      <c r="LXG5" s="74"/>
      <c r="LXH5" s="74"/>
      <c r="LXI5" s="74"/>
      <c r="LXJ5" s="74"/>
      <c r="LXK5" s="74"/>
      <c r="LXL5" s="74"/>
      <c r="LXM5" s="74"/>
      <c r="LXN5" s="74"/>
      <c r="LXO5" s="74"/>
      <c r="LXP5" s="74"/>
      <c r="LXQ5" s="74"/>
      <c r="LXR5" s="74"/>
      <c r="LXS5" s="74"/>
      <c r="LXT5" s="74"/>
      <c r="LXU5" s="74"/>
      <c r="LXV5" s="74"/>
      <c r="LXW5" s="74"/>
      <c r="LXX5" s="74"/>
      <c r="LXY5" s="74"/>
      <c r="LXZ5" s="74"/>
      <c r="LYA5" s="74"/>
      <c r="LYB5" s="74"/>
      <c r="LYC5" s="74"/>
      <c r="LYD5" s="74"/>
      <c r="LYE5" s="74"/>
      <c r="LYF5" s="74"/>
      <c r="LYG5" s="74"/>
      <c r="LYH5" s="74"/>
      <c r="LYI5" s="74"/>
      <c r="LYJ5" s="74"/>
      <c r="LYK5" s="74"/>
      <c r="LYL5" s="74"/>
      <c r="LYM5" s="74"/>
      <c r="LYN5" s="74"/>
      <c r="LYO5" s="74"/>
      <c r="LYP5" s="74"/>
      <c r="LYQ5" s="74"/>
      <c r="LYR5" s="74"/>
      <c r="LYS5" s="74"/>
      <c r="LYT5" s="74"/>
      <c r="LYU5" s="74"/>
      <c r="LYV5" s="74"/>
      <c r="LYW5" s="74"/>
      <c r="LYX5" s="74"/>
      <c r="LYY5" s="74"/>
      <c r="LYZ5" s="74"/>
      <c r="LZA5" s="74"/>
      <c r="LZB5" s="74"/>
      <c r="LZC5" s="74"/>
      <c r="LZD5" s="74"/>
      <c r="LZE5" s="74"/>
      <c r="LZF5" s="74"/>
      <c r="LZG5" s="74"/>
      <c r="LZH5" s="74"/>
      <c r="LZI5" s="74"/>
      <c r="LZJ5" s="74"/>
      <c r="LZK5" s="74"/>
      <c r="LZL5" s="74"/>
      <c r="LZM5" s="74"/>
      <c r="LZN5" s="74"/>
      <c r="LZO5" s="74"/>
      <c r="LZP5" s="74"/>
      <c r="LZQ5" s="74"/>
      <c r="LZR5" s="74"/>
      <c r="LZS5" s="74"/>
      <c r="LZT5" s="74"/>
      <c r="LZU5" s="74"/>
      <c r="LZV5" s="74"/>
      <c r="LZW5" s="74"/>
      <c r="LZX5" s="74"/>
      <c r="LZY5" s="74"/>
      <c r="LZZ5" s="74"/>
      <c r="MAA5" s="74"/>
      <c r="MAB5" s="74"/>
      <c r="MAC5" s="74"/>
      <c r="MAD5" s="74"/>
      <c r="MAE5" s="74"/>
      <c r="MAF5" s="74"/>
      <c r="MAG5" s="74"/>
      <c r="MAH5" s="74"/>
      <c r="MAI5" s="74"/>
      <c r="MAJ5" s="74"/>
      <c r="MAK5" s="74"/>
      <c r="MAL5" s="74"/>
      <c r="MAM5" s="74"/>
      <c r="MAN5" s="74"/>
      <c r="MAO5" s="74"/>
      <c r="MAP5" s="74"/>
      <c r="MAQ5" s="74"/>
      <c r="MAR5" s="74"/>
      <c r="MAS5" s="74"/>
      <c r="MAT5" s="74"/>
      <c r="MAU5" s="74"/>
      <c r="MAV5" s="74"/>
      <c r="MAW5" s="74"/>
      <c r="MAX5" s="74"/>
      <c r="MAY5" s="74"/>
      <c r="MAZ5" s="74"/>
      <c r="MBA5" s="74"/>
      <c r="MBB5" s="74"/>
      <c r="MBC5" s="74"/>
      <c r="MBD5" s="74"/>
      <c r="MBE5" s="74"/>
      <c r="MBF5" s="74"/>
      <c r="MBG5" s="74"/>
      <c r="MBH5" s="74"/>
      <c r="MBI5" s="74"/>
      <c r="MBJ5" s="74"/>
      <c r="MBK5" s="74"/>
      <c r="MBL5" s="74"/>
      <c r="MBM5" s="74"/>
      <c r="MBN5" s="74"/>
      <c r="MBO5" s="74"/>
      <c r="MBP5" s="74"/>
      <c r="MBQ5" s="74"/>
      <c r="MBR5" s="74"/>
      <c r="MBS5" s="74"/>
      <c r="MBT5" s="74"/>
      <c r="MBU5" s="74"/>
      <c r="MBV5" s="74"/>
      <c r="MBW5" s="74"/>
      <c r="MBX5" s="74"/>
      <c r="MBY5" s="74"/>
      <c r="MBZ5" s="74"/>
      <c r="MCA5" s="74"/>
      <c r="MCB5" s="74"/>
      <c r="MCC5" s="74"/>
      <c r="MCD5" s="74"/>
      <c r="MCE5" s="74"/>
      <c r="MCF5" s="74"/>
      <c r="MCG5" s="74"/>
      <c r="MCH5" s="74"/>
      <c r="MCI5" s="74"/>
      <c r="MCJ5" s="74"/>
      <c r="MCK5" s="74"/>
      <c r="MCL5" s="74"/>
      <c r="MCM5" s="74"/>
      <c r="MCN5" s="74"/>
      <c r="MCO5" s="74"/>
      <c r="MCP5" s="74"/>
      <c r="MCQ5" s="74"/>
      <c r="MCR5" s="74"/>
      <c r="MCS5" s="74"/>
      <c r="MCT5" s="74"/>
      <c r="MCU5" s="74"/>
      <c r="MCV5" s="74"/>
      <c r="MCW5" s="74"/>
      <c r="MCX5" s="74"/>
      <c r="MCY5" s="74"/>
      <c r="MCZ5" s="74"/>
      <c r="MDA5" s="74"/>
      <c r="MDB5" s="74"/>
      <c r="MDC5" s="74"/>
      <c r="MDD5" s="74"/>
      <c r="MDE5" s="74"/>
      <c r="MDF5" s="74"/>
      <c r="MDG5" s="74"/>
      <c r="MDH5" s="74"/>
      <c r="MDI5" s="74"/>
      <c r="MDJ5" s="74"/>
      <c r="MDK5" s="74"/>
      <c r="MDL5" s="74"/>
      <c r="MDM5" s="74"/>
      <c r="MDN5" s="74"/>
      <c r="MDO5" s="74"/>
      <c r="MDP5" s="74"/>
      <c r="MDQ5" s="74"/>
      <c r="MDR5" s="74"/>
      <c r="MDS5" s="74"/>
      <c r="MDT5" s="74"/>
      <c r="MDU5" s="74"/>
      <c r="MDV5" s="74"/>
      <c r="MDW5" s="74"/>
      <c r="MDX5" s="74"/>
      <c r="MDY5" s="74"/>
      <c r="MDZ5" s="74"/>
      <c r="MEA5" s="74"/>
      <c r="MEB5" s="74"/>
      <c r="MEC5" s="74"/>
      <c r="MED5" s="74"/>
      <c r="MEE5" s="74"/>
      <c r="MEF5" s="74"/>
      <c r="MEG5" s="74"/>
      <c r="MEH5" s="74"/>
      <c r="MEI5" s="74"/>
      <c r="MEJ5" s="74"/>
      <c r="MEK5" s="74"/>
      <c r="MEL5" s="74"/>
      <c r="MEM5" s="74"/>
      <c r="MEN5" s="74"/>
      <c r="MEO5" s="74"/>
      <c r="MEP5" s="74"/>
      <c r="MEQ5" s="74"/>
      <c r="MER5" s="74"/>
      <c r="MES5" s="74"/>
      <c r="MET5" s="74"/>
      <c r="MEU5" s="74"/>
      <c r="MEV5" s="74"/>
      <c r="MEW5" s="74"/>
      <c r="MEX5" s="74"/>
      <c r="MEY5" s="74"/>
      <c r="MEZ5" s="74"/>
      <c r="MFA5" s="74"/>
      <c r="MFB5" s="74"/>
      <c r="MFC5" s="74"/>
      <c r="MFD5" s="74"/>
      <c r="MFE5" s="74"/>
      <c r="MFF5" s="74"/>
      <c r="MFG5" s="74"/>
      <c r="MFH5" s="74"/>
      <c r="MFI5" s="74"/>
      <c r="MFJ5" s="74"/>
      <c r="MFK5" s="74"/>
      <c r="MFL5" s="74"/>
      <c r="MFM5" s="74"/>
      <c r="MFN5" s="74"/>
      <c r="MFO5" s="74"/>
      <c r="MFP5" s="74"/>
      <c r="MFQ5" s="74"/>
      <c r="MFR5" s="74"/>
      <c r="MFS5" s="74"/>
      <c r="MFT5" s="74"/>
      <c r="MFU5" s="74"/>
      <c r="MFV5" s="74"/>
      <c r="MFW5" s="74"/>
      <c r="MFX5" s="74"/>
      <c r="MFY5" s="74"/>
      <c r="MFZ5" s="74"/>
      <c r="MGA5" s="74"/>
      <c r="MGB5" s="74"/>
      <c r="MGC5" s="74"/>
      <c r="MGD5" s="74"/>
      <c r="MGE5" s="74"/>
      <c r="MGF5" s="74"/>
      <c r="MGG5" s="74"/>
      <c r="MGH5" s="74"/>
      <c r="MGI5" s="74"/>
      <c r="MGJ5" s="74"/>
      <c r="MGK5" s="74"/>
      <c r="MGL5" s="74"/>
      <c r="MGM5" s="74"/>
      <c r="MGN5" s="74"/>
      <c r="MGO5" s="74"/>
      <c r="MGP5" s="74"/>
      <c r="MGQ5" s="74"/>
      <c r="MGR5" s="74"/>
      <c r="MGS5" s="74"/>
      <c r="MGT5" s="74"/>
      <c r="MGU5" s="74"/>
      <c r="MGV5" s="74"/>
      <c r="MGW5" s="74"/>
      <c r="MGX5" s="74"/>
      <c r="MGY5" s="74"/>
      <c r="MGZ5" s="74"/>
      <c r="MHA5" s="74"/>
      <c r="MHB5" s="74"/>
      <c r="MHC5" s="74"/>
      <c r="MHD5" s="74"/>
      <c r="MHE5" s="74"/>
      <c r="MHF5" s="74"/>
      <c r="MHG5" s="74"/>
      <c r="MHH5" s="74"/>
      <c r="MHI5" s="74"/>
      <c r="MHJ5" s="74"/>
      <c r="MHK5" s="74"/>
      <c r="MHL5" s="74"/>
      <c r="MHM5" s="74"/>
      <c r="MHN5" s="74"/>
      <c r="MHO5" s="74"/>
      <c r="MHP5" s="74"/>
      <c r="MHQ5" s="74"/>
      <c r="MHR5" s="74"/>
      <c r="MHS5" s="74"/>
      <c r="MHT5" s="74"/>
      <c r="MHU5" s="74"/>
      <c r="MHV5" s="74"/>
      <c r="MHW5" s="74"/>
      <c r="MHX5" s="74"/>
      <c r="MHY5" s="74"/>
      <c r="MHZ5" s="74"/>
      <c r="MIA5" s="74"/>
      <c r="MIB5" s="74"/>
      <c r="MIC5" s="74"/>
      <c r="MID5" s="74"/>
      <c r="MIE5" s="74"/>
      <c r="MIF5" s="74"/>
      <c r="MIG5" s="74"/>
      <c r="MIH5" s="74"/>
      <c r="MII5" s="74"/>
      <c r="MIJ5" s="74"/>
      <c r="MIK5" s="74"/>
      <c r="MIL5" s="74"/>
      <c r="MIM5" s="74"/>
      <c r="MIN5" s="74"/>
      <c r="MIO5" s="74"/>
      <c r="MIP5" s="74"/>
      <c r="MIQ5" s="74"/>
      <c r="MIR5" s="74"/>
      <c r="MIS5" s="74"/>
      <c r="MIT5" s="74"/>
      <c r="MIU5" s="74"/>
      <c r="MIV5" s="74"/>
      <c r="MIW5" s="74"/>
      <c r="MIX5" s="74"/>
      <c r="MIY5" s="74"/>
      <c r="MIZ5" s="74"/>
      <c r="MJA5" s="74"/>
      <c r="MJB5" s="74"/>
      <c r="MJC5" s="74"/>
      <c r="MJD5" s="74"/>
      <c r="MJE5" s="74"/>
      <c r="MJF5" s="74"/>
      <c r="MJG5" s="74"/>
      <c r="MJH5" s="74"/>
      <c r="MJI5" s="74"/>
      <c r="MJJ5" s="74"/>
      <c r="MJK5" s="74"/>
      <c r="MJL5" s="74"/>
      <c r="MJM5" s="74"/>
      <c r="MJN5" s="74"/>
      <c r="MJO5" s="74"/>
      <c r="MJP5" s="74"/>
      <c r="MJQ5" s="74"/>
      <c r="MJR5" s="74"/>
      <c r="MJS5" s="74"/>
      <c r="MJT5" s="74"/>
      <c r="MJU5" s="74"/>
      <c r="MJV5" s="74"/>
      <c r="MJW5" s="74"/>
      <c r="MJX5" s="74"/>
      <c r="MJY5" s="74"/>
      <c r="MJZ5" s="74"/>
      <c r="MKA5" s="74"/>
      <c r="MKB5" s="74"/>
      <c r="MKC5" s="74"/>
      <c r="MKD5" s="74"/>
      <c r="MKE5" s="74"/>
      <c r="MKF5" s="74"/>
      <c r="MKG5" s="74"/>
      <c r="MKH5" s="74"/>
      <c r="MKI5" s="74"/>
      <c r="MKJ5" s="74"/>
      <c r="MKK5" s="74"/>
      <c r="MKL5" s="74"/>
      <c r="MKM5" s="74"/>
      <c r="MKN5" s="74"/>
      <c r="MKO5" s="74"/>
      <c r="MKP5" s="74"/>
      <c r="MKQ5" s="74"/>
      <c r="MKR5" s="74"/>
      <c r="MKS5" s="74"/>
      <c r="MKT5" s="74"/>
      <c r="MKU5" s="74"/>
      <c r="MKV5" s="74"/>
      <c r="MKW5" s="74"/>
      <c r="MKX5" s="74"/>
      <c r="MKY5" s="74"/>
      <c r="MKZ5" s="74"/>
      <c r="MLA5" s="74"/>
      <c r="MLB5" s="74"/>
      <c r="MLC5" s="74"/>
      <c r="MLD5" s="74"/>
      <c r="MLE5" s="74"/>
      <c r="MLF5" s="74"/>
      <c r="MLG5" s="74"/>
      <c r="MLH5" s="74"/>
      <c r="MLI5" s="74"/>
      <c r="MLJ5" s="74"/>
      <c r="MLK5" s="74"/>
      <c r="MLL5" s="74"/>
      <c r="MLM5" s="74"/>
      <c r="MLN5" s="74"/>
      <c r="MLO5" s="74"/>
      <c r="MLP5" s="74"/>
      <c r="MLQ5" s="74"/>
      <c r="MLR5" s="74"/>
      <c r="MLS5" s="74"/>
      <c r="MLT5" s="74"/>
      <c r="MLU5" s="74"/>
      <c r="MLV5" s="74"/>
      <c r="MLW5" s="74"/>
      <c r="MLX5" s="74"/>
      <c r="MLY5" s="74"/>
      <c r="MLZ5" s="74"/>
      <c r="MMA5" s="74"/>
      <c r="MMB5" s="74"/>
      <c r="MMC5" s="74"/>
      <c r="MMD5" s="74"/>
      <c r="MME5" s="74"/>
      <c r="MMF5" s="74"/>
      <c r="MMG5" s="74"/>
      <c r="MMH5" s="74"/>
      <c r="MMI5" s="74"/>
      <c r="MMJ5" s="74"/>
      <c r="MMK5" s="74"/>
      <c r="MML5" s="74"/>
      <c r="MMM5" s="74"/>
      <c r="MMN5" s="74"/>
      <c r="MMO5" s="74"/>
      <c r="MMP5" s="74"/>
      <c r="MMQ5" s="74"/>
      <c r="MMR5" s="74"/>
      <c r="MMS5" s="74"/>
      <c r="MMT5" s="74"/>
      <c r="MMU5" s="74"/>
      <c r="MMV5" s="74"/>
      <c r="MMW5" s="74"/>
      <c r="MMX5" s="74"/>
      <c r="MMY5" s="74"/>
      <c r="MMZ5" s="74"/>
      <c r="MNA5" s="74"/>
      <c r="MNB5" s="74"/>
      <c r="MNC5" s="74"/>
      <c r="MND5" s="74"/>
      <c r="MNE5" s="74"/>
      <c r="MNF5" s="74"/>
      <c r="MNG5" s="74"/>
      <c r="MNH5" s="74"/>
      <c r="MNI5" s="74"/>
      <c r="MNJ5" s="74"/>
      <c r="MNK5" s="74"/>
      <c r="MNL5" s="74"/>
      <c r="MNM5" s="74"/>
      <c r="MNN5" s="74"/>
      <c r="MNO5" s="74"/>
      <c r="MNP5" s="74"/>
      <c r="MNQ5" s="74"/>
      <c r="MNR5" s="74"/>
      <c r="MNS5" s="74"/>
      <c r="MNT5" s="74"/>
      <c r="MNU5" s="74"/>
      <c r="MNV5" s="74"/>
      <c r="MNW5" s="74"/>
      <c r="MNX5" s="74"/>
      <c r="MNY5" s="74"/>
      <c r="MNZ5" s="74"/>
      <c r="MOA5" s="74"/>
      <c r="MOB5" s="74"/>
      <c r="MOC5" s="74"/>
      <c r="MOD5" s="74"/>
      <c r="MOE5" s="74"/>
      <c r="MOF5" s="74"/>
      <c r="MOG5" s="74"/>
      <c r="MOH5" s="74"/>
      <c r="MOI5" s="74"/>
      <c r="MOJ5" s="74"/>
      <c r="MOK5" s="74"/>
      <c r="MOL5" s="74"/>
      <c r="MOM5" s="74"/>
      <c r="MON5" s="74"/>
      <c r="MOO5" s="74"/>
      <c r="MOP5" s="74"/>
      <c r="MOQ5" s="74"/>
      <c r="MOR5" s="74"/>
      <c r="MOS5" s="74"/>
      <c r="MOT5" s="74"/>
      <c r="MOU5" s="74"/>
      <c r="MOV5" s="74"/>
      <c r="MOW5" s="74"/>
      <c r="MOX5" s="74"/>
      <c r="MOY5" s="74"/>
      <c r="MOZ5" s="74"/>
      <c r="MPA5" s="74"/>
      <c r="MPB5" s="74"/>
      <c r="MPC5" s="74"/>
      <c r="MPD5" s="74"/>
      <c r="MPE5" s="74"/>
      <c r="MPF5" s="74"/>
      <c r="MPG5" s="74"/>
      <c r="MPH5" s="74"/>
      <c r="MPI5" s="74"/>
      <c r="MPJ5" s="74"/>
      <c r="MPK5" s="74"/>
      <c r="MPL5" s="74"/>
      <c r="MPM5" s="74"/>
      <c r="MPN5" s="74"/>
      <c r="MPO5" s="74"/>
      <c r="MPP5" s="74"/>
      <c r="MPQ5" s="74"/>
      <c r="MPR5" s="74"/>
      <c r="MPS5" s="74"/>
      <c r="MPT5" s="74"/>
      <c r="MPU5" s="74"/>
      <c r="MPV5" s="74"/>
      <c r="MPW5" s="74"/>
      <c r="MPX5" s="74"/>
      <c r="MPY5" s="74"/>
      <c r="MPZ5" s="74"/>
      <c r="MQA5" s="74"/>
      <c r="MQB5" s="74"/>
      <c r="MQC5" s="74"/>
      <c r="MQD5" s="74"/>
      <c r="MQE5" s="74"/>
      <c r="MQF5" s="74"/>
      <c r="MQG5" s="74"/>
      <c r="MQH5" s="74"/>
      <c r="MQI5" s="74"/>
      <c r="MQJ5" s="74"/>
      <c r="MQK5" s="74"/>
      <c r="MQL5" s="74"/>
      <c r="MQM5" s="74"/>
      <c r="MQN5" s="74"/>
      <c r="MQO5" s="74"/>
      <c r="MQP5" s="74"/>
      <c r="MQQ5" s="74"/>
      <c r="MQR5" s="74"/>
      <c r="MQS5" s="74"/>
      <c r="MQT5" s="74"/>
      <c r="MQU5" s="74"/>
      <c r="MQV5" s="74"/>
      <c r="MQW5" s="74"/>
      <c r="MQX5" s="74"/>
      <c r="MQY5" s="74"/>
      <c r="MQZ5" s="74"/>
      <c r="MRA5" s="74"/>
      <c r="MRB5" s="74"/>
      <c r="MRC5" s="74"/>
      <c r="MRD5" s="74"/>
      <c r="MRE5" s="74"/>
      <c r="MRF5" s="74"/>
      <c r="MRG5" s="74"/>
      <c r="MRH5" s="74"/>
      <c r="MRI5" s="74"/>
      <c r="MRJ5" s="74"/>
      <c r="MRK5" s="74"/>
      <c r="MRL5" s="74"/>
      <c r="MRM5" s="74"/>
      <c r="MRN5" s="74"/>
      <c r="MRO5" s="74"/>
      <c r="MRP5" s="74"/>
      <c r="MRQ5" s="74"/>
      <c r="MRR5" s="74"/>
      <c r="MRS5" s="74"/>
      <c r="MRT5" s="74"/>
      <c r="MRU5" s="74"/>
      <c r="MRV5" s="74"/>
      <c r="MRW5" s="74"/>
      <c r="MRX5" s="74"/>
      <c r="MRY5" s="74"/>
      <c r="MRZ5" s="74"/>
      <c r="MSA5" s="74"/>
      <c r="MSB5" s="74"/>
      <c r="MSC5" s="74"/>
      <c r="MSD5" s="74"/>
      <c r="MSE5" s="74"/>
      <c r="MSF5" s="74"/>
      <c r="MSG5" s="74"/>
      <c r="MSH5" s="74"/>
      <c r="MSI5" s="74"/>
      <c r="MSJ5" s="74"/>
      <c r="MSK5" s="74"/>
      <c r="MSL5" s="74"/>
      <c r="MSM5" s="74"/>
      <c r="MSN5" s="74"/>
      <c r="MSO5" s="74"/>
      <c r="MSP5" s="74"/>
      <c r="MSQ5" s="74"/>
      <c r="MSR5" s="74"/>
      <c r="MSS5" s="74"/>
      <c r="MST5" s="74"/>
      <c r="MSU5" s="74"/>
      <c r="MSV5" s="74"/>
      <c r="MSW5" s="74"/>
      <c r="MSX5" s="74"/>
      <c r="MSY5" s="74"/>
      <c r="MSZ5" s="74"/>
      <c r="MTA5" s="74"/>
      <c r="MTB5" s="74"/>
      <c r="MTC5" s="74"/>
      <c r="MTD5" s="74"/>
      <c r="MTE5" s="74"/>
      <c r="MTF5" s="74"/>
      <c r="MTG5" s="74"/>
      <c r="MTH5" s="74"/>
      <c r="MTI5" s="74"/>
      <c r="MTJ5" s="74"/>
      <c r="MTK5" s="74"/>
      <c r="MTL5" s="74"/>
      <c r="MTM5" s="74"/>
      <c r="MTN5" s="74"/>
      <c r="MTO5" s="74"/>
      <c r="MTP5" s="74"/>
      <c r="MTQ5" s="74"/>
      <c r="MTR5" s="74"/>
      <c r="MTS5" s="74"/>
      <c r="MTT5" s="74"/>
      <c r="MTU5" s="74"/>
      <c r="MTV5" s="74"/>
      <c r="MTW5" s="74"/>
      <c r="MTX5" s="74"/>
      <c r="MTY5" s="74"/>
      <c r="MTZ5" s="74"/>
      <c r="MUA5" s="74"/>
      <c r="MUB5" s="74"/>
      <c r="MUC5" s="74"/>
      <c r="MUD5" s="74"/>
      <c r="MUE5" s="74"/>
      <c r="MUF5" s="74"/>
      <c r="MUG5" s="74"/>
      <c r="MUH5" s="74"/>
      <c r="MUI5" s="74"/>
      <c r="MUJ5" s="74"/>
      <c r="MUK5" s="74"/>
      <c r="MUL5" s="74"/>
      <c r="MUM5" s="74"/>
      <c r="MUN5" s="74"/>
      <c r="MUO5" s="74"/>
      <c r="MUP5" s="74"/>
      <c r="MUQ5" s="74"/>
      <c r="MUR5" s="74"/>
      <c r="MUS5" s="74"/>
      <c r="MUT5" s="74"/>
      <c r="MUU5" s="74"/>
      <c r="MUV5" s="74"/>
      <c r="MUW5" s="74"/>
      <c r="MUX5" s="74"/>
      <c r="MUY5" s="74"/>
      <c r="MUZ5" s="74"/>
      <c r="MVA5" s="74"/>
      <c r="MVB5" s="74"/>
      <c r="MVC5" s="74"/>
      <c r="MVD5" s="74"/>
      <c r="MVE5" s="74"/>
      <c r="MVF5" s="74"/>
      <c r="MVG5" s="74"/>
      <c r="MVH5" s="74"/>
      <c r="MVI5" s="74"/>
      <c r="MVJ5" s="74"/>
      <c r="MVK5" s="74"/>
      <c r="MVL5" s="74"/>
      <c r="MVM5" s="74"/>
      <c r="MVN5" s="74"/>
      <c r="MVO5" s="74"/>
      <c r="MVP5" s="74"/>
      <c r="MVQ5" s="74"/>
      <c r="MVR5" s="74"/>
      <c r="MVS5" s="74"/>
      <c r="MVT5" s="74"/>
      <c r="MVU5" s="74"/>
      <c r="MVV5" s="74"/>
      <c r="MVW5" s="74"/>
      <c r="MVX5" s="74"/>
      <c r="MVY5" s="74"/>
      <c r="MVZ5" s="74"/>
      <c r="MWA5" s="74"/>
      <c r="MWB5" s="74"/>
      <c r="MWC5" s="74"/>
      <c r="MWD5" s="74"/>
      <c r="MWE5" s="74"/>
      <c r="MWF5" s="74"/>
      <c r="MWG5" s="74"/>
      <c r="MWH5" s="74"/>
      <c r="MWI5" s="74"/>
      <c r="MWJ5" s="74"/>
      <c r="MWK5" s="74"/>
      <c r="MWL5" s="74"/>
      <c r="MWM5" s="74"/>
      <c r="MWN5" s="74"/>
      <c r="MWO5" s="74"/>
      <c r="MWP5" s="74"/>
      <c r="MWQ5" s="74"/>
      <c r="MWR5" s="74"/>
      <c r="MWS5" s="74"/>
      <c r="MWT5" s="74"/>
      <c r="MWU5" s="74"/>
      <c r="MWV5" s="74"/>
      <c r="MWW5" s="74"/>
      <c r="MWX5" s="74"/>
      <c r="MWY5" s="74"/>
      <c r="MWZ5" s="74"/>
      <c r="MXA5" s="74"/>
      <c r="MXB5" s="74"/>
      <c r="MXC5" s="74"/>
      <c r="MXD5" s="74"/>
      <c r="MXE5" s="74"/>
      <c r="MXF5" s="74"/>
      <c r="MXG5" s="74"/>
      <c r="MXH5" s="74"/>
      <c r="MXI5" s="74"/>
      <c r="MXJ5" s="74"/>
      <c r="MXK5" s="74"/>
      <c r="MXL5" s="74"/>
      <c r="MXM5" s="74"/>
      <c r="MXN5" s="74"/>
      <c r="MXO5" s="74"/>
      <c r="MXP5" s="74"/>
      <c r="MXQ5" s="74"/>
      <c r="MXR5" s="74"/>
      <c r="MXS5" s="74"/>
      <c r="MXT5" s="74"/>
      <c r="MXU5" s="74"/>
      <c r="MXV5" s="74"/>
      <c r="MXW5" s="74"/>
      <c r="MXX5" s="74"/>
      <c r="MXY5" s="74"/>
      <c r="MXZ5" s="74"/>
      <c r="MYA5" s="74"/>
      <c r="MYB5" s="74"/>
      <c r="MYC5" s="74"/>
      <c r="MYD5" s="74"/>
      <c r="MYE5" s="74"/>
      <c r="MYF5" s="74"/>
      <c r="MYG5" s="74"/>
      <c r="MYH5" s="74"/>
      <c r="MYI5" s="74"/>
      <c r="MYJ5" s="74"/>
      <c r="MYK5" s="74"/>
      <c r="MYL5" s="74"/>
      <c r="MYM5" s="74"/>
      <c r="MYN5" s="74"/>
      <c r="MYO5" s="74"/>
      <c r="MYP5" s="74"/>
      <c r="MYQ5" s="74"/>
      <c r="MYR5" s="74"/>
      <c r="MYS5" s="74"/>
      <c r="MYT5" s="74"/>
      <c r="MYU5" s="74"/>
      <c r="MYV5" s="74"/>
      <c r="MYW5" s="74"/>
      <c r="MYX5" s="74"/>
      <c r="MYY5" s="74"/>
      <c r="MYZ5" s="74"/>
      <c r="MZA5" s="74"/>
      <c r="MZB5" s="74"/>
      <c r="MZC5" s="74"/>
      <c r="MZD5" s="74"/>
      <c r="MZE5" s="74"/>
      <c r="MZF5" s="74"/>
      <c r="MZG5" s="74"/>
      <c r="MZH5" s="74"/>
      <c r="MZI5" s="74"/>
      <c r="MZJ5" s="74"/>
      <c r="MZK5" s="74"/>
      <c r="MZL5" s="74"/>
      <c r="MZM5" s="74"/>
      <c r="MZN5" s="74"/>
      <c r="MZO5" s="74"/>
      <c r="MZP5" s="74"/>
      <c r="MZQ5" s="74"/>
      <c r="MZR5" s="74"/>
      <c r="MZS5" s="74"/>
      <c r="MZT5" s="74"/>
      <c r="MZU5" s="74"/>
      <c r="MZV5" s="74"/>
      <c r="MZW5" s="74"/>
      <c r="MZX5" s="74"/>
      <c r="MZY5" s="74"/>
      <c r="MZZ5" s="74"/>
      <c r="NAA5" s="74"/>
      <c r="NAB5" s="74"/>
      <c r="NAC5" s="74"/>
      <c r="NAD5" s="74"/>
      <c r="NAE5" s="74"/>
      <c r="NAF5" s="74"/>
      <c r="NAG5" s="74"/>
      <c r="NAH5" s="74"/>
      <c r="NAI5" s="74"/>
      <c r="NAJ5" s="74"/>
      <c r="NAK5" s="74"/>
      <c r="NAL5" s="74"/>
      <c r="NAM5" s="74"/>
      <c r="NAN5" s="74"/>
      <c r="NAO5" s="74"/>
      <c r="NAP5" s="74"/>
      <c r="NAQ5" s="74"/>
      <c r="NAR5" s="74"/>
      <c r="NAS5" s="74"/>
      <c r="NAT5" s="74"/>
      <c r="NAU5" s="74"/>
      <c r="NAV5" s="74"/>
      <c r="NAW5" s="74"/>
      <c r="NAX5" s="74"/>
      <c r="NAY5" s="74"/>
      <c r="NAZ5" s="74"/>
      <c r="NBA5" s="74"/>
      <c r="NBB5" s="74"/>
      <c r="NBC5" s="74"/>
      <c r="NBD5" s="74"/>
      <c r="NBE5" s="74"/>
      <c r="NBF5" s="74"/>
      <c r="NBG5" s="74"/>
      <c r="NBH5" s="74"/>
      <c r="NBI5" s="74"/>
      <c r="NBJ5" s="74"/>
      <c r="NBK5" s="74"/>
      <c r="NBL5" s="74"/>
      <c r="NBM5" s="74"/>
      <c r="NBN5" s="74"/>
      <c r="NBO5" s="74"/>
      <c r="NBP5" s="74"/>
      <c r="NBQ5" s="74"/>
      <c r="NBR5" s="74"/>
      <c r="NBS5" s="74"/>
      <c r="NBT5" s="74"/>
      <c r="NBU5" s="74"/>
      <c r="NBV5" s="74"/>
      <c r="NBW5" s="74"/>
      <c r="NBX5" s="74"/>
      <c r="NBY5" s="74"/>
      <c r="NBZ5" s="74"/>
      <c r="NCA5" s="74"/>
      <c r="NCB5" s="74"/>
      <c r="NCC5" s="74"/>
      <c r="NCD5" s="74"/>
      <c r="NCE5" s="74"/>
      <c r="NCF5" s="74"/>
      <c r="NCG5" s="74"/>
      <c r="NCH5" s="74"/>
      <c r="NCI5" s="74"/>
      <c r="NCJ5" s="74"/>
      <c r="NCK5" s="74"/>
      <c r="NCL5" s="74"/>
      <c r="NCM5" s="74"/>
      <c r="NCN5" s="74"/>
      <c r="NCO5" s="74"/>
      <c r="NCP5" s="74"/>
      <c r="NCQ5" s="74"/>
      <c r="NCR5" s="74"/>
      <c r="NCS5" s="74"/>
      <c r="NCT5" s="74"/>
      <c r="NCU5" s="74"/>
      <c r="NCV5" s="74"/>
      <c r="NCW5" s="74"/>
      <c r="NCX5" s="74"/>
      <c r="NCY5" s="74"/>
      <c r="NCZ5" s="74"/>
      <c r="NDA5" s="74"/>
      <c r="NDB5" s="74"/>
      <c r="NDC5" s="74"/>
      <c r="NDD5" s="74"/>
      <c r="NDE5" s="74"/>
      <c r="NDF5" s="74"/>
      <c r="NDG5" s="74"/>
      <c r="NDH5" s="74"/>
      <c r="NDI5" s="74"/>
      <c r="NDJ5" s="74"/>
      <c r="NDK5" s="74"/>
      <c r="NDL5" s="74"/>
      <c r="NDM5" s="74"/>
      <c r="NDN5" s="74"/>
      <c r="NDO5" s="74"/>
      <c r="NDP5" s="74"/>
      <c r="NDQ5" s="74"/>
      <c r="NDR5" s="74"/>
      <c r="NDS5" s="74"/>
      <c r="NDT5" s="74"/>
      <c r="NDU5" s="74"/>
      <c r="NDV5" s="74"/>
      <c r="NDW5" s="74"/>
      <c r="NDX5" s="74"/>
      <c r="NDY5" s="74"/>
      <c r="NDZ5" s="74"/>
      <c r="NEA5" s="74"/>
      <c r="NEB5" s="74"/>
      <c r="NEC5" s="74"/>
      <c r="NED5" s="74"/>
      <c r="NEE5" s="74"/>
      <c r="NEF5" s="74"/>
      <c r="NEG5" s="74"/>
      <c r="NEH5" s="74"/>
      <c r="NEI5" s="74"/>
      <c r="NEJ5" s="74"/>
      <c r="NEK5" s="74"/>
      <c r="NEL5" s="74"/>
      <c r="NEM5" s="74"/>
      <c r="NEN5" s="74"/>
      <c r="NEO5" s="74"/>
      <c r="NEP5" s="74"/>
      <c r="NEQ5" s="74"/>
      <c r="NER5" s="74"/>
      <c r="NES5" s="74"/>
      <c r="NET5" s="74"/>
      <c r="NEU5" s="74"/>
      <c r="NEV5" s="74"/>
      <c r="NEW5" s="74"/>
      <c r="NEX5" s="74"/>
      <c r="NEY5" s="74"/>
      <c r="NEZ5" s="74"/>
      <c r="NFA5" s="74"/>
      <c r="NFB5" s="74"/>
      <c r="NFC5" s="74"/>
      <c r="NFD5" s="74"/>
      <c r="NFE5" s="74"/>
      <c r="NFF5" s="74"/>
      <c r="NFG5" s="74"/>
      <c r="NFH5" s="74"/>
      <c r="NFI5" s="74"/>
      <c r="NFJ5" s="74"/>
      <c r="NFK5" s="74"/>
      <c r="NFL5" s="74"/>
      <c r="NFM5" s="74"/>
      <c r="NFN5" s="74"/>
      <c r="NFO5" s="74"/>
      <c r="NFP5" s="74"/>
      <c r="NFQ5" s="74"/>
      <c r="NFR5" s="74"/>
      <c r="NFS5" s="74"/>
      <c r="NFT5" s="74"/>
      <c r="NFU5" s="74"/>
      <c r="NFV5" s="74"/>
      <c r="NFW5" s="74"/>
      <c r="NFX5" s="74"/>
      <c r="NFY5" s="74"/>
      <c r="NFZ5" s="74"/>
      <c r="NGA5" s="74"/>
      <c r="NGB5" s="74"/>
      <c r="NGC5" s="74"/>
      <c r="NGD5" s="74"/>
      <c r="NGE5" s="74"/>
      <c r="NGF5" s="74"/>
      <c r="NGG5" s="74"/>
      <c r="NGH5" s="74"/>
      <c r="NGI5" s="74"/>
      <c r="NGJ5" s="74"/>
      <c r="NGK5" s="74"/>
      <c r="NGL5" s="74"/>
      <c r="NGM5" s="74"/>
      <c r="NGN5" s="74"/>
      <c r="NGO5" s="74"/>
      <c r="NGP5" s="74"/>
      <c r="NGQ5" s="74"/>
      <c r="NGR5" s="74"/>
      <c r="NGS5" s="74"/>
      <c r="NGT5" s="74"/>
      <c r="NGU5" s="74"/>
      <c r="NGV5" s="74"/>
      <c r="NGW5" s="74"/>
      <c r="NGX5" s="74"/>
      <c r="NGY5" s="74"/>
      <c r="NGZ5" s="74"/>
      <c r="NHA5" s="74"/>
      <c r="NHB5" s="74"/>
      <c r="NHC5" s="74"/>
      <c r="NHD5" s="74"/>
      <c r="NHE5" s="74"/>
      <c r="NHF5" s="74"/>
      <c r="NHG5" s="74"/>
      <c r="NHH5" s="74"/>
      <c r="NHI5" s="74"/>
      <c r="NHJ5" s="74"/>
      <c r="NHK5" s="74"/>
      <c r="NHL5" s="74"/>
      <c r="NHM5" s="74"/>
      <c r="NHN5" s="74"/>
      <c r="NHO5" s="74"/>
      <c r="NHP5" s="74"/>
      <c r="NHQ5" s="74"/>
      <c r="NHR5" s="74"/>
      <c r="NHS5" s="74"/>
      <c r="NHT5" s="74"/>
      <c r="NHU5" s="74"/>
      <c r="NHV5" s="74"/>
      <c r="NHW5" s="74"/>
      <c r="NHX5" s="74"/>
      <c r="NHY5" s="74"/>
      <c r="NHZ5" s="74"/>
      <c r="NIA5" s="74"/>
      <c r="NIB5" s="74"/>
      <c r="NIC5" s="74"/>
      <c r="NID5" s="74"/>
      <c r="NIE5" s="74"/>
      <c r="NIF5" s="74"/>
      <c r="NIG5" s="74"/>
      <c r="NIH5" s="74"/>
      <c r="NII5" s="74"/>
      <c r="NIJ5" s="74"/>
      <c r="NIK5" s="74"/>
      <c r="NIL5" s="74"/>
      <c r="NIM5" s="74"/>
      <c r="NIN5" s="74"/>
      <c r="NIO5" s="74"/>
      <c r="NIP5" s="74"/>
      <c r="NIQ5" s="74"/>
      <c r="NIR5" s="74"/>
      <c r="NIS5" s="74"/>
      <c r="NIT5" s="74"/>
      <c r="NIU5" s="74"/>
      <c r="NIV5" s="74"/>
      <c r="NIW5" s="74"/>
      <c r="NIX5" s="74"/>
      <c r="NIY5" s="74"/>
      <c r="NIZ5" s="74"/>
      <c r="NJA5" s="74"/>
      <c r="NJB5" s="74"/>
      <c r="NJC5" s="74"/>
      <c r="NJD5" s="74"/>
      <c r="NJE5" s="74"/>
      <c r="NJF5" s="74"/>
      <c r="NJG5" s="74"/>
      <c r="NJH5" s="74"/>
      <c r="NJI5" s="74"/>
      <c r="NJJ5" s="74"/>
      <c r="NJK5" s="74"/>
      <c r="NJL5" s="74"/>
      <c r="NJM5" s="74"/>
      <c r="NJN5" s="74"/>
      <c r="NJO5" s="74"/>
      <c r="NJP5" s="74"/>
      <c r="NJQ5" s="74"/>
      <c r="NJR5" s="74"/>
      <c r="NJS5" s="74"/>
      <c r="NJT5" s="74"/>
      <c r="NJU5" s="74"/>
      <c r="NJV5" s="74"/>
      <c r="NJW5" s="74"/>
      <c r="NJX5" s="74"/>
      <c r="NJY5" s="74"/>
      <c r="NJZ5" s="74"/>
      <c r="NKA5" s="74"/>
      <c r="NKB5" s="74"/>
      <c r="NKC5" s="74"/>
      <c r="NKD5" s="74"/>
      <c r="NKE5" s="74"/>
      <c r="NKF5" s="74"/>
      <c r="NKG5" s="74"/>
      <c r="NKH5" s="74"/>
      <c r="NKI5" s="74"/>
      <c r="NKJ5" s="74"/>
      <c r="NKK5" s="74"/>
      <c r="NKL5" s="74"/>
      <c r="NKM5" s="74"/>
      <c r="NKN5" s="74"/>
      <c r="NKO5" s="74"/>
      <c r="NKP5" s="74"/>
      <c r="NKQ5" s="74"/>
      <c r="NKR5" s="74"/>
      <c r="NKS5" s="74"/>
      <c r="NKT5" s="74"/>
      <c r="NKU5" s="74"/>
      <c r="NKV5" s="74"/>
      <c r="NKW5" s="74"/>
      <c r="NKX5" s="74"/>
      <c r="NKY5" s="74"/>
      <c r="NKZ5" s="74"/>
      <c r="NLA5" s="74"/>
      <c r="NLB5" s="74"/>
      <c r="NLC5" s="74"/>
      <c r="NLD5" s="74"/>
      <c r="NLE5" s="74"/>
      <c r="NLF5" s="74"/>
      <c r="NLG5" s="74"/>
      <c r="NLH5" s="74"/>
      <c r="NLI5" s="74"/>
      <c r="NLJ5" s="74"/>
      <c r="NLK5" s="74"/>
      <c r="NLL5" s="74"/>
      <c r="NLM5" s="74"/>
      <c r="NLN5" s="74"/>
      <c r="NLO5" s="74"/>
      <c r="NLP5" s="74"/>
      <c r="NLQ5" s="74"/>
      <c r="NLR5" s="74"/>
      <c r="NLS5" s="74"/>
      <c r="NLT5" s="74"/>
      <c r="NLU5" s="74"/>
      <c r="NLV5" s="74"/>
      <c r="NLW5" s="74"/>
      <c r="NLX5" s="74"/>
      <c r="NLY5" s="74"/>
      <c r="NLZ5" s="74"/>
      <c r="NMA5" s="74"/>
      <c r="NMB5" s="74"/>
      <c r="NMC5" s="74"/>
      <c r="NMD5" s="74"/>
      <c r="NME5" s="74"/>
      <c r="NMF5" s="74"/>
      <c r="NMG5" s="74"/>
      <c r="NMH5" s="74"/>
      <c r="NMI5" s="74"/>
      <c r="NMJ5" s="74"/>
      <c r="NMK5" s="74"/>
      <c r="NML5" s="74"/>
      <c r="NMM5" s="74"/>
      <c r="NMN5" s="74"/>
      <c r="NMO5" s="74"/>
      <c r="NMP5" s="74"/>
      <c r="NMQ5" s="74"/>
      <c r="NMR5" s="74"/>
      <c r="NMS5" s="74"/>
      <c r="NMT5" s="74"/>
      <c r="NMU5" s="74"/>
      <c r="NMV5" s="74"/>
      <c r="NMW5" s="74"/>
      <c r="NMX5" s="74"/>
      <c r="NMY5" s="74"/>
      <c r="NMZ5" s="74"/>
      <c r="NNA5" s="74"/>
      <c r="NNB5" s="74"/>
      <c r="NNC5" s="74"/>
      <c r="NND5" s="74"/>
      <c r="NNE5" s="74"/>
      <c r="NNF5" s="74"/>
      <c r="NNG5" s="74"/>
      <c r="NNH5" s="74"/>
      <c r="NNI5" s="74"/>
      <c r="NNJ5" s="74"/>
      <c r="NNK5" s="74"/>
      <c r="NNL5" s="74"/>
      <c r="NNM5" s="74"/>
      <c r="NNN5" s="74"/>
      <c r="NNO5" s="74"/>
      <c r="NNP5" s="74"/>
      <c r="NNQ5" s="74"/>
      <c r="NNR5" s="74"/>
      <c r="NNS5" s="74"/>
      <c r="NNT5" s="74"/>
      <c r="NNU5" s="74"/>
      <c r="NNV5" s="74"/>
      <c r="NNW5" s="74"/>
      <c r="NNX5" s="74"/>
      <c r="NNY5" s="74"/>
      <c r="NNZ5" s="74"/>
      <c r="NOA5" s="74"/>
      <c r="NOB5" s="74"/>
      <c r="NOC5" s="74"/>
      <c r="NOD5" s="74"/>
      <c r="NOE5" s="74"/>
      <c r="NOF5" s="74"/>
      <c r="NOG5" s="74"/>
      <c r="NOH5" s="74"/>
      <c r="NOI5" s="74"/>
      <c r="NOJ5" s="74"/>
      <c r="NOK5" s="74"/>
      <c r="NOL5" s="74"/>
      <c r="NOM5" s="74"/>
      <c r="NON5" s="74"/>
      <c r="NOO5" s="74"/>
      <c r="NOP5" s="74"/>
      <c r="NOQ5" s="74"/>
      <c r="NOR5" s="74"/>
      <c r="NOS5" s="74"/>
      <c r="NOT5" s="74"/>
      <c r="NOU5" s="74"/>
      <c r="NOV5" s="74"/>
      <c r="NOW5" s="74"/>
      <c r="NOX5" s="74"/>
      <c r="NOY5" s="74"/>
      <c r="NOZ5" s="74"/>
      <c r="NPA5" s="74"/>
      <c r="NPB5" s="74"/>
      <c r="NPC5" s="74"/>
      <c r="NPD5" s="74"/>
      <c r="NPE5" s="74"/>
      <c r="NPF5" s="74"/>
      <c r="NPG5" s="74"/>
      <c r="NPH5" s="74"/>
      <c r="NPI5" s="74"/>
      <c r="NPJ5" s="74"/>
      <c r="NPK5" s="74"/>
      <c r="NPL5" s="74"/>
      <c r="NPM5" s="74"/>
      <c r="NPN5" s="74"/>
      <c r="NPO5" s="74"/>
      <c r="NPP5" s="74"/>
      <c r="NPQ5" s="74"/>
      <c r="NPR5" s="74"/>
      <c r="NPS5" s="74"/>
      <c r="NPT5" s="74"/>
      <c r="NPU5" s="74"/>
      <c r="NPV5" s="74"/>
      <c r="NPW5" s="74"/>
      <c r="NPX5" s="74"/>
      <c r="NPY5" s="74"/>
      <c r="NPZ5" s="74"/>
      <c r="NQA5" s="74"/>
      <c r="NQB5" s="74"/>
      <c r="NQC5" s="74"/>
      <c r="NQD5" s="74"/>
      <c r="NQE5" s="74"/>
      <c r="NQF5" s="74"/>
      <c r="NQG5" s="74"/>
      <c r="NQH5" s="74"/>
      <c r="NQI5" s="74"/>
      <c r="NQJ5" s="74"/>
      <c r="NQK5" s="74"/>
      <c r="NQL5" s="74"/>
      <c r="NQM5" s="74"/>
      <c r="NQN5" s="74"/>
      <c r="NQO5" s="74"/>
      <c r="NQP5" s="74"/>
      <c r="NQQ5" s="74"/>
      <c r="NQR5" s="74"/>
      <c r="NQS5" s="74"/>
      <c r="NQT5" s="74"/>
      <c r="NQU5" s="74"/>
      <c r="NQV5" s="74"/>
      <c r="NQW5" s="74"/>
      <c r="NQX5" s="74"/>
      <c r="NQY5" s="74"/>
      <c r="NQZ5" s="74"/>
      <c r="NRA5" s="74"/>
      <c r="NRB5" s="74"/>
      <c r="NRC5" s="74"/>
      <c r="NRD5" s="74"/>
      <c r="NRE5" s="74"/>
      <c r="NRF5" s="74"/>
      <c r="NRG5" s="74"/>
      <c r="NRH5" s="74"/>
      <c r="NRI5" s="74"/>
      <c r="NRJ5" s="74"/>
      <c r="NRK5" s="74"/>
      <c r="NRL5" s="74"/>
      <c r="NRM5" s="74"/>
      <c r="NRN5" s="74"/>
      <c r="NRO5" s="74"/>
      <c r="NRP5" s="74"/>
      <c r="NRQ5" s="74"/>
      <c r="NRR5" s="74"/>
      <c r="NRS5" s="74"/>
      <c r="NRT5" s="74"/>
      <c r="NRU5" s="74"/>
      <c r="NRV5" s="74"/>
      <c r="NRW5" s="74"/>
      <c r="NRX5" s="74"/>
      <c r="NRY5" s="74"/>
      <c r="NRZ5" s="74"/>
      <c r="NSA5" s="74"/>
      <c r="NSB5" s="74"/>
      <c r="NSC5" s="74"/>
      <c r="NSD5" s="74"/>
      <c r="NSE5" s="74"/>
      <c r="NSF5" s="74"/>
      <c r="NSG5" s="74"/>
      <c r="NSH5" s="74"/>
      <c r="NSI5" s="74"/>
      <c r="NSJ5" s="74"/>
      <c r="NSK5" s="74"/>
      <c r="NSL5" s="74"/>
      <c r="NSM5" s="74"/>
      <c r="NSN5" s="74"/>
      <c r="NSO5" s="74"/>
      <c r="NSP5" s="74"/>
      <c r="NSQ5" s="74"/>
      <c r="NSR5" s="74"/>
      <c r="NSS5" s="74"/>
      <c r="NST5" s="74"/>
      <c r="NSU5" s="74"/>
      <c r="NSV5" s="74"/>
      <c r="NSW5" s="74"/>
      <c r="NSX5" s="74"/>
      <c r="NSY5" s="74"/>
      <c r="NSZ5" s="74"/>
      <c r="NTA5" s="74"/>
      <c r="NTB5" s="74"/>
      <c r="NTC5" s="74"/>
      <c r="NTD5" s="74"/>
      <c r="NTE5" s="74"/>
      <c r="NTF5" s="74"/>
      <c r="NTG5" s="74"/>
      <c r="NTH5" s="74"/>
      <c r="NTI5" s="74"/>
      <c r="NTJ5" s="74"/>
      <c r="NTK5" s="74"/>
      <c r="NTL5" s="74"/>
      <c r="NTM5" s="74"/>
      <c r="NTN5" s="74"/>
      <c r="NTO5" s="74"/>
      <c r="NTP5" s="74"/>
      <c r="NTQ5" s="74"/>
      <c r="NTR5" s="74"/>
      <c r="NTS5" s="74"/>
      <c r="NTT5" s="74"/>
      <c r="NTU5" s="74"/>
      <c r="NTV5" s="74"/>
      <c r="NTW5" s="74"/>
      <c r="NTX5" s="74"/>
      <c r="NTY5" s="74"/>
      <c r="NTZ5" s="74"/>
      <c r="NUA5" s="74"/>
      <c r="NUB5" s="74"/>
      <c r="NUC5" s="74"/>
      <c r="NUD5" s="74"/>
      <c r="NUE5" s="74"/>
      <c r="NUF5" s="74"/>
      <c r="NUG5" s="74"/>
      <c r="NUH5" s="74"/>
      <c r="NUI5" s="74"/>
      <c r="NUJ5" s="74"/>
      <c r="NUK5" s="74"/>
      <c r="NUL5" s="74"/>
      <c r="NUM5" s="74"/>
      <c r="NUN5" s="74"/>
      <c r="NUO5" s="74"/>
      <c r="NUP5" s="74"/>
      <c r="NUQ5" s="74"/>
      <c r="NUR5" s="74"/>
      <c r="NUS5" s="74"/>
      <c r="NUT5" s="74"/>
      <c r="NUU5" s="74"/>
      <c r="NUV5" s="74"/>
      <c r="NUW5" s="74"/>
      <c r="NUX5" s="74"/>
      <c r="NUY5" s="74"/>
      <c r="NUZ5" s="74"/>
      <c r="NVA5" s="74"/>
      <c r="NVB5" s="74"/>
      <c r="NVC5" s="74"/>
      <c r="NVD5" s="74"/>
      <c r="NVE5" s="74"/>
      <c r="NVF5" s="74"/>
      <c r="NVG5" s="74"/>
      <c r="NVH5" s="74"/>
      <c r="NVI5" s="74"/>
      <c r="NVJ5" s="74"/>
      <c r="NVK5" s="74"/>
      <c r="NVL5" s="74"/>
      <c r="NVM5" s="74"/>
      <c r="NVN5" s="74"/>
      <c r="NVO5" s="74"/>
      <c r="NVP5" s="74"/>
      <c r="NVQ5" s="74"/>
      <c r="NVR5" s="74"/>
      <c r="NVS5" s="74"/>
      <c r="NVT5" s="74"/>
      <c r="NVU5" s="74"/>
      <c r="NVV5" s="74"/>
      <c r="NVW5" s="74"/>
      <c r="NVX5" s="74"/>
      <c r="NVY5" s="74"/>
      <c r="NVZ5" s="74"/>
      <c r="NWA5" s="74"/>
      <c r="NWB5" s="74"/>
      <c r="NWC5" s="74"/>
      <c r="NWD5" s="74"/>
      <c r="NWE5" s="74"/>
      <c r="NWF5" s="74"/>
      <c r="NWG5" s="74"/>
      <c r="NWH5" s="74"/>
      <c r="NWI5" s="74"/>
      <c r="NWJ5" s="74"/>
      <c r="NWK5" s="74"/>
      <c r="NWL5" s="74"/>
      <c r="NWM5" s="74"/>
      <c r="NWN5" s="74"/>
      <c r="NWO5" s="74"/>
      <c r="NWP5" s="74"/>
      <c r="NWQ5" s="74"/>
      <c r="NWR5" s="74"/>
      <c r="NWS5" s="74"/>
      <c r="NWT5" s="74"/>
      <c r="NWU5" s="74"/>
      <c r="NWV5" s="74"/>
      <c r="NWW5" s="74"/>
      <c r="NWX5" s="74"/>
      <c r="NWY5" s="74"/>
      <c r="NWZ5" s="74"/>
      <c r="NXA5" s="74"/>
      <c r="NXB5" s="74"/>
      <c r="NXC5" s="74"/>
      <c r="NXD5" s="74"/>
      <c r="NXE5" s="74"/>
      <c r="NXF5" s="74"/>
      <c r="NXG5" s="74"/>
      <c r="NXH5" s="74"/>
      <c r="NXI5" s="74"/>
      <c r="NXJ5" s="74"/>
      <c r="NXK5" s="74"/>
      <c r="NXL5" s="74"/>
      <c r="NXM5" s="74"/>
      <c r="NXN5" s="74"/>
      <c r="NXO5" s="74"/>
      <c r="NXP5" s="74"/>
      <c r="NXQ5" s="74"/>
      <c r="NXR5" s="74"/>
      <c r="NXS5" s="74"/>
      <c r="NXT5" s="74"/>
      <c r="NXU5" s="74"/>
      <c r="NXV5" s="74"/>
      <c r="NXW5" s="74"/>
      <c r="NXX5" s="74"/>
      <c r="NXY5" s="74"/>
      <c r="NXZ5" s="74"/>
      <c r="NYA5" s="74"/>
      <c r="NYB5" s="74"/>
      <c r="NYC5" s="74"/>
      <c r="NYD5" s="74"/>
      <c r="NYE5" s="74"/>
      <c r="NYF5" s="74"/>
      <c r="NYG5" s="74"/>
      <c r="NYH5" s="74"/>
      <c r="NYI5" s="74"/>
      <c r="NYJ5" s="74"/>
      <c r="NYK5" s="74"/>
      <c r="NYL5" s="74"/>
      <c r="NYM5" s="74"/>
      <c r="NYN5" s="74"/>
      <c r="NYO5" s="74"/>
      <c r="NYP5" s="74"/>
      <c r="NYQ5" s="74"/>
      <c r="NYR5" s="74"/>
      <c r="NYS5" s="74"/>
      <c r="NYT5" s="74"/>
      <c r="NYU5" s="74"/>
      <c r="NYV5" s="74"/>
      <c r="NYW5" s="74"/>
      <c r="NYX5" s="74"/>
      <c r="NYY5" s="74"/>
      <c r="NYZ5" s="74"/>
      <c r="NZA5" s="74"/>
      <c r="NZB5" s="74"/>
      <c r="NZC5" s="74"/>
      <c r="NZD5" s="74"/>
      <c r="NZE5" s="74"/>
      <c r="NZF5" s="74"/>
      <c r="NZG5" s="74"/>
      <c r="NZH5" s="74"/>
      <c r="NZI5" s="74"/>
      <c r="NZJ5" s="74"/>
      <c r="NZK5" s="74"/>
      <c r="NZL5" s="74"/>
      <c r="NZM5" s="74"/>
      <c r="NZN5" s="74"/>
      <c r="NZO5" s="74"/>
      <c r="NZP5" s="74"/>
      <c r="NZQ5" s="74"/>
      <c r="NZR5" s="74"/>
      <c r="NZS5" s="74"/>
      <c r="NZT5" s="74"/>
      <c r="NZU5" s="74"/>
      <c r="NZV5" s="74"/>
      <c r="NZW5" s="74"/>
      <c r="NZX5" s="74"/>
      <c r="NZY5" s="74"/>
      <c r="NZZ5" s="74"/>
      <c r="OAA5" s="74"/>
      <c r="OAB5" s="74"/>
      <c r="OAC5" s="74"/>
      <c r="OAD5" s="74"/>
      <c r="OAE5" s="74"/>
      <c r="OAF5" s="74"/>
      <c r="OAG5" s="74"/>
      <c r="OAH5" s="74"/>
      <c r="OAI5" s="74"/>
      <c r="OAJ5" s="74"/>
      <c r="OAK5" s="74"/>
      <c r="OAL5" s="74"/>
      <c r="OAM5" s="74"/>
      <c r="OAN5" s="74"/>
      <c r="OAO5" s="74"/>
      <c r="OAP5" s="74"/>
      <c r="OAQ5" s="74"/>
      <c r="OAR5" s="74"/>
      <c r="OAS5" s="74"/>
      <c r="OAT5" s="74"/>
      <c r="OAU5" s="74"/>
      <c r="OAV5" s="74"/>
      <c r="OAW5" s="74"/>
      <c r="OAX5" s="74"/>
      <c r="OAY5" s="74"/>
      <c r="OAZ5" s="74"/>
      <c r="OBA5" s="74"/>
      <c r="OBB5" s="74"/>
      <c r="OBC5" s="74"/>
      <c r="OBD5" s="74"/>
      <c r="OBE5" s="74"/>
      <c r="OBF5" s="74"/>
      <c r="OBG5" s="74"/>
      <c r="OBH5" s="74"/>
      <c r="OBI5" s="74"/>
      <c r="OBJ5" s="74"/>
      <c r="OBK5" s="74"/>
      <c r="OBL5" s="74"/>
      <c r="OBM5" s="74"/>
      <c r="OBN5" s="74"/>
      <c r="OBO5" s="74"/>
      <c r="OBP5" s="74"/>
      <c r="OBQ5" s="74"/>
      <c r="OBR5" s="74"/>
      <c r="OBS5" s="74"/>
      <c r="OBT5" s="74"/>
      <c r="OBU5" s="74"/>
      <c r="OBV5" s="74"/>
      <c r="OBW5" s="74"/>
      <c r="OBX5" s="74"/>
      <c r="OBY5" s="74"/>
      <c r="OBZ5" s="74"/>
      <c r="OCA5" s="74"/>
      <c r="OCB5" s="74"/>
      <c r="OCC5" s="74"/>
      <c r="OCD5" s="74"/>
      <c r="OCE5" s="74"/>
      <c r="OCF5" s="74"/>
      <c r="OCG5" s="74"/>
      <c r="OCH5" s="74"/>
      <c r="OCI5" s="74"/>
      <c r="OCJ5" s="74"/>
      <c r="OCK5" s="74"/>
      <c r="OCL5" s="74"/>
      <c r="OCM5" s="74"/>
      <c r="OCN5" s="74"/>
      <c r="OCO5" s="74"/>
      <c r="OCP5" s="74"/>
      <c r="OCQ5" s="74"/>
      <c r="OCR5" s="74"/>
      <c r="OCS5" s="74"/>
      <c r="OCT5" s="74"/>
      <c r="OCU5" s="74"/>
      <c r="OCV5" s="74"/>
      <c r="OCW5" s="74"/>
      <c r="OCX5" s="74"/>
      <c r="OCY5" s="74"/>
      <c r="OCZ5" s="74"/>
      <c r="ODA5" s="74"/>
      <c r="ODB5" s="74"/>
      <c r="ODC5" s="74"/>
      <c r="ODD5" s="74"/>
      <c r="ODE5" s="74"/>
      <c r="ODF5" s="74"/>
      <c r="ODG5" s="74"/>
      <c r="ODH5" s="74"/>
      <c r="ODI5" s="74"/>
      <c r="ODJ5" s="74"/>
      <c r="ODK5" s="74"/>
      <c r="ODL5" s="74"/>
      <c r="ODM5" s="74"/>
      <c r="ODN5" s="74"/>
      <c r="ODO5" s="74"/>
      <c r="ODP5" s="74"/>
      <c r="ODQ5" s="74"/>
      <c r="ODR5" s="74"/>
      <c r="ODS5" s="74"/>
      <c r="ODT5" s="74"/>
      <c r="ODU5" s="74"/>
      <c r="ODV5" s="74"/>
      <c r="ODW5" s="74"/>
      <c r="ODX5" s="74"/>
      <c r="ODY5" s="74"/>
      <c r="ODZ5" s="74"/>
      <c r="OEA5" s="74"/>
      <c r="OEB5" s="74"/>
      <c r="OEC5" s="74"/>
      <c r="OED5" s="74"/>
      <c r="OEE5" s="74"/>
      <c r="OEF5" s="74"/>
      <c r="OEG5" s="74"/>
      <c r="OEH5" s="74"/>
      <c r="OEI5" s="74"/>
      <c r="OEJ5" s="74"/>
      <c r="OEK5" s="74"/>
      <c r="OEL5" s="74"/>
      <c r="OEM5" s="74"/>
      <c r="OEN5" s="74"/>
      <c r="OEO5" s="74"/>
      <c r="OEP5" s="74"/>
      <c r="OEQ5" s="74"/>
      <c r="OER5" s="74"/>
      <c r="OES5" s="74"/>
      <c r="OET5" s="74"/>
      <c r="OEU5" s="74"/>
      <c r="OEV5" s="74"/>
      <c r="OEW5" s="74"/>
      <c r="OEX5" s="74"/>
      <c r="OEY5" s="74"/>
      <c r="OEZ5" s="74"/>
      <c r="OFA5" s="74"/>
      <c r="OFB5" s="74"/>
      <c r="OFC5" s="74"/>
      <c r="OFD5" s="74"/>
      <c r="OFE5" s="74"/>
      <c r="OFF5" s="74"/>
      <c r="OFG5" s="74"/>
      <c r="OFH5" s="74"/>
      <c r="OFI5" s="74"/>
      <c r="OFJ5" s="74"/>
      <c r="OFK5" s="74"/>
      <c r="OFL5" s="74"/>
      <c r="OFM5" s="74"/>
      <c r="OFN5" s="74"/>
      <c r="OFO5" s="74"/>
      <c r="OFP5" s="74"/>
      <c r="OFQ5" s="74"/>
      <c r="OFR5" s="74"/>
      <c r="OFS5" s="74"/>
      <c r="OFT5" s="74"/>
      <c r="OFU5" s="74"/>
      <c r="OFV5" s="74"/>
      <c r="OFW5" s="74"/>
      <c r="OFX5" s="74"/>
      <c r="OFY5" s="74"/>
      <c r="OFZ5" s="74"/>
      <c r="OGA5" s="74"/>
      <c r="OGB5" s="74"/>
      <c r="OGC5" s="74"/>
      <c r="OGD5" s="74"/>
      <c r="OGE5" s="74"/>
      <c r="OGF5" s="74"/>
      <c r="OGG5" s="74"/>
      <c r="OGH5" s="74"/>
      <c r="OGI5" s="74"/>
      <c r="OGJ5" s="74"/>
      <c r="OGK5" s="74"/>
      <c r="OGL5" s="74"/>
      <c r="OGM5" s="74"/>
      <c r="OGN5" s="74"/>
      <c r="OGO5" s="74"/>
      <c r="OGP5" s="74"/>
      <c r="OGQ5" s="74"/>
      <c r="OGR5" s="74"/>
      <c r="OGS5" s="74"/>
      <c r="OGT5" s="74"/>
      <c r="OGU5" s="74"/>
      <c r="OGV5" s="74"/>
      <c r="OGW5" s="74"/>
      <c r="OGX5" s="74"/>
      <c r="OGY5" s="74"/>
      <c r="OGZ5" s="74"/>
      <c r="OHA5" s="74"/>
      <c r="OHB5" s="74"/>
      <c r="OHC5" s="74"/>
      <c r="OHD5" s="74"/>
      <c r="OHE5" s="74"/>
      <c r="OHF5" s="74"/>
      <c r="OHG5" s="74"/>
      <c r="OHH5" s="74"/>
      <c r="OHI5" s="74"/>
      <c r="OHJ5" s="74"/>
      <c r="OHK5" s="74"/>
      <c r="OHL5" s="74"/>
      <c r="OHM5" s="74"/>
      <c r="OHN5" s="74"/>
      <c r="OHO5" s="74"/>
      <c r="OHP5" s="74"/>
      <c r="OHQ5" s="74"/>
      <c r="OHR5" s="74"/>
      <c r="OHS5" s="74"/>
      <c r="OHT5" s="74"/>
      <c r="OHU5" s="74"/>
      <c r="OHV5" s="74"/>
      <c r="OHW5" s="74"/>
      <c r="OHX5" s="74"/>
      <c r="OHY5" s="74"/>
      <c r="OHZ5" s="74"/>
      <c r="OIA5" s="74"/>
      <c r="OIB5" s="74"/>
      <c r="OIC5" s="74"/>
      <c r="OID5" s="74"/>
      <c r="OIE5" s="74"/>
      <c r="OIF5" s="74"/>
      <c r="OIG5" s="74"/>
      <c r="OIH5" s="74"/>
      <c r="OII5" s="74"/>
      <c r="OIJ5" s="74"/>
      <c r="OIK5" s="74"/>
      <c r="OIL5" s="74"/>
      <c r="OIM5" s="74"/>
      <c r="OIN5" s="74"/>
      <c r="OIO5" s="74"/>
      <c r="OIP5" s="74"/>
      <c r="OIQ5" s="74"/>
      <c r="OIR5" s="74"/>
      <c r="OIS5" s="74"/>
      <c r="OIT5" s="74"/>
      <c r="OIU5" s="74"/>
      <c r="OIV5" s="74"/>
      <c r="OIW5" s="74"/>
      <c r="OIX5" s="74"/>
      <c r="OIY5" s="74"/>
      <c r="OIZ5" s="74"/>
      <c r="OJA5" s="74"/>
      <c r="OJB5" s="74"/>
      <c r="OJC5" s="74"/>
      <c r="OJD5" s="74"/>
      <c r="OJE5" s="74"/>
      <c r="OJF5" s="74"/>
      <c r="OJG5" s="74"/>
      <c r="OJH5" s="74"/>
      <c r="OJI5" s="74"/>
      <c r="OJJ5" s="74"/>
      <c r="OJK5" s="74"/>
      <c r="OJL5" s="74"/>
      <c r="OJM5" s="74"/>
      <c r="OJN5" s="74"/>
      <c r="OJO5" s="74"/>
      <c r="OJP5" s="74"/>
      <c r="OJQ5" s="74"/>
      <c r="OJR5" s="74"/>
      <c r="OJS5" s="74"/>
      <c r="OJT5" s="74"/>
      <c r="OJU5" s="74"/>
      <c r="OJV5" s="74"/>
      <c r="OJW5" s="74"/>
      <c r="OJX5" s="74"/>
      <c r="OJY5" s="74"/>
      <c r="OJZ5" s="74"/>
      <c r="OKA5" s="74"/>
      <c r="OKB5" s="74"/>
      <c r="OKC5" s="74"/>
      <c r="OKD5" s="74"/>
      <c r="OKE5" s="74"/>
      <c r="OKF5" s="74"/>
      <c r="OKG5" s="74"/>
      <c r="OKH5" s="74"/>
      <c r="OKI5" s="74"/>
      <c r="OKJ5" s="74"/>
      <c r="OKK5" s="74"/>
      <c r="OKL5" s="74"/>
      <c r="OKM5" s="74"/>
      <c r="OKN5" s="74"/>
      <c r="OKO5" s="74"/>
      <c r="OKP5" s="74"/>
      <c r="OKQ5" s="74"/>
      <c r="OKR5" s="74"/>
      <c r="OKS5" s="74"/>
      <c r="OKT5" s="74"/>
      <c r="OKU5" s="74"/>
      <c r="OKV5" s="74"/>
      <c r="OKW5" s="74"/>
      <c r="OKX5" s="74"/>
      <c r="OKY5" s="74"/>
      <c r="OKZ5" s="74"/>
      <c r="OLA5" s="74"/>
      <c r="OLB5" s="74"/>
      <c r="OLC5" s="74"/>
      <c r="OLD5" s="74"/>
      <c r="OLE5" s="74"/>
      <c r="OLF5" s="74"/>
      <c r="OLG5" s="74"/>
      <c r="OLH5" s="74"/>
      <c r="OLI5" s="74"/>
      <c r="OLJ5" s="74"/>
      <c r="OLK5" s="74"/>
      <c r="OLL5" s="74"/>
      <c r="OLM5" s="74"/>
      <c r="OLN5" s="74"/>
      <c r="OLO5" s="74"/>
      <c r="OLP5" s="74"/>
      <c r="OLQ5" s="74"/>
      <c r="OLR5" s="74"/>
      <c r="OLS5" s="74"/>
      <c r="OLT5" s="74"/>
      <c r="OLU5" s="74"/>
      <c r="OLV5" s="74"/>
      <c r="OLW5" s="74"/>
      <c r="OLX5" s="74"/>
      <c r="OLY5" s="74"/>
      <c r="OLZ5" s="74"/>
      <c r="OMA5" s="74"/>
      <c r="OMB5" s="74"/>
      <c r="OMC5" s="74"/>
      <c r="OMD5" s="74"/>
      <c r="OME5" s="74"/>
      <c r="OMF5" s="74"/>
      <c r="OMG5" s="74"/>
      <c r="OMH5" s="74"/>
      <c r="OMI5" s="74"/>
      <c r="OMJ5" s="74"/>
      <c r="OMK5" s="74"/>
      <c r="OML5" s="74"/>
      <c r="OMM5" s="74"/>
      <c r="OMN5" s="74"/>
      <c r="OMO5" s="74"/>
      <c r="OMP5" s="74"/>
      <c r="OMQ5" s="74"/>
      <c r="OMR5" s="74"/>
      <c r="OMS5" s="74"/>
      <c r="OMT5" s="74"/>
      <c r="OMU5" s="74"/>
      <c r="OMV5" s="74"/>
      <c r="OMW5" s="74"/>
      <c r="OMX5" s="74"/>
      <c r="OMY5" s="74"/>
      <c r="OMZ5" s="74"/>
      <c r="ONA5" s="74"/>
      <c r="ONB5" s="74"/>
      <c r="ONC5" s="74"/>
      <c r="OND5" s="74"/>
      <c r="ONE5" s="74"/>
      <c r="ONF5" s="74"/>
      <c r="ONG5" s="74"/>
      <c r="ONH5" s="74"/>
      <c r="ONI5" s="74"/>
      <c r="ONJ5" s="74"/>
      <c r="ONK5" s="74"/>
      <c r="ONL5" s="74"/>
      <c r="ONM5" s="74"/>
      <c r="ONN5" s="74"/>
      <c r="ONO5" s="74"/>
      <c r="ONP5" s="74"/>
      <c r="ONQ5" s="74"/>
      <c r="ONR5" s="74"/>
      <c r="ONS5" s="74"/>
      <c r="ONT5" s="74"/>
      <c r="ONU5" s="74"/>
      <c r="ONV5" s="74"/>
      <c r="ONW5" s="74"/>
      <c r="ONX5" s="74"/>
      <c r="ONY5" s="74"/>
      <c r="ONZ5" s="74"/>
      <c r="OOA5" s="74"/>
      <c r="OOB5" s="74"/>
      <c r="OOC5" s="74"/>
      <c r="OOD5" s="74"/>
      <c r="OOE5" s="74"/>
      <c r="OOF5" s="74"/>
      <c r="OOG5" s="74"/>
      <c r="OOH5" s="74"/>
      <c r="OOI5" s="74"/>
      <c r="OOJ5" s="74"/>
      <c r="OOK5" s="74"/>
      <c r="OOL5" s="74"/>
      <c r="OOM5" s="74"/>
      <c r="OON5" s="74"/>
      <c r="OOO5" s="74"/>
      <c r="OOP5" s="74"/>
      <c r="OOQ5" s="74"/>
      <c r="OOR5" s="74"/>
      <c r="OOS5" s="74"/>
      <c r="OOT5" s="74"/>
      <c r="OOU5" s="74"/>
      <c r="OOV5" s="74"/>
      <c r="OOW5" s="74"/>
      <c r="OOX5" s="74"/>
      <c r="OOY5" s="74"/>
      <c r="OOZ5" s="74"/>
      <c r="OPA5" s="74"/>
      <c r="OPB5" s="74"/>
      <c r="OPC5" s="74"/>
      <c r="OPD5" s="74"/>
      <c r="OPE5" s="74"/>
      <c r="OPF5" s="74"/>
      <c r="OPG5" s="74"/>
      <c r="OPH5" s="74"/>
      <c r="OPI5" s="74"/>
      <c r="OPJ5" s="74"/>
      <c r="OPK5" s="74"/>
      <c r="OPL5" s="74"/>
      <c r="OPM5" s="74"/>
      <c r="OPN5" s="74"/>
      <c r="OPO5" s="74"/>
      <c r="OPP5" s="74"/>
      <c r="OPQ5" s="74"/>
      <c r="OPR5" s="74"/>
      <c r="OPS5" s="74"/>
      <c r="OPT5" s="74"/>
      <c r="OPU5" s="74"/>
      <c r="OPV5" s="74"/>
      <c r="OPW5" s="74"/>
      <c r="OPX5" s="74"/>
      <c r="OPY5" s="74"/>
      <c r="OPZ5" s="74"/>
      <c r="OQA5" s="74"/>
      <c r="OQB5" s="74"/>
      <c r="OQC5" s="74"/>
      <c r="OQD5" s="74"/>
      <c r="OQE5" s="74"/>
      <c r="OQF5" s="74"/>
      <c r="OQG5" s="74"/>
      <c r="OQH5" s="74"/>
      <c r="OQI5" s="74"/>
      <c r="OQJ5" s="74"/>
      <c r="OQK5" s="74"/>
      <c r="OQL5" s="74"/>
      <c r="OQM5" s="74"/>
      <c r="OQN5" s="74"/>
      <c r="OQO5" s="74"/>
      <c r="OQP5" s="74"/>
      <c r="OQQ5" s="74"/>
      <c r="OQR5" s="74"/>
      <c r="OQS5" s="74"/>
      <c r="OQT5" s="74"/>
      <c r="OQU5" s="74"/>
      <c r="OQV5" s="74"/>
      <c r="OQW5" s="74"/>
      <c r="OQX5" s="74"/>
      <c r="OQY5" s="74"/>
      <c r="OQZ5" s="74"/>
      <c r="ORA5" s="74"/>
      <c r="ORB5" s="74"/>
      <c r="ORC5" s="74"/>
      <c r="ORD5" s="74"/>
      <c r="ORE5" s="74"/>
      <c r="ORF5" s="74"/>
      <c r="ORG5" s="74"/>
      <c r="ORH5" s="74"/>
      <c r="ORI5" s="74"/>
      <c r="ORJ5" s="74"/>
      <c r="ORK5" s="74"/>
      <c r="ORL5" s="74"/>
      <c r="ORM5" s="74"/>
      <c r="ORN5" s="74"/>
      <c r="ORO5" s="74"/>
      <c r="ORP5" s="74"/>
      <c r="ORQ5" s="74"/>
      <c r="ORR5" s="74"/>
      <c r="ORS5" s="74"/>
      <c r="ORT5" s="74"/>
      <c r="ORU5" s="74"/>
      <c r="ORV5" s="74"/>
      <c r="ORW5" s="74"/>
      <c r="ORX5" s="74"/>
      <c r="ORY5" s="74"/>
      <c r="ORZ5" s="74"/>
      <c r="OSA5" s="74"/>
      <c r="OSB5" s="74"/>
      <c r="OSC5" s="74"/>
      <c r="OSD5" s="74"/>
      <c r="OSE5" s="74"/>
      <c r="OSF5" s="74"/>
      <c r="OSG5" s="74"/>
      <c r="OSH5" s="74"/>
      <c r="OSI5" s="74"/>
      <c r="OSJ5" s="74"/>
      <c r="OSK5" s="74"/>
      <c r="OSL5" s="74"/>
      <c r="OSM5" s="74"/>
      <c r="OSN5" s="74"/>
      <c r="OSO5" s="74"/>
      <c r="OSP5" s="74"/>
      <c r="OSQ5" s="74"/>
      <c r="OSR5" s="74"/>
      <c r="OSS5" s="74"/>
      <c r="OST5" s="74"/>
      <c r="OSU5" s="74"/>
      <c r="OSV5" s="74"/>
      <c r="OSW5" s="74"/>
      <c r="OSX5" s="74"/>
      <c r="OSY5" s="74"/>
      <c r="OSZ5" s="74"/>
      <c r="OTA5" s="74"/>
      <c r="OTB5" s="74"/>
      <c r="OTC5" s="74"/>
      <c r="OTD5" s="74"/>
      <c r="OTE5" s="74"/>
      <c r="OTF5" s="74"/>
      <c r="OTG5" s="74"/>
      <c r="OTH5" s="74"/>
      <c r="OTI5" s="74"/>
      <c r="OTJ5" s="74"/>
      <c r="OTK5" s="74"/>
      <c r="OTL5" s="74"/>
      <c r="OTM5" s="74"/>
      <c r="OTN5" s="74"/>
      <c r="OTO5" s="74"/>
      <c r="OTP5" s="74"/>
      <c r="OTQ5" s="74"/>
      <c r="OTR5" s="74"/>
      <c r="OTS5" s="74"/>
      <c r="OTT5" s="74"/>
      <c r="OTU5" s="74"/>
      <c r="OTV5" s="74"/>
      <c r="OTW5" s="74"/>
      <c r="OTX5" s="74"/>
      <c r="OTY5" s="74"/>
      <c r="OTZ5" s="74"/>
      <c r="OUA5" s="74"/>
      <c r="OUB5" s="74"/>
      <c r="OUC5" s="74"/>
      <c r="OUD5" s="74"/>
      <c r="OUE5" s="74"/>
      <c r="OUF5" s="74"/>
      <c r="OUG5" s="74"/>
      <c r="OUH5" s="74"/>
      <c r="OUI5" s="74"/>
      <c r="OUJ5" s="74"/>
      <c r="OUK5" s="74"/>
      <c r="OUL5" s="74"/>
      <c r="OUM5" s="74"/>
      <c r="OUN5" s="74"/>
      <c r="OUO5" s="74"/>
      <c r="OUP5" s="74"/>
      <c r="OUQ5" s="74"/>
      <c r="OUR5" s="74"/>
      <c r="OUS5" s="74"/>
      <c r="OUT5" s="74"/>
      <c r="OUU5" s="74"/>
      <c r="OUV5" s="74"/>
      <c r="OUW5" s="74"/>
      <c r="OUX5" s="74"/>
      <c r="OUY5" s="74"/>
      <c r="OUZ5" s="74"/>
      <c r="OVA5" s="74"/>
      <c r="OVB5" s="74"/>
      <c r="OVC5" s="74"/>
      <c r="OVD5" s="74"/>
      <c r="OVE5" s="74"/>
      <c r="OVF5" s="74"/>
      <c r="OVG5" s="74"/>
      <c r="OVH5" s="74"/>
      <c r="OVI5" s="74"/>
      <c r="OVJ5" s="74"/>
      <c r="OVK5" s="74"/>
      <c r="OVL5" s="74"/>
      <c r="OVM5" s="74"/>
      <c r="OVN5" s="74"/>
      <c r="OVO5" s="74"/>
      <c r="OVP5" s="74"/>
      <c r="OVQ5" s="74"/>
      <c r="OVR5" s="74"/>
      <c r="OVS5" s="74"/>
      <c r="OVT5" s="74"/>
      <c r="OVU5" s="74"/>
      <c r="OVV5" s="74"/>
      <c r="OVW5" s="74"/>
      <c r="OVX5" s="74"/>
      <c r="OVY5" s="74"/>
      <c r="OVZ5" s="74"/>
      <c r="OWA5" s="74"/>
      <c r="OWB5" s="74"/>
      <c r="OWC5" s="74"/>
      <c r="OWD5" s="74"/>
      <c r="OWE5" s="74"/>
      <c r="OWF5" s="74"/>
      <c r="OWG5" s="74"/>
      <c r="OWH5" s="74"/>
      <c r="OWI5" s="74"/>
      <c r="OWJ5" s="74"/>
      <c r="OWK5" s="74"/>
      <c r="OWL5" s="74"/>
      <c r="OWM5" s="74"/>
      <c r="OWN5" s="74"/>
      <c r="OWO5" s="74"/>
      <c r="OWP5" s="74"/>
      <c r="OWQ5" s="74"/>
      <c r="OWR5" s="74"/>
      <c r="OWS5" s="74"/>
      <c r="OWT5" s="74"/>
      <c r="OWU5" s="74"/>
      <c r="OWV5" s="74"/>
      <c r="OWW5" s="74"/>
      <c r="OWX5" s="74"/>
      <c r="OWY5" s="74"/>
      <c r="OWZ5" s="74"/>
      <c r="OXA5" s="74"/>
      <c r="OXB5" s="74"/>
      <c r="OXC5" s="74"/>
      <c r="OXD5" s="74"/>
      <c r="OXE5" s="74"/>
      <c r="OXF5" s="74"/>
      <c r="OXG5" s="74"/>
      <c r="OXH5" s="74"/>
      <c r="OXI5" s="74"/>
      <c r="OXJ5" s="74"/>
      <c r="OXK5" s="74"/>
      <c r="OXL5" s="74"/>
      <c r="OXM5" s="74"/>
      <c r="OXN5" s="74"/>
      <c r="OXO5" s="74"/>
      <c r="OXP5" s="74"/>
      <c r="OXQ5" s="74"/>
      <c r="OXR5" s="74"/>
      <c r="OXS5" s="74"/>
      <c r="OXT5" s="74"/>
      <c r="OXU5" s="74"/>
      <c r="OXV5" s="74"/>
      <c r="OXW5" s="74"/>
      <c r="OXX5" s="74"/>
      <c r="OXY5" s="74"/>
      <c r="OXZ5" s="74"/>
      <c r="OYA5" s="74"/>
      <c r="OYB5" s="74"/>
      <c r="OYC5" s="74"/>
      <c r="OYD5" s="74"/>
      <c r="OYE5" s="74"/>
      <c r="OYF5" s="74"/>
      <c r="OYG5" s="74"/>
      <c r="OYH5" s="74"/>
      <c r="OYI5" s="74"/>
      <c r="OYJ5" s="74"/>
      <c r="OYK5" s="74"/>
      <c r="OYL5" s="74"/>
      <c r="OYM5" s="74"/>
      <c r="OYN5" s="74"/>
      <c r="OYO5" s="74"/>
      <c r="OYP5" s="74"/>
      <c r="OYQ5" s="74"/>
      <c r="OYR5" s="74"/>
      <c r="OYS5" s="74"/>
      <c r="OYT5" s="74"/>
      <c r="OYU5" s="74"/>
      <c r="OYV5" s="74"/>
      <c r="OYW5" s="74"/>
      <c r="OYX5" s="74"/>
      <c r="OYY5" s="74"/>
      <c r="OYZ5" s="74"/>
      <c r="OZA5" s="74"/>
      <c r="OZB5" s="74"/>
      <c r="OZC5" s="74"/>
      <c r="OZD5" s="74"/>
      <c r="OZE5" s="74"/>
      <c r="OZF5" s="74"/>
      <c r="OZG5" s="74"/>
      <c r="OZH5" s="74"/>
      <c r="OZI5" s="74"/>
      <c r="OZJ5" s="74"/>
      <c r="OZK5" s="74"/>
      <c r="OZL5" s="74"/>
      <c r="OZM5" s="74"/>
      <c r="OZN5" s="74"/>
      <c r="OZO5" s="74"/>
      <c r="OZP5" s="74"/>
      <c r="OZQ5" s="74"/>
      <c r="OZR5" s="74"/>
      <c r="OZS5" s="74"/>
      <c r="OZT5" s="74"/>
      <c r="OZU5" s="74"/>
      <c r="OZV5" s="74"/>
      <c r="OZW5" s="74"/>
      <c r="OZX5" s="74"/>
      <c r="OZY5" s="74"/>
      <c r="OZZ5" s="74"/>
      <c r="PAA5" s="74"/>
      <c r="PAB5" s="74"/>
      <c r="PAC5" s="74"/>
      <c r="PAD5" s="74"/>
      <c r="PAE5" s="74"/>
      <c r="PAF5" s="74"/>
      <c r="PAG5" s="74"/>
      <c r="PAH5" s="74"/>
      <c r="PAI5" s="74"/>
      <c r="PAJ5" s="74"/>
      <c r="PAK5" s="74"/>
      <c r="PAL5" s="74"/>
      <c r="PAM5" s="74"/>
      <c r="PAN5" s="74"/>
      <c r="PAO5" s="74"/>
      <c r="PAP5" s="74"/>
      <c r="PAQ5" s="74"/>
      <c r="PAR5" s="74"/>
      <c r="PAS5" s="74"/>
      <c r="PAT5" s="74"/>
      <c r="PAU5" s="74"/>
      <c r="PAV5" s="74"/>
      <c r="PAW5" s="74"/>
      <c r="PAX5" s="74"/>
      <c r="PAY5" s="74"/>
      <c r="PAZ5" s="74"/>
      <c r="PBA5" s="74"/>
      <c r="PBB5" s="74"/>
      <c r="PBC5" s="74"/>
      <c r="PBD5" s="74"/>
      <c r="PBE5" s="74"/>
      <c r="PBF5" s="74"/>
      <c r="PBG5" s="74"/>
      <c r="PBH5" s="74"/>
      <c r="PBI5" s="74"/>
      <c r="PBJ5" s="74"/>
      <c r="PBK5" s="74"/>
      <c r="PBL5" s="74"/>
      <c r="PBM5" s="74"/>
      <c r="PBN5" s="74"/>
      <c r="PBO5" s="74"/>
      <c r="PBP5" s="74"/>
      <c r="PBQ5" s="74"/>
      <c r="PBR5" s="74"/>
      <c r="PBS5" s="74"/>
      <c r="PBT5" s="74"/>
      <c r="PBU5" s="74"/>
      <c r="PBV5" s="74"/>
      <c r="PBW5" s="74"/>
      <c r="PBX5" s="74"/>
      <c r="PBY5" s="74"/>
      <c r="PBZ5" s="74"/>
      <c r="PCA5" s="74"/>
      <c r="PCB5" s="74"/>
      <c r="PCC5" s="74"/>
      <c r="PCD5" s="74"/>
      <c r="PCE5" s="74"/>
      <c r="PCF5" s="74"/>
      <c r="PCG5" s="74"/>
      <c r="PCH5" s="74"/>
      <c r="PCI5" s="74"/>
      <c r="PCJ5" s="74"/>
      <c r="PCK5" s="74"/>
      <c r="PCL5" s="74"/>
      <c r="PCM5" s="74"/>
      <c r="PCN5" s="74"/>
      <c r="PCO5" s="74"/>
      <c r="PCP5" s="74"/>
      <c r="PCQ5" s="74"/>
      <c r="PCR5" s="74"/>
      <c r="PCS5" s="74"/>
      <c r="PCT5" s="74"/>
      <c r="PCU5" s="74"/>
      <c r="PCV5" s="74"/>
      <c r="PCW5" s="74"/>
      <c r="PCX5" s="74"/>
      <c r="PCY5" s="74"/>
      <c r="PCZ5" s="74"/>
      <c r="PDA5" s="74"/>
      <c r="PDB5" s="74"/>
      <c r="PDC5" s="74"/>
      <c r="PDD5" s="74"/>
      <c r="PDE5" s="74"/>
      <c r="PDF5" s="74"/>
      <c r="PDG5" s="74"/>
      <c r="PDH5" s="74"/>
      <c r="PDI5" s="74"/>
      <c r="PDJ5" s="74"/>
      <c r="PDK5" s="74"/>
      <c r="PDL5" s="74"/>
      <c r="PDM5" s="74"/>
      <c r="PDN5" s="74"/>
      <c r="PDO5" s="74"/>
      <c r="PDP5" s="74"/>
      <c r="PDQ5" s="74"/>
      <c r="PDR5" s="74"/>
      <c r="PDS5" s="74"/>
      <c r="PDT5" s="74"/>
      <c r="PDU5" s="74"/>
      <c r="PDV5" s="74"/>
      <c r="PDW5" s="74"/>
      <c r="PDX5" s="74"/>
      <c r="PDY5" s="74"/>
      <c r="PDZ5" s="74"/>
      <c r="PEA5" s="74"/>
      <c r="PEB5" s="74"/>
      <c r="PEC5" s="74"/>
      <c r="PED5" s="74"/>
      <c r="PEE5" s="74"/>
      <c r="PEF5" s="74"/>
      <c r="PEG5" s="74"/>
      <c r="PEH5" s="74"/>
      <c r="PEI5" s="74"/>
      <c r="PEJ5" s="74"/>
      <c r="PEK5" s="74"/>
      <c r="PEL5" s="74"/>
      <c r="PEM5" s="74"/>
      <c r="PEN5" s="74"/>
      <c r="PEO5" s="74"/>
      <c r="PEP5" s="74"/>
      <c r="PEQ5" s="74"/>
      <c r="PER5" s="74"/>
      <c r="PES5" s="74"/>
      <c r="PET5" s="74"/>
      <c r="PEU5" s="74"/>
      <c r="PEV5" s="74"/>
      <c r="PEW5" s="74"/>
      <c r="PEX5" s="74"/>
      <c r="PEY5" s="74"/>
      <c r="PEZ5" s="74"/>
      <c r="PFA5" s="74"/>
      <c r="PFB5" s="74"/>
      <c r="PFC5" s="74"/>
      <c r="PFD5" s="74"/>
      <c r="PFE5" s="74"/>
      <c r="PFF5" s="74"/>
      <c r="PFG5" s="74"/>
      <c r="PFH5" s="74"/>
      <c r="PFI5" s="74"/>
      <c r="PFJ5" s="74"/>
      <c r="PFK5" s="74"/>
      <c r="PFL5" s="74"/>
      <c r="PFM5" s="74"/>
      <c r="PFN5" s="74"/>
      <c r="PFO5" s="74"/>
      <c r="PFP5" s="74"/>
      <c r="PFQ5" s="74"/>
      <c r="PFR5" s="74"/>
      <c r="PFS5" s="74"/>
      <c r="PFT5" s="74"/>
      <c r="PFU5" s="74"/>
      <c r="PFV5" s="74"/>
      <c r="PFW5" s="74"/>
      <c r="PFX5" s="74"/>
      <c r="PFY5" s="74"/>
      <c r="PFZ5" s="74"/>
      <c r="PGA5" s="74"/>
      <c r="PGB5" s="74"/>
      <c r="PGC5" s="74"/>
      <c r="PGD5" s="74"/>
      <c r="PGE5" s="74"/>
      <c r="PGF5" s="74"/>
      <c r="PGG5" s="74"/>
      <c r="PGH5" s="74"/>
      <c r="PGI5" s="74"/>
      <c r="PGJ5" s="74"/>
      <c r="PGK5" s="74"/>
      <c r="PGL5" s="74"/>
      <c r="PGM5" s="74"/>
      <c r="PGN5" s="74"/>
      <c r="PGO5" s="74"/>
      <c r="PGP5" s="74"/>
      <c r="PGQ5" s="74"/>
      <c r="PGR5" s="74"/>
      <c r="PGS5" s="74"/>
      <c r="PGT5" s="74"/>
      <c r="PGU5" s="74"/>
      <c r="PGV5" s="74"/>
      <c r="PGW5" s="74"/>
      <c r="PGX5" s="74"/>
      <c r="PGY5" s="74"/>
      <c r="PGZ5" s="74"/>
      <c r="PHA5" s="74"/>
      <c r="PHB5" s="74"/>
      <c r="PHC5" s="74"/>
      <c r="PHD5" s="74"/>
      <c r="PHE5" s="74"/>
      <c r="PHF5" s="74"/>
      <c r="PHG5" s="74"/>
      <c r="PHH5" s="74"/>
      <c r="PHI5" s="74"/>
      <c r="PHJ5" s="74"/>
      <c r="PHK5" s="74"/>
      <c r="PHL5" s="74"/>
      <c r="PHM5" s="74"/>
      <c r="PHN5" s="74"/>
      <c r="PHO5" s="74"/>
      <c r="PHP5" s="74"/>
      <c r="PHQ5" s="74"/>
      <c r="PHR5" s="74"/>
      <c r="PHS5" s="74"/>
      <c r="PHT5" s="74"/>
      <c r="PHU5" s="74"/>
      <c r="PHV5" s="74"/>
      <c r="PHW5" s="74"/>
      <c r="PHX5" s="74"/>
      <c r="PHY5" s="74"/>
      <c r="PHZ5" s="74"/>
      <c r="PIA5" s="74"/>
      <c r="PIB5" s="74"/>
      <c r="PIC5" s="74"/>
      <c r="PID5" s="74"/>
      <c r="PIE5" s="74"/>
      <c r="PIF5" s="74"/>
      <c r="PIG5" s="74"/>
      <c r="PIH5" s="74"/>
      <c r="PII5" s="74"/>
      <c r="PIJ5" s="74"/>
      <c r="PIK5" s="74"/>
      <c r="PIL5" s="74"/>
      <c r="PIM5" s="74"/>
      <c r="PIN5" s="74"/>
      <c r="PIO5" s="74"/>
      <c r="PIP5" s="74"/>
      <c r="PIQ5" s="74"/>
      <c r="PIR5" s="74"/>
      <c r="PIS5" s="74"/>
      <c r="PIT5" s="74"/>
      <c r="PIU5" s="74"/>
      <c r="PIV5" s="74"/>
      <c r="PIW5" s="74"/>
      <c r="PIX5" s="74"/>
      <c r="PIY5" s="74"/>
      <c r="PIZ5" s="74"/>
      <c r="PJA5" s="74"/>
      <c r="PJB5" s="74"/>
      <c r="PJC5" s="74"/>
      <c r="PJD5" s="74"/>
      <c r="PJE5" s="74"/>
      <c r="PJF5" s="74"/>
      <c r="PJG5" s="74"/>
      <c r="PJH5" s="74"/>
      <c r="PJI5" s="74"/>
      <c r="PJJ5" s="74"/>
      <c r="PJK5" s="74"/>
      <c r="PJL5" s="74"/>
      <c r="PJM5" s="74"/>
      <c r="PJN5" s="74"/>
      <c r="PJO5" s="74"/>
      <c r="PJP5" s="74"/>
      <c r="PJQ5" s="74"/>
      <c r="PJR5" s="74"/>
      <c r="PJS5" s="74"/>
      <c r="PJT5" s="74"/>
      <c r="PJU5" s="74"/>
      <c r="PJV5" s="74"/>
      <c r="PJW5" s="74"/>
      <c r="PJX5" s="74"/>
      <c r="PJY5" s="74"/>
      <c r="PJZ5" s="74"/>
      <c r="PKA5" s="74"/>
      <c r="PKB5" s="74"/>
      <c r="PKC5" s="74"/>
      <c r="PKD5" s="74"/>
      <c r="PKE5" s="74"/>
      <c r="PKF5" s="74"/>
      <c r="PKG5" s="74"/>
      <c r="PKH5" s="74"/>
      <c r="PKI5" s="74"/>
      <c r="PKJ5" s="74"/>
      <c r="PKK5" s="74"/>
      <c r="PKL5" s="74"/>
      <c r="PKM5" s="74"/>
      <c r="PKN5" s="74"/>
      <c r="PKO5" s="74"/>
      <c r="PKP5" s="74"/>
      <c r="PKQ5" s="74"/>
      <c r="PKR5" s="74"/>
      <c r="PKS5" s="74"/>
      <c r="PKT5" s="74"/>
      <c r="PKU5" s="74"/>
      <c r="PKV5" s="74"/>
      <c r="PKW5" s="74"/>
      <c r="PKX5" s="74"/>
      <c r="PKY5" s="74"/>
      <c r="PKZ5" s="74"/>
      <c r="PLA5" s="74"/>
      <c r="PLB5" s="74"/>
      <c r="PLC5" s="74"/>
      <c r="PLD5" s="74"/>
      <c r="PLE5" s="74"/>
      <c r="PLF5" s="74"/>
      <c r="PLG5" s="74"/>
      <c r="PLH5" s="74"/>
      <c r="PLI5" s="74"/>
      <c r="PLJ5" s="74"/>
      <c r="PLK5" s="74"/>
      <c r="PLL5" s="74"/>
      <c r="PLM5" s="74"/>
      <c r="PLN5" s="74"/>
      <c r="PLO5" s="74"/>
      <c r="PLP5" s="74"/>
      <c r="PLQ5" s="74"/>
      <c r="PLR5" s="74"/>
      <c r="PLS5" s="74"/>
      <c r="PLT5" s="74"/>
      <c r="PLU5" s="74"/>
      <c r="PLV5" s="74"/>
      <c r="PLW5" s="74"/>
      <c r="PLX5" s="74"/>
      <c r="PLY5" s="74"/>
      <c r="PLZ5" s="74"/>
      <c r="PMA5" s="74"/>
      <c r="PMB5" s="74"/>
      <c r="PMC5" s="74"/>
      <c r="PMD5" s="74"/>
      <c r="PME5" s="74"/>
      <c r="PMF5" s="74"/>
      <c r="PMG5" s="74"/>
      <c r="PMH5" s="74"/>
      <c r="PMI5" s="74"/>
      <c r="PMJ5" s="74"/>
      <c r="PMK5" s="74"/>
      <c r="PML5" s="74"/>
      <c r="PMM5" s="74"/>
      <c r="PMN5" s="74"/>
      <c r="PMO5" s="74"/>
      <c r="PMP5" s="74"/>
      <c r="PMQ5" s="74"/>
      <c r="PMR5" s="74"/>
      <c r="PMS5" s="74"/>
      <c r="PMT5" s="74"/>
      <c r="PMU5" s="74"/>
      <c r="PMV5" s="74"/>
      <c r="PMW5" s="74"/>
      <c r="PMX5" s="74"/>
      <c r="PMY5" s="74"/>
      <c r="PMZ5" s="74"/>
      <c r="PNA5" s="74"/>
      <c r="PNB5" s="74"/>
      <c r="PNC5" s="74"/>
      <c r="PND5" s="74"/>
      <c r="PNE5" s="74"/>
      <c r="PNF5" s="74"/>
      <c r="PNG5" s="74"/>
      <c r="PNH5" s="74"/>
      <c r="PNI5" s="74"/>
      <c r="PNJ5" s="74"/>
      <c r="PNK5" s="74"/>
      <c r="PNL5" s="74"/>
      <c r="PNM5" s="74"/>
      <c r="PNN5" s="74"/>
      <c r="PNO5" s="74"/>
      <c r="PNP5" s="74"/>
      <c r="PNQ5" s="74"/>
      <c r="PNR5" s="74"/>
      <c r="PNS5" s="74"/>
      <c r="PNT5" s="74"/>
      <c r="PNU5" s="74"/>
      <c r="PNV5" s="74"/>
      <c r="PNW5" s="74"/>
      <c r="PNX5" s="74"/>
      <c r="PNY5" s="74"/>
      <c r="PNZ5" s="74"/>
      <c r="POA5" s="74"/>
      <c r="POB5" s="74"/>
      <c r="POC5" s="74"/>
      <c r="POD5" s="74"/>
      <c r="POE5" s="74"/>
      <c r="POF5" s="74"/>
      <c r="POG5" s="74"/>
      <c r="POH5" s="74"/>
      <c r="POI5" s="74"/>
      <c r="POJ5" s="74"/>
      <c r="POK5" s="74"/>
      <c r="POL5" s="74"/>
      <c r="POM5" s="74"/>
      <c r="PON5" s="74"/>
      <c r="POO5" s="74"/>
      <c r="POP5" s="74"/>
      <c r="POQ5" s="74"/>
      <c r="POR5" s="74"/>
      <c r="POS5" s="74"/>
      <c r="POT5" s="74"/>
      <c r="POU5" s="74"/>
      <c r="POV5" s="74"/>
      <c r="POW5" s="74"/>
      <c r="POX5" s="74"/>
      <c r="POY5" s="74"/>
      <c r="POZ5" s="74"/>
      <c r="PPA5" s="74"/>
      <c r="PPB5" s="74"/>
      <c r="PPC5" s="74"/>
      <c r="PPD5" s="74"/>
      <c r="PPE5" s="74"/>
      <c r="PPF5" s="74"/>
      <c r="PPG5" s="74"/>
      <c r="PPH5" s="74"/>
      <c r="PPI5" s="74"/>
      <c r="PPJ5" s="74"/>
      <c r="PPK5" s="74"/>
      <c r="PPL5" s="74"/>
      <c r="PPM5" s="74"/>
      <c r="PPN5" s="74"/>
      <c r="PPO5" s="74"/>
      <c r="PPP5" s="74"/>
      <c r="PPQ5" s="74"/>
      <c r="PPR5" s="74"/>
      <c r="PPS5" s="74"/>
      <c r="PPT5" s="74"/>
      <c r="PPU5" s="74"/>
      <c r="PPV5" s="74"/>
      <c r="PPW5" s="74"/>
      <c r="PPX5" s="74"/>
      <c r="PPY5" s="74"/>
      <c r="PPZ5" s="74"/>
      <c r="PQA5" s="74"/>
      <c r="PQB5" s="74"/>
      <c r="PQC5" s="74"/>
      <c r="PQD5" s="74"/>
      <c r="PQE5" s="74"/>
      <c r="PQF5" s="74"/>
      <c r="PQG5" s="74"/>
      <c r="PQH5" s="74"/>
      <c r="PQI5" s="74"/>
      <c r="PQJ5" s="74"/>
      <c r="PQK5" s="74"/>
      <c r="PQL5" s="74"/>
      <c r="PQM5" s="74"/>
      <c r="PQN5" s="74"/>
      <c r="PQO5" s="74"/>
      <c r="PQP5" s="74"/>
      <c r="PQQ5" s="74"/>
      <c r="PQR5" s="74"/>
      <c r="PQS5" s="74"/>
      <c r="PQT5" s="74"/>
      <c r="PQU5" s="74"/>
      <c r="PQV5" s="74"/>
      <c r="PQW5" s="74"/>
      <c r="PQX5" s="74"/>
      <c r="PQY5" s="74"/>
      <c r="PQZ5" s="74"/>
      <c r="PRA5" s="74"/>
      <c r="PRB5" s="74"/>
      <c r="PRC5" s="74"/>
      <c r="PRD5" s="74"/>
      <c r="PRE5" s="74"/>
      <c r="PRF5" s="74"/>
      <c r="PRG5" s="74"/>
      <c r="PRH5" s="74"/>
      <c r="PRI5" s="74"/>
      <c r="PRJ5" s="74"/>
      <c r="PRK5" s="74"/>
      <c r="PRL5" s="74"/>
      <c r="PRM5" s="74"/>
      <c r="PRN5" s="74"/>
      <c r="PRO5" s="74"/>
      <c r="PRP5" s="74"/>
      <c r="PRQ5" s="74"/>
      <c r="PRR5" s="74"/>
      <c r="PRS5" s="74"/>
      <c r="PRT5" s="74"/>
      <c r="PRU5" s="74"/>
      <c r="PRV5" s="74"/>
      <c r="PRW5" s="74"/>
      <c r="PRX5" s="74"/>
      <c r="PRY5" s="74"/>
      <c r="PRZ5" s="74"/>
      <c r="PSA5" s="74"/>
      <c r="PSB5" s="74"/>
      <c r="PSC5" s="74"/>
      <c r="PSD5" s="74"/>
      <c r="PSE5" s="74"/>
      <c r="PSF5" s="74"/>
      <c r="PSG5" s="74"/>
      <c r="PSH5" s="74"/>
      <c r="PSI5" s="74"/>
      <c r="PSJ5" s="74"/>
      <c r="PSK5" s="74"/>
      <c r="PSL5" s="74"/>
      <c r="PSM5" s="74"/>
      <c r="PSN5" s="74"/>
      <c r="PSO5" s="74"/>
      <c r="PSP5" s="74"/>
      <c r="PSQ5" s="74"/>
      <c r="PSR5" s="74"/>
      <c r="PSS5" s="74"/>
      <c r="PST5" s="74"/>
      <c r="PSU5" s="74"/>
      <c r="PSV5" s="74"/>
      <c r="PSW5" s="74"/>
      <c r="PSX5" s="74"/>
      <c r="PSY5" s="74"/>
      <c r="PSZ5" s="74"/>
      <c r="PTA5" s="74"/>
      <c r="PTB5" s="74"/>
      <c r="PTC5" s="74"/>
      <c r="PTD5" s="74"/>
      <c r="PTE5" s="74"/>
      <c r="PTF5" s="74"/>
      <c r="PTG5" s="74"/>
      <c r="PTH5" s="74"/>
      <c r="PTI5" s="74"/>
      <c r="PTJ5" s="74"/>
      <c r="PTK5" s="74"/>
      <c r="PTL5" s="74"/>
      <c r="PTM5" s="74"/>
      <c r="PTN5" s="74"/>
      <c r="PTO5" s="74"/>
      <c r="PTP5" s="74"/>
      <c r="PTQ5" s="74"/>
      <c r="PTR5" s="74"/>
      <c r="PTS5" s="74"/>
      <c r="PTT5" s="74"/>
      <c r="PTU5" s="74"/>
      <c r="PTV5" s="74"/>
      <c r="PTW5" s="74"/>
      <c r="PTX5" s="74"/>
      <c r="PTY5" s="74"/>
      <c r="PTZ5" s="74"/>
      <c r="PUA5" s="74"/>
      <c r="PUB5" s="74"/>
      <c r="PUC5" s="74"/>
      <c r="PUD5" s="74"/>
      <c r="PUE5" s="74"/>
      <c r="PUF5" s="74"/>
      <c r="PUG5" s="74"/>
      <c r="PUH5" s="74"/>
      <c r="PUI5" s="74"/>
      <c r="PUJ5" s="74"/>
      <c r="PUK5" s="74"/>
      <c r="PUL5" s="74"/>
      <c r="PUM5" s="74"/>
      <c r="PUN5" s="74"/>
      <c r="PUO5" s="74"/>
      <c r="PUP5" s="74"/>
      <c r="PUQ5" s="74"/>
      <c r="PUR5" s="74"/>
      <c r="PUS5" s="74"/>
      <c r="PUT5" s="74"/>
      <c r="PUU5" s="74"/>
      <c r="PUV5" s="74"/>
      <c r="PUW5" s="74"/>
      <c r="PUX5" s="74"/>
      <c r="PUY5" s="74"/>
      <c r="PUZ5" s="74"/>
      <c r="PVA5" s="74"/>
      <c r="PVB5" s="74"/>
      <c r="PVC5" s="74"/>
      <c r="PVD5" s="74"/>
      <c r="PVE5" s="74"/>
      <c r="PVF5" s="74"/>
      <c r="PVG5" s="74"/>
      <c r="PVH5" s="74"/>
      <c r="PVI5" s="74"/>
      <c r="PVJ5" s="74"/>
      <c r="PVK5" s="74"/>
      <c r="PVL5" s="74"/>
      <c r="PVM5" s="74"/>
      <c r="PVN5" s="74"/>
      <c r="PVO5" s="74"/>
      <c r="PVP5" s="74"/>
      <c r="PVQ5" s="74"/>
      <c r="PVR5" s="74"/>
      <c r="PVS5" s="74"/>
      <c r="PVT5" s="74"/>
      <c r="PVU5" s="74"/>
      <c r="PVV5" s="74"/>
      <c r="PVW5" s="74"/>
      <c r="PVX5" s="74"/>
      <c r="PVY5" s="74"/>
      <c r="PVZ5" s="74"/>
      <c r="PWA5" s="74"/>
      <c r="PWB5" s="74"/>
      <c r="PWC5" s="74"/>
      <c r="PWD5" s="74"/>
      <c r="PWE5" s="74"/>
      <c r="PWF5" s="74"/>
      <c r="PWG5" s="74"/>
      <c r="PWH5" s="74"/>
      <c r="PWI5" s="74"/>
      <c r="PWJ5" s="74"/>
      <c r="PWK5" s="74"/>
      <c r="PWL5" s="74"/>
      <c r="PWM5" s="74"/>
      <c r="PWN5" s="74"/>
      <c r="PWO5" s="74"/>
      <c r="PWP5" s="74"/>
      <c r="PWQ5" s="74"/>
      <c r="PWR5" s="74"/>
      <c r="PWS5" s="74"/>
      <c r="PWT5" s="74"/>
      <c r="PWU5" s="74"/>
      <c r="PWV5" s="74"/>
      <c r="PWW5" s="74"/>
      <c r="PWX5" s="74"/>
      <c r="PWY5" s="74"/>
      <c r="PWZ5" s="74"/>
      <c r="PXA5" s="74"/>
      <c r="PXB5" s="74"/>
      <c r="PXC5" s="74"/>
      <c r="PXD5" s="74"/>
      <c r="PXE5" s="74"/>
      <c r="PXF5" s="74"/>
      <c r="PXG5" s="74"/>
      <c r="PXH5" s="74"/>
      <c r="PXI5" s="74"/>
      <c r="PXJ5" s="74"/>
      <c r="PXK5" s="74"/>
      <c r="PXL5" s="74"/>
      <c r="PXM5" s="74"/>
      <c r="PXN5" s="74"/>
      <c r="PXO5" s="74"/>
      <c r="PXP5" s="74"/>
      <c r="PXQ5" s="74"/>
      <c r="PXR5" s="74"/>
      <c r="PXS5" s="74"/>
      <c r="PXT5" s="74"/>
      <c r="PXU5" s="74"/>
      <c r="PXV5" s="74"/>
      <c r="PXW5" s="74"/>
      <c r="PXX5" s="74"/>
      <c r="PXY5" s="74"/>
      <c r="PXZ5" s="74"/>
      <c r="PYA5" s="74"/>
      <c r="PYB5" s="74"/>
      <c r="PYC5" s="74"/>
      <c r="PYD5" s="74"/>
      <c r="PYE5" s="74"/>
      <c r="PYF5" s="74"/>
      <c r="PYG5" s="74"/>
      <c r="PYH5" s="74"/>
      <c r="PYI5" s="74"/>
      <c r="PYJ5" s="74"/>
      <c r="PYK5" s="74"/>
      <c r="PYL5" s="74"/>
      <c r="PYM5" s="74"/>
      <c r="PYN5" s="74"/>
      <c r="PYO5" s="74"/>
      <c r="PYP5" s="74"/>
      <c r="PYQ5" s="74"/>
      <c r="PYR5" s="74"/>
      <c r="PYS5" s="74"/>
      <c r="PYT5" s="74"/>
      <c r="PYU5" s="74"/>
      <c r="PYV5" s="74"/>
      <c r="PYW5" s="74"/>
      <c r="PYX5" s="74"/>
      <c r="PYY5" s="74"/>
      <c r="PYZ5" s="74"/>
      <c r="PZA5" s="74"/>
      <c r="PZB5" s="74"/>
      <c r="PZC5" s="74"/>
      <c r="PZD5" s="74"/>
      <c r="PZE5" s="74"/>
      <c r="PZF5" s="74"/>
      <c r="PZG5" s="74"/>
      <c r="PZH5" s="74"/>
      <c r="PZI5" s="74"/>
      <c r="PZJ5" s="74"/>
      <c r="PZK5" s="74"/>
      <c r="PZL5" s="74"/>
      <c r="PZM5" s="74"/>
      <c r="PZN5" s="74"/>
      <c r="PZO5" s="74"/>
      <c r="PZP5" s="74"/>
      <c r="PZQ5" s="74"/>
      <c r="PZR5" s="74"/>
      <c r="PZS5" s="74"/>
      <c r="PZT5" s="74"/>
      <c r="PZU5" s="74"/>
      <c r="PZV5" s="74"/>
      <c r="PZW5" s="74"/>
      <c r="PZX5" s="74"/>
      <c r="PZY5" s="74"/>
      <c r="PZZ5" s="74"/>
      <c r="QAA5" s="74"/>
      <c r="QAB5" s="74"/>
      <c r="QAC5" s="74"/>
      <c r="QAD5" s="74"/>
      <c r="QAE5" s="74"/>
      <c r="QAF5" s="74"/>
      <c r="QAG5" s="74"/>
      <c r="QAH5" s="74"/>
      <c r="QAI5" s="74"/>
      <c r="QAJ5" s="74"/>
      <c r="QAK5" s="74"/>
      <c r="QAL5" s="74"/>
      <c r="QAM5" s="74"/>
      <c r="QAN5" s="74"/>
      <c r="QAO5" s="74"/>
      <c r="QAP5" s="74"/>
      <c r="QAQ5" s="74"/>
      <c r="QAR5" s="74"/>
      <c r="QAS5" s="74"/>
      <c r="QAT5" s="74"/>
      <c r="QAU5" s="74"/>
      <c r="QAV5" s="74"/>
      <c r="QAW5" s="74"/>
      <c r="QAX5" s="74"/>
      <c r="QAY5" s="74"/>
      <c r="QAZ5" s="74"/>
      <c r="QBA5" s="74"/>
      <c r="QBB5" s="74"/>
      <c r="QBC5" s="74"/>
      <c r="QBD5" s="74"/>
      <c r="QBE5" s="74"/>
      <c r="QBF5" s="74"/>
      <c r="QBG5" s="74"/>
      <c r="QBH5" s="74"/>
      <c r="QBI5" s="74"/>
      <c r="QBJ5" s="74"/>
      <c r="QBK5" s="74"/>
      <c r="QBL5" s="74"/>
      <c r="QBM5" s="74"/>
      <c r="QBN5" s="74"/>
      <c r="QBO5" s="74"/>
      <c r="QBP5" s="74"/>
      <c r="QBQ5" s="74"/>
      <c r="QBR5" s="74"/>
      <c r="QBS5" s="74"/>
      <c r="QBT5" s="74"/>
      <c r="QBU5" s="74"/>
      <c r="QBV5" s="74"/>
      <c r="QBW5" s="74"/>
      <c r="QBX5" s="74"/>
      <c r="QBY5" s="74"/>
      <c r="QBZ5" s="74"/>
      <c r="QCA5" s="74"/>
      <c r="QCB5" s="74"/>
      <c r="QCC5" s="74"/>
      <c r="QCD5" s="74"/>
      <c r="QCE5" s="74"/>
      <c r="QCF5" s="74"/>
      <c r="QCG5" s="74"/>
      <c r="QCH5" s="74"/>
      <c r="QCI5" s="74"/>
      <c r="QCJ5" s="74"/>
      <c r="QCK5" s="74"/>
      <c r="QCL5" s="74"/>
      <c r="QCM5" s="74"/>
      <c r="QCN5" s="74"/>
      <c r="QCO5" s="74"/>
      <c r="QCP5" s="74"/>
      <c r="QCQ5" s="74"/>
      <c r="QCR5" s="74"/>
      <c r="QCS5" s="74"/>
      <c r="QCT5" s="74"/>
      <c r="QCU5" s="74"/>
      <c r="QCV5" s="74"/>
      <c r="QCW5" s="74"/>
      <c r="QCX5" s="74"/>
      <c r="QCY5" s="74"/>
      <c r="QCZ5" s="74"/>
      <c r="QDA5" s="74"/>
      <c r="QDB5" s="74"/>
      <c r="QDC5" s="74"/>
      <c r="QDD5" s="74"/>
      <c r="QDE5" s="74"/>
      <c r="QDF5" s="74"/>
      <c r="QDG5" s="74"/>
      <c r="QDH5" s="74"/>
      <c r="QDI5" s="74"/>
      <c r="QDJ5" s="74"/>
      <c r="QDK5" s="74"/>
      <c r="QDL5" s="74"/>
      <c r="QDM5" s="74"/>
      <c r="QDN5" s="74"/>
      <c r="QDO5" s="74"/>
      <c r="QDP5" s="74"/>
      <c r="QDQ5" s="74"/>
      <c r="QDR5" s="74"/>
      <c r="QDS5" s="74"/>
      <c r="QDT5" s="74"/>
      <c r="QDU5" s="74"/>
      <c r="QDV5" s="74"/>
      <c r="QDW5" s="74"/>
      <c r="QDX5" s="74"/>
      <c r="QDY5" s="74"/>
      <c r="QDZ5" s="74"/>
      <c r="QEA5" s="74"/>
      <c r="QEB5" s="74"/>
      <c r="QEC5" s="74"/>
      <c r="QED5" s="74"/>
      <c r="QEE5" s="74"/>
      <c r="QEF5" s="74"/>
      <c r="QEG5" s="74"/>
      <c r="QEH5" s="74"/>
      <c r="QEI5" s="74"/>
      <c r="QEJ5" s="74"/>
      <c r="QEK5" s="74"/>
      <c r="QEL5" s="74"/>
      <c r="QEM5" s="74"/>
      <c r="QEN5" s="74"/>
      <c r="QEO5" s="74"/>
      <c r="QEP5" s="74"/>
      <c r="QEQ5" s="74"/>
      <c r="QER5" s="74"/>
      <c r="QES5" s="74"/>
      <c r="QET5" s="74"/>
      <c r="QEU5" s="74"/>
      <c r="QEV5" s="74"/>
      <c r="QEW5" s="74"/>
      <c r="QEX5" s="74"/>
      <c r="QEY5" s="74"/>
      <c r="QEZ5" s="74"/>
      <c r="QFA5" s="74"/>
      <c r="QFB5" s="74"/>
      <c r="QFC5" s="74"/>
      <c r="QFD5" s="74"/>
      <c r="QFE5" s="74"/>
      <c r="QFF5" s="74"/>
      <c r="QFG5" s="74"/>
      <c r="QFH5" s="74"/>
      <c r="QFI5" s="74"/>
      <c r="QFJ5" s="74"/>
      <c r="QFK5" s="74"/>
      <c r="QFL5" s="74"/>
      <c r="QFM5" s="74"/>
      <c r="QFN5" s="74"/>
      <c r="QFO5" s="74"/>
      <c r="QFP5" s="74"/>
      <c r="QFQ5" s="74"/>
      <c r="QFR5" s="74"/>
      <c r="QFS5" s="74"/>
      <c r="QFT5" s="74"/>
      <c r="QFU5" s="74"/>
      <c r="QFV5" s="74"/>
      <c r="QFW5" s="74"/>
      <c r="QFX5" s="74"/>
      <c r="QFY5" s="74"/>
      <c r="QFZ5" s="74"/>
      <c r="QGA5" s="74"/>
      <c r="QGB5" s="74"/>
      <c r="QGC5" s="74"/>
      <c r="QGD5" s="74"/>
      <c r="QGE5" s="74"/>
      <c r="QGF5" s="74"/>
      <c r="QGG5" s="74"/>
      <c r="QGH5" s="74"/>
      <c r="QGI5" s="74"/>
      <c r="QGJ5" s="74"/>
      <c r="QGK5" s="74"/>
      <c r="QGL5" s="74"/>
      <c r="QGM5" s="74"/>
      <c r="QGN5" s="74"/>
      <c r="QGO5" s="74"/>
      <c r="QGP5" s="74"/>
      <c r="QGQ5" s="74"/>
      <c r="QGR5" s="74"/>
      <c r="QGS5" s="74"/>
      <c r="QGT5" s="74"/>
      <c r="QGU5" s="74"/>
      <c r="QGV5" s="74"/>
      <c r="QGW5" s="74"/>
      <c r="QGX5" s="74"/>
      <c r="QGY5" s="74"/>
      <c r="QGZ5" s="74"/>
      <c r="QHA5" s="74"/>
      <c r="QHB5" s="74"/>
      <c r="QHC5" s="74"/>
      <c r="QHD5" s="74"/>
      <c r="QHE5" s="74"/>
      <c r="QHF5" s="74"/>
      <c r="QHG5" s="74"/>
      <c r="QHH5" s="74"/>
      <c r="QHI5" s="74"/>
      <c r="QHJ5" s="74"/>
      <c r="QHK5" s="74"/>
      <c r="QHL5" s="74"/>
      <c r="QHM5" s="74"/>
      <c r="QHN5" s="74"/>
      <c r="QHO5" s="74"/>
      <c r="QHP5" s="74"/>
      <c r="QHQ5" s="74"/>
      <c r="QHR5" s="74"/>
      <c r="QHS5" s="74"/>
      <c r="QHT5" s="74"/>
      <c r="QHU5" s="74"/>
      <c r="QHV5" s="74"/>
      <c r="QHW5" s="74"/>
      <c r="QHX5" s="74"/>
      <c r="QHY5" s="74"/>
      <c r="QHZ5" s="74"/>
      <c r="QIA5" s="74"/>
      <c r="QIB5" s="74"/>
      <c r="QIC5" s="74"/>
      <c r="QID5" s="74"/>
      <c r="QIE5" s="74"/>
      <c r="QIF5" s="74"/>
      <c r="QIG5" s="74"/>
      <c r="QIH5" s="74"/>
      <c r="QII5" s="74"/>
      <c r="QIJ5" s="74"/>
      <c r="QIK5" s="74"/>
      <c r="QIL5" s="74"/>
      <c r="QIM5" s="74"/>
      <c r="QIN5" s="74"/>
      <c r="QIO5" s="74"/>
      <c r="QIP5" s="74"/>
      <c r="QIQ5" s="74"/>
      <c r="QIR5" s="74"/>
      <c r="QIS5" s="74"/>
      <c r="QIT5" s="74"/>
      <c r="QIU5" s="74"/>
      <c r="QIV5" s="74"/>
      <c r="QIW5" s="74"/>
      <c r="QIX5" s="74"/>
      <c r="QIY5" s="74"/>
      <c r="QIZ5" s="74"/>
      <c r="QJA5" s="74"/>
      <c r="QJB5" s="74"/>
      <c r="QJC5" s="74"/>
      <c r="QJD5" s="74"/>
      <c r="QJE5" s="74"/>
      <c r="QJF5" s="74"/>
      <c r="QJG5" s="74"/>
      <c r="QJH5" s="74"/>
      <c r="QJI5" s="74"/>
      <c r="QJJ5" s="74"/>
      <c r="QJK5" s="74"/>
      <c r="QJL5" s="74"/>
      <c r="QJM5" s="74"/>
      <c r="QJN5" s="74"/>
      <c r="QJO5" s="74"/>
      <c r="QJP5" s="74"/>
      <c r="QJQ5" s="74"/>
      <c r="QJR5" s="74"/>
      <c r="QJS5" s="74"/>
      <c r="QJT5" s="74"/>
      <c r="QJU5" s="74"/>
      <c r="QJV5" s="74"/>
      <c r="QJW5" s="74"/>
      <c r="QJX5" s="74"/>
      <c r="QJY5" s="74"/>
      <c r="QJZ5" s="74"/>
      <c r="QKA5" s="74"/>
      <c r="QKB5" s="74"/>
      <c r="QKC5" s="74"/>
      <c r="QKD5" s="74"/>
      <c r="QKE5" s="74"/>
      <c r="QKF5" s="74"/>
      <c r="QKG5" s="74"/>
      <c r="QKH5" s="74"/>
      <c r="QKI5" s="74"/>
      <c r="QKJ5" s="74"/>
      <c r="QKK5" s="74"/>
      <c r="QKL5" s="74"/>
      <c r="QKM5" s="74"/>
      <c r="QKN5" s="74"/>
      <c r="QKO5" s="74"/>
      <c r="QKP5" s="74"/>
      <c r="QKQ5" s="74"/>
      <c r="QKR5" s="74"/>
      <c r="QKS5" s="74"/>
      <c r="QKT5" s="74"/>
      <c r="QKU5" s="74"/>
      <c r="QKV5" s="74"/>
      <c r="QKW5" s="74"/>
      <c r="QKX5" s="74"/>
      <c r="QKY5" s="74"/>
      <c r="QKZ5" s="74"/>
      <c r="QLA5" s="74"/>
      <c r="QLB5" s="74"/>
      <c r="QLC5" s="74"/>
      <c r="QLD5" s="74"/>
      <c r="QLE5" s="74"/>
      <c r="QLF5" s="74"/>
      <c r="QLG5" s="74"/>
      <c r="QLH5" s="74"/>
      <c r="QLI5" s="74"/>
      <c r="QLJ5" s="74"/>
      <c r="QLK5" s="74"/>
      <c r="QLL5" s="74"/>
      <c r="QLM5" s="74"/>
      <c r="QLN5" s="74"/>
      <c r="QLO5" s="74"/>
      <c r="QLP5" s="74"/>
      <c r="QLQ5" s="74"/>
      <c r="QLR5" s="74"/>
      <c r="QLS5" s="74"/>
      <c r="QLT5" s="74"/>
      <c r="QLU5" s="74"/>
      <c r="QLV5" s="74"/>
      <c r="QLW5" s="74"/>
      <c r="QLX5" s="74"/>
      <c r="QLY5" s="74"/>
      <c r="QLZ5" s="74"/>
      <c r="QMA5" s="74"/>
      <c r="QMB5" s="74"/>
      <c r="QMC5" s="74"/>
      <c r="QMD5" s="74"/>
      <c r="QME5" s="74"/>
      <c r="QMF5" s="74"/>
      <c r="QMG5" s="74"/>
      <c r="QMH5" s="74"/>
      <c r="QMI5" s="74"/>
      <c r="QMJ5" s="74"/>
      <c r="QMK5" s="74"/>
      <c r="QML5" s="74"/>
      <c r="QMM5" s="74"/>
      <c r="QMN5" s="74"/>
      <c r="QMO5" s="74"/>
      <c r="QMP5" s="74"/>
      <c r="QMQ5" s="74"/>
      <c r="QMR5" s="74"/>
      <c r="QMS5" s="74"/>
      <c r="QMT5" s="74"/>
      <c r="QMU5" s="74"/>
      <c r="QMV5" s="74"/>
      <c r="QMW5" s="74"/>
      <c r="QMX5" s="74"/>
      <c r="QMY5" s="74"/>
      <c r="QMZ5" s="74"/>
      <c r="QNA5" s="74"/>
      <c r="QNB5" s="74"/>
      <c r="QNC5" s="74"/>
      <c r="QND5" s="74"/>
      <c r="QNE5" s="74"/>
      <c r="QNF5" s="74"/>
      <c r="QNG5" s="74"/>
      <c r="QNH5" s="74"/>
      <c r="QNI5" s="74"/>
      <c r="QNJ5" s="74"/>
      <c r="QNK5" s="74"/>
      <c r="QNL5" s="74"/>
      <c r="QNM5" s="74"/>
      <c r="QNN5" s="74"/>
      <c r="QNO5" s="74"/>
      <c r="QNP5" s="74"/>
      <c r="QNQ5" s="74"/>
      <c r="QNR5" s="74"/>
      <c r="QNS5" s="74"/>
      <c r="QNT5" s="74"/>
      <c r="QNU5" s="74"/>
      <c r="QNV5" s="74"/>
      <c r="QNW5" s="74"/>
      <c r="QNX5" s="74"/>
      <c r="QNY5" s="74"/>
      <c r="QNZ5" s="74"/>
      <c r="QOA5" s="74"/>
      <c r="QOB5" s="74"/>
      <c r="QOC5" s="74"/>
      <c r="QOD5" s="74"/>
      <c r="QOE5" s="74"/>
      <c r="QOF5" s="74"/>
      <c r="QOG5" s="74"/>
      <c r="QOH5" s="74"/>
      <c r="QOI5" s="74"/>
      <c r="QOJ5" s="74"/>
      <c r="QOK5" s="74"/>
      <c r="QOL5" s="74"/>
      <c r="QOM5" s="74"/>
      <c r="QON5" s="74"/>
      <c r="QOO5" s="74"/>
      <c r="QOP5" s="74"/>
      <c r="QOQ5" s="74"/>
      <c r="QOR5" s="74"/>
      <c r="QOS5" s="74"/>
      <c r="QOT5" s="74"/>
      <c r="QOU5" s="74"/>
      <c r="QOV5" s="74"/>
      <c r="QOW5" s="74"/>
      <c r="QOX5" s="74"/>
      <c r="QOY5" s="74"/>
      <c r="QOZ5" s="74"/>
      <c r="QPA5" s="74"/>
      <c r="QPB5" s="74"/>
      <c r="QPC5" s="74"/>
      <c r="QPD5" s="74"/>
      <c r="QPE5" s="74"/>
      <c r="QPF5" s="74"/>
      <c r="QPG5" s="74"/>
      <c r="QPH5" s="74"/>
      <c r="QPI5" s="74"/>
      <c r="QPJ5" s="74"/>
      <c r="QPK5" s="74"/>
      <c r="QPL5" s="74"/>
      <c r="QPM5" s="74"/>
      <c r="QPN5" s="74"/>
      <c r="QPO5" s="74"/>
      <c r="QPP5" s="74"/>
      <c r="QPQ5" s="74"/>
      <c r="QPR5" s="74"/>
      <c r="QPS5" s="74"/>
      <c r="QPT5" s="74"/>
      <c r="QPU5" s="74"/>
      <c r="QPV5" s="74"/>
      <c r="QPW5" s="74"/>
      <c r="QPX5" s="74"/>
      <c r="QPY5" s="74"/>
      <c r="QPZ5" s="74"/>
      <c r="QQA5" s="74"/>
      <c r="QQB5" s="74"/>
      <c r="QQC5" s="74"/>
      <c r="QQD5" s="74"/>
      <c r="QQE5" s="74"/>
      <c r="QQF5" s="74"/>
      <c r="QQG5" s="74"/>
      <c r="QQH5" s="74"/>
      <c r="QQI5" s="74"/>
      <c r="QQJ5" s="74"/>
      <c r="QQK5" s="74"/>
      <c r="QQL5" s="74"/>
      <c r="QQM5" s="74"/>
      <c r="QQN5" s="74"/>
      <c r="QQO5" s="74"/>
      <c r="QQP5" s="74"/>
      <c r="QQQ5" s="74"/>
      <c r="QQR5" s="74"/>
      <c r="QQS5" s="74"/>
      <c r="QQT5" s="74"/>
      <c r="QQU5" s="74"/>
      <c r="QQV5" s="74"/>
      <c r="QQW5" s="74"/>
      <c r="QQX5" s="74"/>
      <c r="QQY5" s="74"/>
      <c r="QQZ5" s="74"/>
      <c r="QRA5" s="74"/>
      <c r="QRB5" s="74"/>
      <c r="QRC5" s="74"/>
      <c r="QRD5" s="74"/>
      <c r="QRE5" s="74"/>
      <c r="QRF5" s="74"/>
      <c r="QRG5" s="74"/>
      <c r="QRH5" s="74"/>
      <c r="QRI5" s="74"/>
      <c r="QRJ5" s="74"/>
      <c r="QRK5" s="74"/>
      <c r="QRL5" s="74"/>
      <c r="QRM5" s="74"/>
      <c r="QRN5" s="74"/>
      <c r="QRO5" s="74"/>
      <c r="QRP5" s="74"/>
      <c r="QRQ5" s="74"/>
      <c r="QRR5" s="74"/>
      <c r="QRS5" s="74"/>
      <c r="QRT5" s="74"/>
      <c r="QRU5" s="74"/>
      <c r="QRV5" s="74"/>
      <c r="QRW5" s="74"/>
      <c r="QRX5" s="74"/>
      <c r="QRY5" s="74"/>
      <c r="QRZ5" s="74"/>
      <c r="QSA5" s="74"/>
      <c r="QSB5" s="74"/>
      <c r="QSC5" s="74"/>
      <c r="QSD5" s="74"/>
      <c r="QSE5" s="74"/>
      <c r="QSF5" s="74"/>
      <c r="QSG5" s="74"/>
      <c r="QSH5" s="74"/>
      <c r="QSI5" s="74"/>
      <c r="QSJ5" s="74"/>
      <c r="QSK5" s="74"/>
      <c r="QSL5" s="74"/>
      <c r="QSM5" s="74"/>
      <c r="QSN5" s="74"/>
      <c r="QSO5" s="74"/>
      <c r="QSP5" s="74"/>
      <c r="QSQ5" s="74"/>
      <c r="QSR5" s="74"/>
      <c r="QSS5" s="74"/>
      <c r="QST5" s="74"/>
      <c r="QSU5" s="74"/>
      <c r="QSV5" s="74"/>
      <c r="QSW5" s="74"/>
      <c r="QSX5" s="74"/>
      <c r="QSY5" s="74"/>
      <c r="QSZ5" s="74"/>
      <c r="QTA5" s="74"/>
      <c r="QTB5" s="74"/>
      <c r="QTC5" s="74"/>
      <c r="QTD5" s="74"/>
      <c r="QTE5" s="74"/>
      <c r="QTF5" s="74"/>
      <c r="QTG5" s="74"/>
      <c r="QTH5" s="74"/>
      <c r="QTI5" s="74"/>
      <c r="QTJ5" s="74"/>
      <c r="QTK5" s="74"/>
      <c r="QTL5" s="74"/>
      <c r="QTM5" s="74"/>
      <c r="QTN5" s="74"/>
      <c r="QTO5" s="74"/>
      <c r="QTP5" s="74"/>
      <c r="QTQ5" s="74"/>
      <c r="QTR5" s="74"/>
      <c r="QTS5" s="74"/>
      <c r="QTT5" s="74"/>
      <c r="QTU5" s="74"/>
      <c r="QTV5" s="74"/>
      <c r="QTW5" s="74"/>
      <c r="QTX5" s="74"/>
      <c r="QTY5" s="74"/>
      <c r="QTZ5" s="74"/>
      <c r="QUA5" s="74"/>
      <c r="QUB5" s="74"/>
      <c r="QUC5" s="74"/>
      <c r="QUD5" s="74"/>
      <c r="QUE5" s="74"/>
      <c r="QUF5" s="74"/>
      <c r="QUG5" s="74"/>
      <c r="QUH5" s="74"/>
      <c r="QUI5" s="74"/>
      <c r="QUJ5" s="74"/>
      <c r="QUK5" s="74"/>
      <c r="QUL5" s="74"/>
      <c r="QUM5" s="74"/>
      <c r="QUN5" s="74"/>
      <c r="QUO5" s="74"/>
      <c r="QUP5" s="74"/>
      <c r="QUQ5" s="74"/>
      <c r="QUR5" s="74"/>
      <c r="QUS5" s="74"/>
      <c r="QUT5" s="74"/>
      <c r="QUU5" s="74"/>
      <c r="QUV5" s="74"/>
      <c r="QUW5" s="74"/>
      <c r="QUX5" s="74"/>
      <c r="QUY5" s="74"/>
      <c r="QUZ5" s="74"/>
      <c r="QVA5" s="74"/>
      <c r="QVB5" s="74"/>
      <c r="QVC5" s="74"/>
      <c r="QVD5" s="74"/>
      <c r="QVE5" s="74"/>
      <c r="QVF5" s="74"/>
      <c r="QVG5" s="74"/>
      <c r="QVH5" s="74"/>
      <c r="QVI5" s="74"/>
      <c r="QVJ5" s="74"/>
      <c r="QVK5" s="74"/>
      <c r="QVL5" s="74"/>
      <c r="QVM5" s="74"/>
      <c r="QVN5" s="74"/>
      <c r="QVO5" s="74"/>
      <c r="QVP5" s="74"/>
      <c r="QVQ5" s="74"/>
      <c r="QVR5" s="74"/>
      <c r="QVS5" s="74"/>
      <c r="QVT5" s="74"/>
      <c r="QVU5" s="74"/>
      <c r="QVV5" s="74"/>
      <c r="QVW5" s="74"/>
      <c r="QVX5" s="74"/>
      <c r="QVY5" s="74"/>
      <c r="QVZ5" s="74"/>
      <c r="QWA5" s="74"/>
      <c r="QWB5" s="74"/>
      <c r="QWC5" s="74"/>
      <c r="QWD5" s="74"/>
      <c r="QWE5" s="74"/>
      <c r="QWF5" s="74"/>
      <c r="QWG5" s="74"/>
      <c r="QWH5" s="74"/>
      <c r="QWI5" s="74"/>
      <c r="QWJ5" s="74"/>
      <c r="QWK5" s="74"/>
      <c r="QWL5" s="74"/>
      <c r="QWM5" s="74"/>
      <c r="QWN5" s="74"/>
      <c r="QWO5" s="74"/>
      <c r="QWP5" s="74"/>
      <c r="QWQ5" s="74"/>
      <c r="QWR5" s="74"/>
      <c r="QWS5" s="74"/>
      <c r="QWT5" s="74"/>
      <c r="QWU5" s="74"/>
      <c r="QWV5" s="74"/>
      <c r="QWW5" s="74"/>
      <c r="QWX5" s="74"/>
      <c r="QWY5" s="74"/>
      <c r="QWZ5" s="74"/>
      <c r="QXA5" s="74"/>
      <c r="QXB5" s="74"/>
      <c r="QXC5" s="74"/>
      <c r="QXD5" s="74"/>
      <c r="QXE5" s="74"/>
      <c r="QXF5" s="74"/>
      <c r="QXG5" s="74"/>
      <c r="QXH5" s="74"/>
      <c r="QXI5" s="74"/>
      <c r="QXJ5" s="74"/>
      <c r="QXK5" s="74"/>
      <c r="QXL5" s="74"/>
      <c r="QXM5" s="74"/>
      <c r="QXN5" s="74"/>
      <c r="QXO5" s="74"/>
      <c r="QXP5" s="74"/>
      <c r="QXQ5" s="74"/>
      <c r="QXR5" s="74"/>
      <c r="QXS5" s="74"/>
      <c r="QXT5" s="74"/>
      <c r="QXU5" s="74"/>
      <c r="QXV5" s="74"/>
      <c r="QXW5" s="74"/>
      <c r="QXX5" s="74"/>
      <c r="QXY5" s="74"/>
      <c r="QXZ5" s="74"/>
      <c r="QYA5" s="74"/>
      <c r="QYB5" s="74"/>
      <c r="QYC5" s="74"/>
      <c r="QYD5" s="74"/>
      <c r="QYE5" s="74"/>
      <c r="QYF5" s="74"/>
      <c r="QYG5" s="74"/>
      <c r="QYH5" s="74"/>
      <c r="QYI5" s="74"/>
      <c r="QYJ5" s="74"/>
      <c r="QYK5" s="74"/>
      <c r="QYL5" s="74"/>
      <c r="QYM5" s="74"/>
      <c r="QYN5" s="74"/>
      <c r="QYO5" s="74"/>
      <c r="QYP5" s="74"/>
      <c r="QYQ5" s="74"/>
      <c r="QYR5" s="74"/>
      <c r="QYS5" s="74"/>
      <c r="QYT5" s="74"/>
      <c r="QYU5" s="74"/>
      <c r="QYV5" s="74"/>
      <c r="QYW5" s="74"/>
      <c r="QYX5" s="74"/>
      <c r="QYY5" s="74"/>
      <c r="QYZ5" s="74"/>
      <c r="QZA5" s="74"/>
      <c r="QZB5" s="74"/>
      <c r="QZC5" s="74"/>
      <c r="QZD5" s="74"/>
      <c r="QZE5" s="74"/>
      <c r="QZF5" s="74"/>
      <c r="QZG5" s="74"/>
      <c r="QZH5" s="74"/>
      <c r="QZI5" s="74"/>
      <c r="QZJ5" s="74"/>
      <c r="QZK5" s="74"/>
      <c r="QZL5" s="74"/>
      <c r="QZM5" s="74"/>
      <c r="QZN5" s="74"/>
      <c r="QZO5" s="74"/>
      <c r="QZP5" s="74"/>
      <c r="QZQ5" s="74"/>
      <c r="QZR5" s="74"/>
      <c r="QZS5" s="74"/>
      <c r="QZT5" s="74"/>
      <c r="QZU5" s="74"/>
      <c r="QZV5" s="74"/>
      <c r="QZW5" s="74"/>
      <c r="QZX5" s="74"/>
      <c r="QZY5" s="74"/>
      <c r="QZZ5" s="74"/>
      <c r="RAA5" s="74"/>
      <c r="RAB5" s="74"/>
      <c r="RAC5" s="74"/>
      <c r="RAD5" s="74"/>
      <c r="RAE5" s="74"/>
      <c r="RAF5" s="74"/>
      <c r="RAG5" s="74"/>
      <c r="RAH5" s="74"/>
      <c r="RAI5" s="74"/>
      <c r="RAJ5" s="74"/>
      <c r="RAK5" s="74"/>
      <c r="RAL5" s="74"/>
      <c r="RAM5" s="74"/>
      <c r="RAN5" s="74"/>
      <c r="RAO5" s="74"/>
      <c r="RAP5" s="74"/>
      <c r="RAQ5" s="74"/>
      <c r="RAR5" s="74"/>
      <c r="RAS5" s="74"/>
      <c r="RAT5" s="74"/>
      <c r="RAU5" s="74"/>
      <c r="RAV5" s="74"/>
      <c r="RAW5" s="74"/>
      <c r="RAX5" s="74"/>
      <c r="RAY5" s="74"/>
      <c r="RAZ5" s="74"/>
      <c r="RBA5" s="74"/>
      <c r="RBB5" s="74"/>
      <c r="RBC5" s="74"/>
      <c r="RBD5" s="74"/>
      <c r="RBE5" s="74"/>
      <c r="RBF5" s="74"/>
      <c r="RBG5" s="74"/>
      <c r="RBH5" s="74"/>
      <c r="RBI5" s="74"/>
      <c r="RBJ5" s="74"/>
      <c r="RBK5" s="74"/>
      <c r="RBL5" s="74"/>
      <c r="RBM5" s="74"/>
      <c r="RBN5" s="74"/>
      <c r="RBO5" s="74"/>
      <c r="RBP5" s="74"/>
      <c r="RBQ5" s="74"/>
      <c r="RBR5" s="74"/>
      <c r="RBS5" s="74"/>
      <c r="RBT5" s="74"/>
      <c r="RBU5" s="74"/>
      <c r="RBV5" s="74"/>
      <c r="RBW5" s="74"/>
      <c r="RBX5" s="74"/>
      <c r="RBY5" s="74"/>
      <c r="RBZ5" s="74"/>
      <c r="RCA5" s="74"/>
      <c r="RCB5" s="74"/>
      <c r="RCC5" s="74"/>
      <c r="RCD5" s="74"/>
      <c r="RCE5" s="74"/>
      <c r="RCF5" s="74"/>
      <c r="RCG5" s="74"/>
      <c r="RCH5" s="74"/>
      <c r="RCI5" s="74"/>
      <c r="RCJ5" s="74"/>
      <c r="RCK5" s="74"/>
      <c r="RCL5" s="74"/>
      <c r="RCM5" s="74"/>
      <c r="RCN5" s="74"/>
      <c r="RCO5" s="74"/>
      <c r="RCP5" s="74"/>
      <c r="RCQ5" s="74"/>
      <c r="RCR5" s="74"/>
      <c r="RCS5" s="74"/>
      <c r="RCT5" s="74"/>
      <c r="RCU5" s="74"/>
      <c r="RCV5" s="74"/>
      <c r="RCW5" s="74"/>
      <c r="RCX5" s="74"/>
      <c r="RCY5" s="74"/>
      <c r="RCZ5" s="74"/>
      <c r="RDA5" s="74"/>
      <c r="RDB5" s="74"/>
      <c r="RDC5" s="74"/>
      <c r="RDD5" s="74"/>
      <c r="RDE5" s="74"/>
      <c r="RDF5" s="74"/>
      <c r="RDG5" s="74"/>
      <c r="RDH5" s="74"/>
      <c r="RDI5" s="74"/>
      <c r="RDJ5" s="74"/>
      <c r="RDK5" s="74"/>
      <c r="RDL5" s="74"/>
      <c r="RDM5" s="74"/>
      <c r="RDN5" s="74"/>
      <c r="RDO5" s="74"/>
      <c r="RDP5" s="74"/>
      <c r="RDQ5" s="74"/>
      <c r="RDR5" s="74"/>
      <c r="RDS5" s="74"/>
      <c r="RDT5" s="74"/>
      <c r="RDU5" s="74"/>
      <c r="RDV5" s="74"/>
      <c r="RDW5" s="74"/>
      <c r="RDX5" s="74"/>
      <c r="RDY5" s="74"/>
      <c r="RDZ5" s="74"/>
      <c r="REA5" s="74"/>
      <c r="REB5" s="74"/>
      <c r="REC5" s="74"/>
      <c r="RED5" s="74"/>
      <c r="REE5" s="74"/>
      <c r="REF5" s="74"/>
      <c r="REG5" s="74"/>
      <c r="REH5" s="74"/>
      <c r="REI5" s="74"/>
      <c r="REJ5" s="74"/>
      <c r="REK5" s="74"/>
      <c r="REL5" s="74"/>
      <c r="REM5" s="74"/>
      <c r="REN5" s="74"/>
      <c r="REO5" s="74"/>
      <c r="REP5" s="74"/>
      <c r="REQ5" s="74"/>
      <c r="RER5" s="74"/>
      <c r="RES5" s="74"/>
      <c r="RET5" s="74"/>
      <c r="REU5" s="74"/>
      <c r="REV5" s="74"/>
      <c r="REW5" s="74"/>
      <c r="REX5" s="74"/>
      <c r="REY5" s="74"/>
      <c r="REZ5" s="74"/>
      <c r="RFA5" s="74"/>
      <c r="RFB5" s="74"/>
      <c r="RFC5" s="74"/>
      <c r="RFD5" s="74"/>
      <c r="RFE5" s="74"/>
      <c r="RFF5" s="74"/>
      <c r="RFG5" s="74"/>
      <c r="RFH5" s="74"/>
      <c r="RFI5" s="74"/>
      <c r="RFJ5" s="74"/>
      <c r="RFK5" s="74"/>
      <c r="RFL5" s="74"/>
      <c r="RFM5" s="74"/>
      <c r="RFN5" s="74"/>
      <c r="RFO5" s="74"/>
      <c r="RFP5" s="74"/>
      <c r="RFQ5" s="74"/>
      <c r="RFR5" s="74"/>
      <c r="RFS5" s="74"/>
      <c r="RFT5" s="74"/>
      <c r="RFU5" s="74"/>
      <c r="RFV5" s="74"/>
      <c r="RFW5" s="74"/>
      <c r="RFX5" s="74"/>
      <c r="RFY5" s="74"/>
      <c r="RFZ5" s="74"/>
      <c r="RGA5" s="74"/>
      <c r="RGB5" s="74"/>
      <c r="RGC5" s="74"/>
      <c r="RGD5" s="74"/>
      <c r="RGE5" s="74"/>
      <c r="RGF5" s="74"/>
      <c r="RGG5" s="74"/>
      <c r="RGH5" s="74"/>
      <c r="RGI5" s="74"/>
      <c r="RGJ5" s="74"/>
      <c r="RGK5" s="74"/>
      <c r="RGL5" s="74"/>
      <c r="RGM5" s="74"/>
      <c r="RGN5" s="74"/>
      <c r="RGO5" s="74"/>
      <c r="RGP5" s="74"/>
      <c r="RGQ5" s="74"/>
      <c r="RGR5" s="74"/>
      <c r="RGS5" s="74"/>
      <c r="RGT5" s="74"/>
      <c r="RGU5" s="74"/>
      <c r="RGV5" s="74"/>
      <c r="RGW5" s="74"/>
      <c r="RGX5" s="74"/>
      <c r="RGY5" s="74"/>
      <c r="RGZ5" s="74"/>
      <c r="RHA5" s="74"/>
      <c r="RHB5" s="74"/>
      <c r="RHC5" s="74"/>
      <c r="RHD5" s="74"/>
      <c r="RHE5" s="74"/>
      <c r="RHF5" s="74"/>
      <c r="RHG5" s="74"/>
      <c r="RHH5" s="74"/>
      <c r="RHI5" s="74"/>
      <c r="RHJ5" s="74"/>
      <c r="RHK5" s="74"/>
      <c r="RHL5" s="74"/>
      <c r="RHM5" s="74"/>
      <c r="RHN5" s="74"/>
      <c r="RHO5" s="74"/>
      <c r="RHP5" s="74"/>
      <c r="RHQ5" s="74"/>
      <c r="RHR5" s="74"/>
      <c r="RHS5" s="74"/>
      <c r="RHT5" s="74"/>
      <c r="RHU5" s="74"/>
      <c r="RHV5" s="74"/>
      <c r="RHW5" s="74"/>
      <c r="RHX5" s="74"/>
      <c r="RHY5" s="74"/>
      <c r="RHZ5" s="74"/>
      <c r="RIA5" s="74"/>
      <c r="RIB5" s="74"/>
      <c r="RIC5" s="74"/>
      <c r="RID5" s="74"/>
      <c r="RIE5" s="74"/>
      <c r="RIF5" s="74"/>
      <c r="RIG5" s="74"/>
      <c r="RIH5" s="74"/>
      <c r="RII5" s="74"/>
      <c r="RIJ5" s="74"/>
      <c r="RIK5" s="74"/>
      <c r="RIL5" s="74"/>
      <c r="RIM5" s="74"/>
      <c r="RIN5" s="74"/>
      <c r="RIO5" s="74"/>
      <c r="RIP5" s="74"/>
      <c r="RIQ5" s="74"/>
      <c r="RIR5" s="74"/>
      <c r="RIS5" s="74"/>
      <c r="RIT5" s="74"/>
      <c r="RIU5" s="74"/>
      <c r="RIV5" s="74"/>
      <c r="RIW5" s="74"/>
      <c r="RIX5" s="74"/>
      <c r="RIY5" s="74"/>
      <c r="RIZ5" s="74"/>
      <c r="RJA5" s="74"/>
      <c r="RJB5" s="74"/>
      <c r="RJC5" s="74"/>
      <c r="RJD5" s="74"/>
      <c r="RJE5" s="74"/>
      <c r="RJF5" s="74"/>
      <c r="RJG5" s="74"/>
      <c r="RJH5" s="74"/>
      <c r="RJI5" s="74"/>
      <c r="RJJ5" s="74"/>
      <c r="RJK5" s="74"/>
      <c r="RJL5" s="74"/>
      <c r="RJM5" s="74"/>
      <c r="RJN5" s="74"/>
      <c r="RJO5" s="74"/>
      <c r="RJP5" s="74"/>
      <c r="RJQ5" s="74"/>
      <c r="RJR5" s="74"/>
      <c r="RJS5" s="74"/>
      <c r="RJT5" s="74"/>
      <c r="RJU5" s="74"/>
      <c r="RJV5" s="74"/>
      <c r="RJW5" s="74"/>
      <c r="RJX5" s="74"/>
      <c r="RJY5" s="74"/>
      <c r="RJZ5" s="74"/>
      <c r="RKA5" s="74"/>
      <c r="RKB5" s="74"/>
      <c r="RKC5" s="74"/>
      <c r="RKD5" s="74"/>
      <c r="RKE5" s="74"/>
      <c r="RKF5" s="74"/>
      <c r="RKG5" s="74"/>
      <c r="RKH5" s="74"/>
      <c r="RKI5" s="74"/>
      <c r="RKJ5" s="74"/>
      <c r="RKK5" s="74"/>
      <c r="RKL5" s="74"/>
      <c r="RKM5" s="74"/>
      <c r="RKN5" s="74"/>
      <c r="RKO5" s="74"/>
      <c r="RKP5" s="74"/>
      <c r="RKQ5" s="74"/>
      <c r="RKR5" s="74"/>
      <c r="RKS5" s="74"/>
      <c r="RKT5" s="74"/>
      <c r="RKU5" s="74"/>
      <c r="RKV5" s="74"/>
      <c r="RKW5" s="74"/>
      <c r="RKX5" s="74"/>
      <c r="RKY5" s="74"/>
      <c r="RKZ5" s="74"/>
      <c r="RLA5" s="74"/>
      <c r="RLB5" s="74"/>
      <c r="RLC5" s="74"/>
      <c r="RLD5" s="74"/>
      <c r="RLE5" s="74"/>
      <c r="RLF5" s="74"/>
      <c r="RLG5" s="74"/>
      <c r="RLH5" s="74"/>
      <c r="RLI5" s="74"/>
      <c r="RLJ5" s="74"/>
      <c r="RLK5" s="74"/>
      <c r="RLL5" s="74"/>
      <c r="RLM5" s="74"/>
      <c r="RLN5" s="74"/>
      <c r="RLO5" s="74"/>
      <c r="RLP5" s="74"/>
      <c r="RLQ5" s="74"/>
      <c r="RLR5" s="74"/>
      <c r="RLS5" s="74"/>
      <c r="RLT5" s="74"/>
      <c r="RLU5" s="74"/>
      <c r="RLV5" s="74"/>
      <c r="RLW5" s="74"/>
      <c r="RLX5" s="74"/>
      <c r="RLY5" s="74"/>
      <c r="RLZ5" s="74"/>
      <c r="RMA5" s="74"/>
      <c r="RMB5" s="74"/>
      <c r="RMC5" s="74"/>
      <c r="RMD5" s="74"/>
      <c r="RME5" s="74"/>
      <c r="RMF5" s="74"/>
      <c r="RMG5" s="74"/>
      <c r="RMH5" s="74"/>
      <c r="RMI5" s="74"/>
      <c r="RMJ5" s="74"/>
      <c r="RMK5" s="74"/>
      <c r="RML5" s="74"/>
      <c r="RMM5" s="74"/>
      <c r="RMN5" s="74"/>
      <c r="RMO5" s="74"/>
      <c r="RMP5" s="74"/>
      <c r="RMQ5" s="74"/>
      <c r="RMR5" s="74"/>
      <c r="RMS5" s="74"/>
      <c r="RMT5" s="74"/>
      <c r="RMU5" s="74"/>
      <c r="RMV5" s="74"/>
      <c r="RMW5" s="74"/>
      <c r="RMX5" s="74"/>
      <c r="RMY5" s="74"/>
      <c r="RMZ5" s="74"/>
      <c r="RNA5" s="74"/>
      <c r="RNB5" s="74"/>
      <c r="RNC5" s="74"/>
      <c r="RND5" s="74"/>
      <c r="RNE5" s="74"/>
      <c r="RNF5" s="74"/>
      <c r="RNG5" s="74"/>
      <c r="RNH5" s="74"/>
      <c r="RNI5" s="74"/>
      <c r="RNJ5" s="74"/>
      <c r="RNK5" s="74"/>
      <c r="RNL5" s="74"/>
      <c r="RNM5" s="74"/>
      <c r="RNN5" s="74"/>
      <c r="RNO5" s="74"/>
      <c r="RNP5" s="74"/>
      <c r="RNQ5" s="74"/>
      <c r="RNR5" s="74"/>
      <c r="RNS5" s="74"/>
      <c r="RNT5" s="74"/>
      <c r="RNU5" s="74"/>
      <c r="RNV5" s="74"/>
      <c r="RNW5" s="74"/>
      <c r="RNX5" s="74"/>
      <c r="RNY5" s="74"/>
      <c r="RNZ5" s="74"/>
      <c r="ROA5" s="74"/>
      <c r="ROB5" s="74"/>
      <c r="ROC5" s="74"/>
      <c r="ROD5" s="74"/>
      <c r="ROE5" s="74"/>
      <c r="ROF5" s="74"/>
      <c r="ROG5" s="74"/>
      <c r="ROH5" s="74"/>
      <c r="ROI5" s="74"/>
      <c r="ROJ5" s="74"/>
      <c r="ROK5" s="74"/>
      <c r="ROL5" s="74"/>
      <c r="ROM5" s="74"/>
      <c r="RON5" s="74"/>
      <c r="ROO5" s="74"/>
      <c r="ROP5" s="74"/>
      <c r="ROQ5" s="74"/>
      <c r="ROR5" s="74"/>
      <c r="ROS5" s="74"/>
      <c r="ROT5" s="74"/>
      <c r="ROU5" s="74"/>
      <c r="ROV5" s="74"/>
      <c r="ROW5" s="74"/>
      <c r="ROX5" s="74"/>
      <c r="ROY5" s="74"/>
      <c r="ROZ5" s="74"/>
      <c r="RPA5" s="74"/>
      <c r="RPB5" s="74"/>
      <c r="RPC5" s="74"/>
      <c r="RPD5" s="74"/>
      <c r="RPE5" s="74"/>
      <c r="RPF5" s="74"/>
      <c r="RPG5" s="74"/>
      <c r="RPH5" s="74"/>
      <c r="RPI5" s="74"/>
      <c r="RPJ5" s="74"/>
      <c r="RPK5" s="74"/>
      <c r="RPL5" s="74"/>
      <c r="RPM5" s="74"/>
      <c r="RPN5" s="74"/>
      <c r="RPO5" s="74"/>
      <c r="RPP5" s="74"/>
      <c r="RPQ5" s="74"/>
      <c r="RPR5" s="74"/>
      <c r="RPS5" s="74"/>
      <c r="RPT5" s="74"/>
      <c r="RPU5" s="74"/>
      <c r="RPV5" s="74"/>
      <c r="RPW5" s="74"/>
      <c r="RPX5" s="74"/>
      <c r="RPY5" s="74"/>
      <c r="RPZ5" s="74"/>
      <c r="RQA5" s="74"/>
      <c r="RQB5" s="74"/>
      <c r="RQC5" s="74"/>
      <c r="RQD5" s="74"/>
      <c r="RQE5" s="74"/>
      <c r="RQF5" s="74"/>
      <c r="RQG5" s="74"/>
      <c r="RQH5" s="74"/>
      <c r="RQI5" s="74"/>
      <c r="RQJ5" s="74"/>
      <c r="RQK5" s="74"/>
      <c r="RQL5" s="74"/>
      <c r="RQM5" s="74"/>
      <c r="RQN5" s="74"/>
      <c r="RQO5" s="74"/>
      <c r="RQP5" s="74"/>
      <c r="RQQ5" s="74"/>
      <c r="RQR5" s="74"/>
      <c r="RQS5" s="74"/>
      <c r="RQT5" s="74"/>
      <c r="RQU5" s="74"/>
      <c r="RQV5" s="74"/>
      <c r="RQW5" s="74"/>
      <c r="RQX5" s="74"/>
      <c r="RQY5" s="74"/>
      <c r="RQZ5" s="74"/>
      <c r="RRA5" s="74"/>
      <c r="RRB5" s="74"/>
      <c r="RRC5" s="74"/>
      <c r="RRD5" s="74"/>
      <c r="RRE5" s="74"/>
      <c r="RRF5" s="74"/>
      <c r="RRG5" s="74"/>
      <c r="RRH5" s="74"/>
      <c r="RRI5" s="74"/>
      <c r="RRJ5" s="74"/>
      <c r="RRK5" s="74"/>
      <c r="RRL5" s="74"/>
      <c r="RRM5" s="74"/>
      <c r="RRN5" s="74"/>
      <c r="RRO5" s="74"/>
      <c r="RRP5" s="74"/>
      <c r="RRQ5" s="74"/>
      <c r="RRR5" s="74"/>
      <c r="RRS5" s="74"/>
      <c r="RRT5" s="74"/>
      <c r="RRU5" s="74"/>
      <c r="RRV5" s="74"/>
      <c r="RRW5" s="74"/>
      <c r="RRX5" s="74"/>
      <c r="RRY5" s="74"/>
      <c r="RRZ5" s="74"/>
      <c r="RSA5" s="74"/>
      <c r="RSB5" s="74"/>
      <c r="RSC5" s="74"/>
      <c r="RSD5" s="74"/>
      <c r="RSE5" s="74"/>
      <c r="RSF5" s="74"/>
      <c r="RSG5" s="74"/>
      <c r="RSH5" s="74"/>
      <c r="RSI5" s="74"/>
      <c r="RSJ5" s="74"/>
      <c r="RSK5" s="74"/>
      <c r="RSL5" s="74"/>
      <c r="RSM5" s="74"/>
      <c r="RSN5" s="74"/>
      <c r="RSO5" s="74"/>
      <c r="RSP5" s="74"/>
      <c r="RSQ5" s="74"/>
      <c r="RSR5" s="74"/>
      <c r="RSS5" s="74"/>
      <c r="RST5" s="74"/>
      <c r="RSU5" s="74"/>
      <c r="RSV5" s="74"/>
      <c r="RSW5" s="74"/>
      <c r="RSX5" s="74"/>
      <c r="RSY5" s="74"/>
      <c r="RSZ5" s="74"/>
      <c r="RTA5" s="74"/>
      <c r="RTB5" s="74"/>
      <c r="RTC5" s="74"/>
      <c r="RTD5" s="74"/>
      <c r="RTE5" s="74"/>
      <c r="RTF5" s="74"/>
      <c r="RTG5" s="74"/>
      <c r="RTH5" s="74"/>
      <c r="RTI5" s="74"/>
      <c r="RTJ5" s="74"/>
      <c r="RTK5" s="74"/>
      <c r="RTL5" s="74"/>
      <c r="RTM5" s="74"/>
      <c r="RTN5" s="74"/>
      <c r="RTO5" s="74"/>
      <c r="RTP5" s="74"/>
      <c r="RTQ5" s="74"/>
      <c r="RTR5" s="74"/>
      <c r="RTS5" s="74"/>
      <c r="RTT5" s="74"/>
      <c r="RTU5" s="74"/>
      <c r="RTV5" s="74"/>
      <c r="RTW5" s="74"/>
      <c r="RTX5" s="74"/>
      <c r="RTY5" s="74"/>
      <c r="RTZ5" s="74"/>
      <c r="RUA5" s="74"/>
      <c r="RUB5" s="74"/>
      <c r="RUC5" s="74"/>
      <c r="RUD5" s="74"/>
      <c r="RUE5" s="74"/>
      <c r="RUF5" s="74"/>
      <c r="RUG5" s="74"/>
      <c r="RUH5" s="74"/>
      <c r="RUI5" s="74"/>
      <c r="RUJ5" s="74"/>
      <c r="RUK5" s="74"/>
      <c r="RUL5" s="74"/>
      <c r="RUM5" s="74"/>
      <c r="RUN5" s="74"/>
      <c r="RUO5" s="74"/>
      <c r="RUP5" s="74"/>
      <c r="RUQ5" s="74"/>
      <c r="RUR5" s="74"/>
      <c r="RUS5" s="74"/>
      <c r="RUT5" s="74"/>
      <c r="RUU5" s="74"/>
      <c r="RUV5" s="74"/>
      <c r="RUW5" s="74"/>
      <c r="RUX5" s="74"/>
      <c r="RUY5" s="74"/>
      <c r="RUZ5" s="74"/>
      <c r="RVA5" s="74"/>
      <c r="RVB5" s="74"/>
      <c r="RVC5" s="74"/>
      <c r="RVD5" s="74"/>
      <c r="RVE5" s="74"/>
      <c r="RVF5" s="74"/>
      <c r="RVG5" s="74"/>
      <c r="RVH5" s="74"/>
      <c r="RVI5" s="74"/>
      <c r="RVJ5" s="74"/>
      <c r="RVK5" s="74"/>
      <c r="RVL5" s="74"/>
      <c r="RVM5" s="74"/>
      <c r="RVN5" s="74"/>
      <c r="RVO5" s="74"/>
      <c r="RVP5" s="74"/>
      <c r="RVQ5" s="74"/>
      <c r="RVR5" s="74"/>
      <c r="RVS5" s="74"/>
      <c r="RVT5" s="74"/>
      <c r="RVU5" s="74"/>
      <c r="RVV5" s="74"/>
      <c r="RVW5" s="74"/>
      <c r="RVX5" s="74"/>
      <c r="RVY5" s="74"/>
      <c r="RVZ5" s="74"/>
      <c r="RWA5" s="74"/>
      <c r="RWB5" s="74"/>
      <c r="RWC5" s="74"/>
      <c r="RWD5" s="74"/>
      <c r="RWE5" s="74"/>
      <c r="RWF5" s="74"/>
      <c r="RWG5" s="74"/>
      <c r="RWH5" s="74"/>
      <c r="RWI5" s="74"/>
      <c r="RWJ5" s="74"/>
      <c r="RWK5" s="74"/>
      <c r="RWL5" s="74"/>
      <c r="RWM5" s="74"/>
      <c r="RWN5" s="74"/>
      <c r="RWO5" s="74"/>
      <c r="RWP5" s="74"/>
      <c r="RWQ5" s="74"/>
      <c r="RWR5" s="74"/>
      <c r="RWS5" s="74"/>
      <c r="RWT5" s="74"/>
      <c r="RWU5" s="74"/>
      <c r="RWV5" s="74"/>
      <c r="RWW5" s="74"/>
      <c r="RWX5" s="74"/>
      <c r="RWY5" s="74"/>
      <c r="RWZ5" s="74"/>
      <c r="RXA5" s="74"/>
      <c r="RXB5" s="74"/>
      <c r="RXC5" s="74"/>
      <c r="RXD5" s="74"/>
      <c r="RXE5" s="74"/>
      <c r="RXF5" s="74"/>
      <c r="RXG5" s="74"/>
      <c r="RXH5" s="74"/>
      <c r="RXI5" s="74"/>
      <c r="RXJ5" s="74"/>
      <c r="RXK5" s="74"/>
      <c r="RXL5" s="74"/>
      <c r="RXM5" s="74"/>
      <c r="RXN5" s="74"/>
      <c r="RXO5" s="74"/>
      <c r="RXP5" s="74"/>
      <c r="RXQ5" s="74"/>
      <c r="RXR5" s="74"/>
      <c r="RXS5" s="74"/>
      <c r="RXT5" s="74"/>
      <c r="RXU5" s="74"/>
      <c r="RXV5" s="74"/>
      <c r="RXW5" s="74"/>
      <c r="RXX5" s="74"/>
      <c r="RXY5" s="74"/>
      <c r="RXZ5" s="74"/>
      <c r="RYA5" s="74"/>
      <c r="RYB5" s="74"/>
      <c r="RYC5" s="74"/>
      <c r="RYD5" s="74"/>
      <c r="RYE5" s="74"/>
      <c r="RYF5" s="74"/>
      <c r="RYG5" s="74"/>
      <c r="RYH5" s="74"/>
      <c r="RYI5" s="74"/>
      <c r="RYJ5" s="74"/>
      <c r="RYK5" s="74"/>
      <c r="RYL5" s="74"/>
      <c r="RYM5" s="74"/>
      <c r="RYN5" s="74"/>
      <c r="RYO5" s="74"/>
      <c r="RYP5" s="74"/>
      <c r="RYQ5" s="74"/>
      <c r="RYR5" s="74"/>
      <c r="RYS5" s="74"/>
      <c r="RYT5" s="74"/>
      <c r="RYU5" s="74"/>
      <c r="RYV5" s="74"/>
      <c r="RYW5" s="74"/>
      <c r="RYX5" s="74"/>
      <c r="RYY5" s="74"/>
      <c r="RYZ5" s="74"/>
      <c r="RZA5" s="74"/>
      <c r="RZB5" s="74"/>
      <c r="RZC5" s="74"/>
      <c r="RZD5" s="74"/>
      <c r="RZE5" s="74"/>
      <c r="RZF5" s="74"/>
      <c r="RZG5" s="74"/>
      <c r="RZH5" s="74"/>
      <c r="RZI5" s="74"/>
      <c r="RZJ5" s="74"/>
      <c r="RZK5" s="74"/>
      <c r="RZL5" s="74"/>
      <c r="RZM5" s="74"/>
      <c r="RZN5" s="74"/>
      <c r="RZO5" s="74"/>
      <c r="RZP5" s="74"/>
      <c r="RZQ5" s="74"/>
      <c r="RZR5" s="74"/>
      <c r="RZS5" s="74"/>
      <c r="RZT5" s="74"/>
      <c r="RZU5" s="74"/>
      <c r="RZV5" s="74"/>
      <c r="RZW5" s="74"/>
      <c r="RZX5" s="74"/>
      <c r="RZY5" s="74"/>
      <c r="RZZ5" s="74"/>
      <c r="SAA5" s="74"/>
      <c r="SAB5" s="74"/>
      <c r="SAC5" s="74"/>
      <c r="SAD5" s="74"/>
      <c r="SAE5" s="74"/>
      <c r="SAF5" s="74"/>
      <c r="SAG5" s="74"/>
      <c r="SAH5" s="74"/>
      <c r="SAI5" s="74"/>
      <c r="SAJ5" s="74"/>
      <c r="SAK5" s="74"/>
      <c r="SAL5" s="74"/>
      <c r="SAM5" s="74"/>
      <c r="SAN5" s="74"/>
      <c r="SAO5" s="74"/>
      <c r="SAP5" s="74"/>
      <c r="SAQ5" s="74"/>
      <c r="SAR5" s="74"/>
      <c r="SAS5" s="74"/>
      <c r="SAT5" s="74"/>
      <c r="SAU5" s="74"/>
      <c r="SAV5" s="74"/>
      <c r="SAW5" s="74"/>
      <c r="SAX5" s="74"/>
      <c r="SAY5" s="74"/>
      <c r="SAZ5" s="74"/>
      <c r="SBA5" s="74"/>
      <c r="SBB5" s="74"/>
      <c r="SBC5" s="74"/>
      <c r="SBD5" s="74"/>
      <c r="SBE5" s="74"/>
      <c r="SBF5" s="74"/>
      <c r="SBG5" s="74"/>
      <c r="SBH5" s="74"/>
      <c r="SBI5" s="74"/>
      <c r="SBJ5" s="74"/>
      <c r="SBK5" s="74"/>
      <c r="SBL5" s="74"/>
      <c r="SBM5" s="74"/>
      <c r="SBN5" s="74"/>
      <c r="SBO5" s="74"/>
      <c r="SBP5" s="74"/>
      <c r="SBQ5" s="74"/>
      <c r="SBR5" s="74"/>
      <c r="SBS5" s="74"/>
      <c r="SBT5" s="74"/>
      <c r="SBU5" s="74"/>
      <c r="SBV5" s="74"/>
      <c r="SBW5" s="74"/>
      <c r="SBX5" s="74"/>
      <c r="SBY5" s="74"/>
      <c r="SBZ5" s="74"/>
      <c r="SCA5" s="74"/>
      <c r="SCB5" s="74"/>
      <c r="SCC5" s="74"/>
      <c r="SCD5" s="74"/>
      <c r="SCE5" s="74"/>
      <c r="SCF5" s="74"/>
      <c r="SCG5" s="74"/>
      <c r="SCH5" s="74"/>
      <c r="SCI5" s="74"/>
      <c r="SCJ5" s="74"/>
      <c r="SCK5" s="74"/>
      <c r="SCL5" s="74"/>
      <c r="SCM5" s="74"/>
      <c r="SCN5" s="74"/>
      <c r="SCO5" s="74"/>
      <c r="SCP5" s="74"/>
      <c r="SCQ5" s="74"/>
      <c r="SCR5" s="74"/>
      <c r="SCS5" s="74"/>
      <c r="SCT5" s="74"/>
      <c r="SCU5" s="74"/>
      <c r="SCV5" s="74"/>
      <c r="SCW5" s="74"/>
      <c r="SCX5" s="74"/>
      <c r="SCY5" s="74"/>
      <c r="SCZ5" s="74"/>
      <c r="SDA5" s="74"/>
      <c r="SDB5" s="74"/>
      <c r="SDC5" s="74"/>
      <c r="SDD5" s="74"/>
      <c r="SDE5" s="74"/>
      <c r="SDF5" s="74"/>
      <c r="SDG5" s="74"/>
      <c r="SDH5" s="74"/>
      <c r="SDI5" s="74"/>
      <c r="SDJ5" s="74"/>
      <c r="SDK5" s="74"/>
      <c r="SDL5" s="74"/>
      <c r="SDM5" s="74"/>
      <c r="SDN5" s="74"/>
      <c r="SDO5" s="74"/>
      <c r="SDP5" s="74"/>
      <c r="SDQ5" s="74"/>
      <c r="SDR5" s="74"/>
      <c r="SDS5" s="74"/>
      <c r="SDT5" s="74"/>
      <c r="SDU5" s="74"/>
      <c r="SDV5" s="74"/>
      <c r="SDW5" s="74"/>
      <c r="SDX5" s="74"/>
      <c r="SDY5" s="74"/>
      <c r="SDZ5" s="74"/>
      <c r="SEA5" s="74"/>
      <c r="SEB5" s="74"/>
      <c r="SEC5" s="74"/>
      <c r="SED5" s="74"/>
      <c r="SEE5" s="74"/>
      <c r="SEF5" s="74"/>
      <c r="SEG5" s="74"/>
      <c r="SEH5" s="74"/>
      <c r="SEI5" s="74"/>
      <c r="SEJ5" s="74"/>
      <c r="SEK5" s="74"/>
      <c r="SEL5" s="74"/>
      <c r="SEM5" s="74"/>
      <c r="SEN5" s="74"/>
      <c r="SEO5" s="74"/>
      <c r="SEP5" s="74"/>
      <c r="SEQ5" s="74"/>
      <c r="SER5" s="74"/>
      <c r="SES5" s="74"/>
      <c r="SET5" s="74"/>
      <c r="SEU5" s="74"/>
      <c r="SEV5" s="74"/>
      <c r="SEW5" s="74"/>
      <c r="SEX5" s="74"/>
      <c r="SEY5" s="74"/>
      <c r="SEZ5" s="74"/>
      <c r="SFA5" s="74"/>
      <c r="SFB5" s="74"/>
      <c r="SFC5" s="74"/>
      <c r="SFD5" s="74"/>
      <c r="SFE5" s="74"/>
      <c r="SFF5" s="74"/>
      <c r="SFG5" s="74"/>
      <c r="SFH5" s="74"/>
      <c r="SFI5" s="74"/>
      <c r="SFJ5" s="74"/>
      <c r="SFK5" s="74"/>
      <c r="SFL5" s="74"/>
      <c r="SFM5" s="74"/>
      <c r="SFN5" s="74"/>
      <c r="SFO5" s="74"/>
      <c r="SFP5" s="74"/>
      <c r="SFQ5" s="74"/>
      <c r="SFR5" s="74"/>
      <c r="SFS5" s="74"/>
      <c r="SFT5" s="74"/>
      <c r="SFU5" s="74"/>
      <c r="SFV5" s="74"/>
      <c r="SFW5" s="74"/>
      <c r="SFX5" s="74"/>
      <c r="SFY5" s="74"/>
      <c r="SFZ5" s="74"/>
      <c r="SGA5" s="74"/>
      <c r="SGB5" s="74"/>
      <c r="SGC5" s="74"/>
      <c r="SGD5" s="74"/>
      <c r="SGE5" s="74"/>
      <c r="SGF5" s="74"/>
      <c r="SGG5" s="74"/>
      <c r="SGH5" s="74"/>
      <c r="SGI5" s="74"/>
      <c r="SGJ5" s="74"/>
      <c r="SGK5" s="74"/>
      <c r="SGL5" s="74"/>
      <c r="SGM5" s="74"/>
      <c r="SGN5" s="74"/>
      <c r="SGO5" s="74"/>
      <c r="SGP5" s="74"/>
      <c r="SGQ5" s="74"/>
      <c r="SGR5" s="74"/>
      <c r="SGS5" s="74"/>
      <c r="SGT5" s="74"/>
      <c r="SGU5" s="74"/>
      <c r="SGV5" s="74"/>
      <c r="SGW5" s="74"/>
      <c r="SGX5" s="74"/>
      <c r="SGY5" s="74"/>
      <c r="SGZ5" s="74"/>
      <c r="SHA5" s="74"/>
      <c r="SHB5" s="74"/>
      <c r="SHC5" s="74"/>
      <c r="SHD5" s="74"/>
      <c r="SHE5" s="74"/>
      <c r="SHF5" s="74"/>
      <c r="SHG5" s="74"/>
      <c r="SHH5" s="74"/>
      <c r="SHI5" s="74"/>
      <c r="SHJ5" s="74"/>
      <c r="SHK5" s="74"/>
      <c r="SHL5" s="74"/>
      <c r="SHM5" s="74"/>
      <c r="SHN5" s="74"/>
      <c r="SHO5" s="74"/>
      <c r="SHP5" s="74"/>
      <c r="SHQ5" s="74"/>
      <c r="SHR5" s="74"/>
      <c r="SHS5" s="74"/>
      <c r="SHT5" s="74"/>
      <c r="SHU5" s="74"/>
      <c r="SHV5" s="74"/>
      <c r="SHW5" s="74"/>
      <c r="SHX5" s="74"/>
      <c r="SHY5" s="74"/>
      <c r="SHZ5" s="74"/>
      <c r="SIA5" s="74"/>
      <c r="SIB5" s="74"/>
      <c r="SIC5" s="74"/>
      <c r="SID5" s="74"/>
      <c r="SIE5" s="74"/>
      <c r="SIF5" s="74"/>
      <c r="SIG5" s="74"/>
      <c r="SIH5" s="74"/>
      <c r="SII5" s="74"/>
      <c r="SIJ5" s="74"/>
      <c r="SIK5" s="74"/>
      <c r="SIL5" s="74"/>
      <c r="SIM5" s="74"/>
      <c r="SIN5" s="74"/>
      <c r="SIO5" s="74"/>
      <c r="SIP5" s="74"/>
      <c r="SIQ5" s="74"/>
      <c r="SIR5" s="74"/>
      <c r="SIS5" s="74"/>
      <c r="SIT5" s="74"/>
      <c r="SIU5" s="74"/>
      <c r="SIV5" s="74"/>
      <c r="SIW5" s="74"/>
      <c r="SIX5" s="74"/>
      <c r="SIY5" s="74"/>
      <c r="SIZ5" s="74"/>
      <c r="SJA5" s="74"/>
      <c r="SJB5" s="74"/>
      <c r="SJC5" s="74"/>
      <c r="SJD5" s="74"/>
      <c r="SJE5" s="74"/>
      <c r="SJF5" s="74"/>
      <c r="SJG5" s="74"/>
      <c r="SJH5" s="74"/>
      <c r="SJI5" s="74"/>
      <c r="SJJ5" s="74"/>
      <c r="SJK5" s="74"/>
      <c r="SJL5" s="74"/>
      <c r="SJM5" s="74"/>
      <c r="SJN5" s="74"/>
      <c r="SJO5" s="74"/>
      <c r="SJP5" s="74"/>
      <c r="SJQ5" s="74"/>
      <c r="SJR5" s="74"/>
      <c r="SJS5" s="74"/>
      <c r="SJT5" s="74"/>
      <c r="SJU5" s="74"/>
      <c r="SJV5" s="74"/>
      <c r="SJW5" s="74"/>
      <c r="SJX5" s="74"/>
      <c r="SJY5" s="74"/>
      <c r="SJZ5" s="74"/>
      <c r="SKA5" s="74"/>
      <c r="SKB5" s="74"/>
      <c r="SKC5" s="74"/>
      <c r="SKD5" s="74"/>
      <c r="SKE5" s="74"/>
      <c r="SKF5" s="74"/>
      <c r="SKG5" s="74"/>
      <c r="SKH5" s="74"/>
      <c r="SKI5" s="74"/>
      <c r="SKJ5" s="74"/>
      <c r="SKK5" s="74"/>
      <c r="SKL5" s="74"/>
      <c r="SKM5" s="74"/>
      <c r="SKN5" s="74"/>
      <c r="SKO5" s="74"/>
      <c r="SKP5" s="74"/>
      <c r="SKQ5" s="74"/>
      <c r="SKR5" s="74"/>
      <c r="SKS5" s="74"/>
      <c r="SKT5" s="74"/>
      <c r="SKU5" s="74"/>
      <c r="SKV5" s="74"/>
      <c r="SKW5" s="74"/>
      <c r="SKX5" s="74"/>
      <c r="SKY5" s="74"/>
      <c r="SKZ5" s="74"/>
      <c r="SLA5" s="74"/>
      <c r="SLB5" s="74"/>
      <c r="SLC5" s="74"/>
      <c r="SLD5" s="74"/>
      <c r="SLE5" s="74"/>
      <c r="SLF5" s="74"/>
      <c r="SLG5" s="74"/>
      <c r="SLH5" s="74"/>
      <c r="SLI5" s="74"/>
      <c r="SLJ5" s="74"/>
      <c r="SLK5" s="74"/>
      <c r="SLL5" s="74"/>
      <c r="SLM5" s="74"/>
      <c r="SLN5" s="74"/>
      <c r="SLO5" s="74"/>
      <c r="SLP5" s="74"/>
      <c r="SLQ5" s="74"/>
      <c r="SLR5" s="74"/>
      <c r="SLS5" s="74"/>
      <c r="SLT5" s="74"/>
      <c r="SLU5" s="74"/>
      <c r="SLV5" s="74"/>
      <c r="SLW5" s="74"/>
      <c r="SLX5" s="74"/>
      <c r="SLY5" s="74"/>
      <c r="SLZ5" s="74"/>
      <c r="SMA5" s="74"/>
      <c r="SMB5" s="74"/>
      <c r="SMC5" s="74"/>
      <c r="SMD5" s="74"/>
      <c r="SME5" s="74"/>
      <c r="SMF5" s="74"/>
      <c r="SMG5" s="74"/>
      <c r="SMH5" s="74"/>
      <c r="SMI5" s="74"/>
      <c r="SMJ5" s="74"/>
      <c r="SMK5" s="74"/>
      <c r="SML5" s="74"/>
      <c r="SMM5" s="74"/>
      <c r="SMN5" s="74"/>
      <c r="SMO5" s="74"/>
      <c r="SMP5" s="74"/>
      <c r="SMQ5" s="74"/>
      <c r="SMR5" s="74"/>
      <c r="SMS5" s="74"/>
      <c r="SMT5" s="74"/>
      <c r="SMU5" s="74"/>
      <c r="SMV5" s="74"/>
      <c r="SMW5" s="74"/>
      <c r="SMX5" s="74"/>
      <c r="SMY5" s="74"/>
      <c r="SMZ5" s="74"/>
      <c r="SNA5" s="74"/>
      <c r="SNB5" s="74"/>
      <c r="SNC5" s="74"/>
      <c r="SND5" s="74"/>
      <c r="SNE5" s="74"/>
      <c r="SNF5" s="74"/>
      <c r="SNG5" s="74"/>
      <c r="SNH5" s="74"/>
      <c r="SNI5" s="74"/>
      <c r="SNJ5" s="74"/>
      <c r="SNK5" s="74"/>
      <c r="SNL5" s="74"/>
      <c r="SNM5" s="74"/>
      <c r="SNN5" s="74"/>
      <c r="SNO5" s="74"/>
      <c r="SNP5" s="74"/>
      <c r="SNQ5" s="74"/>
      <c r="SNR5" s="74"/>
      <c r="SNS5" s="74"/>
      <c r="SNT5" s="74"/>
      <c r="SNU5" s="74"/>
      <c r="SNV5" s="74"/>
      <c r="SNW5" s="74"/>
      <c r="SNX5" s="74"/>
      <c r="SNY5" s="74"/>
      <c r="SNZ5" s="74"/>
      <c r="SOA5" s="74"/>
      <c r="SOB5" s="74"/>
      <c r="SOC5" s="74"/>
      <c r="SOD5" s="74"/>
      <c r="SOE5" s="74"/>
      <c r="SOF5" s="74"/>
      <c r="SOG5" s="74"/>
      <c r="SOH5" s="74"/>
      <c r="SOI5" s="74"/>
      <c r="SOJ5" s="74"/>
      <c r="SOK5" s="74"/>
      <c r="SOL5" s="74"/>
      <c r="SOM5" s="74"/>
      <c r="SON5" s="74"/>
      <c r="SOO5" s="74"/>
      <c r="SOP5" s="74"/>
      <c r="SOQ5" s="74"/>
      <c r="SOR5" s="74"/>
      <c r="SOS5" s="74"/>
      <c r="SOT5" s="74"/>
      <c r="SOU5" s="74"/>
      <c r="SOV5" s="74"/>
      <c r="SOW5" s="74"/>
      <c r="SOX5" s="74"/>
      <c r="SOY5" s="74"/>
      <c r="SOZ5" s="74"/>
      <c r="SPA5" s="74"/>
      <c r="SPB5" s="74"/>
      <c r="SPC5" s="74"/>
      <c r="SPD5" s="74"/>
      <c r="SPE5" s="74"/>
      <c r="SPF5" s="74"/>
      <c r="SPG5" s="74"/>
      <c r="SPH5" s="74"/>
      <c r="SPI5" s="74"/>
      <c r="SPJ5" s="74"/>
      <c r="SPK5" s="74"/>
      <c r="SPL5" s="74"/>
      <c r="SPM5" s="74"/>
      <c r="SPN5" s="74"/>
      <c r="SPO5" s="74"/>
      <c r="SPP5" s="74"/>
      <c r="SPQ5" s="74"/>
      <c r="SPR5" s="74"/>
      <c r="SPS5" s="74"/>
      <c r="SPT5" s="74"/>
      <c r="SPU5" s="74"/>
      <c r="SPV5" s="74"/>
      <c r="SPW5" s="74"/>
      <c r="SPX5" s="74"/>
      <c r="SPY5" s="74"/>
      <c r="SPZ5" s="74"/>
      <c r="SQA5" s="74"/>
      <c r="SQB5" s="74"/>
      <c r="SQC5" s="74"/>
      <c r="SQD5" s="74"/>
      <c r="SQE5" s="74"/>
      <c r="SQF5" s="74"/>
      <c r="SQG5" s="74"/>
      <c r="SQH5" s="74"/>
      <c r="SQI5" s="74"/>
      <c r="SQJ5" s="74"/>
      <c r="SQK5" s="74"/>
      <c r="SQL5" s="74"/>
      <c r="SQM5" s="74"/>
      <c r="SQN5" s="74"/>
      <c r="SQO5" s="74"/>
      <c r="SQP5" s="74"/>
      <c r="SQQ5" s="74"/>
      <c r="SQR5" s="74"/>
      <c r="SQS5" s="74"/>
      <c r="SQT5" s="74"/>
      <c r="SQU5" s="74"/>
      <c r="SQV5" s="74"/>
      <c r="SQW5" s="74"/>
      <c r="SQX5" s="74"/>
      <c r="SQY5" s="74"/>
      <c r="SQZ5" s="74"/>
      <c r="SRA5" s="74"/>
      <c r="SRB5" s="74"/>
      <c r="SRC5" s="74"/>
      <c r="SRD5" s="74"/>
      <c r="SRE5" s="74"/>
      <c r="SRF5" s="74"/>
      <c r="SRG5" s="74"/>
      <c r="SRH5" s="74"/>
      <c r="SRI5" s="74"/>
      <c r="SRJ5" s="74"/>
      <c r="SRK5" s="74"/>
      <c r="SRL5" s="74"/>
      <c r="SRM5" s="74"/>
      <c r="SRN5" s="74"/>
      <c r="SRO5" s="74"/>
      <c r="SRP5" s="74"/>
      <c r="SRQ5" s="74"/>
      <c r="SRR5" s="74"/>
      <c r="SRS5" s="74"/>
      <c r="SRT5" s="74"/>
      <c r="SRU5" s="74"/>
      <c r="SRV5" s="74"/>
      <c r="SRW5" s="74"/>
      <c r="SRX5" s="74"/>
      <c r="SRY5" s="74"/>
      <c r="SRZ5" s="74"/>
      <c r="SSA5" s="74"/>
      <c r="SSB5" s="74"/>
      <c r="SSC5" s="74"/>
      <c r="SSD5" s="74"/>
      <c r="SSE5" s="74"/>
      <c r="SSF5" s="74"/>
      <c r="SSG5" s="74"/>
      <c r="SSH5" s="74"/>
      <c r="SSI5" s="74"/>
      <c r="SSJ5" s="74"/>
      <c r="SSK5" s="74"/>
      <c r="SSL5" s="74"/>
      <c r="SSM5" s="74"/>
      <c r="SSN5" s="74"/>
      <c r="SSO5" s="74"/>
      <c r="SSP5" s="74"/>
      <c r="SSQ5" s="74"/>
      <c r="SSR5" s="74"/>
      <c r="SSS5" s="74"/>
      <c r="SST5" s="74"/>
      <c r="SSU5" s="74"/>
      <c r="SSV5" s="74"/>
      <c r="SSW5" s="74"/>
      <c r="SSX5" s="74"/>
      <c r="SSY5" s="74"/>
      <c r="SSZ5" s="74"/>
      <c r="STA5" s="74"/>
      <c r="STB5" s="74"/>
      <c r="STC5" s="74"/>
      <c r="STD5" s="74"/>
      <c r="STE5" s="74"/>
      <c r="STF5" s="74"/>
      <c r="STG5" s="74"/>
      <c r="STH5" s="74"/>
      <c r="STI5" s="74"/>
      <c r="STJ5" s="74"/>
      <c r="STK5" s="74"/>
      <c r="STL5" s="74"/>
      <c r="STM5" s="74"/>
      <c r="STN5" s="74"/>
      <c r="STO5" s="74"/>
      <c r="STP5" s="74"/>
      <c r="STQ5" s="74"/>
      <c r="STR5" s="74"/>
      <c r="STS5" s="74"/>
      <c r="STT5" s="74"/>
      <c r="STU5" s="74"/>
      <c r="STV5" s="74"/>
      <c r="STW5" s="74"/>
      <c r="STX5" s="74"/>
      <c r="STY5" s="74"/>
      <c r="STZ5" s="74"/>
      <c r="SUA5" s="74"/>
      <c r="SUB5" s="74"/>
      <c r="SUC5" s="74"/>
      <c r="SUD5" s="74"/>
      <c r="SUE5" s="74"/>
      <c r="SUF5" s="74"/>
      <c r="SUG5" s="74"/>
      <c r="SUH5" s="74"/>
      <c r="SUI5" s="74"/>
      <c r="SUJ5" s="74"/>
      <c r="SUK5" s="74"/>
      <c r="SUL5" s="74"/>
      <c r="SUM5" s="74"/>
      <c r="SUN5" s="74"/>
      <c r="SUO5" s="74"/>
      <c r="SUP5" s="74"/>
      <c r="SUQ5" s="74"/>
      <c r="SUR5" s="74"/>
      <c r="SUS5" s="74"/>
      <c r="SUT5" s="74"/>
      <c r="SUU5" s="74"/>
      <c r="SUV5" s="74"/>
      <c r="SUW5" s="74"/>
      <c r="SUX5" s="74"/>
      <c r="SUY5" s="74"/>
      <c r="SUZ5" s="74"/>
      <c r="SVA5" s="74"/>
      <c r="SVB5" s="74"/>
      <c r="SVC5" s="74"/>
      <c r="SVD5" s="74"/>
      <c r="SVE5" s="74"/>
      <c r="SVF5" s="74"/>
      <c r="SVG5" s="74"/>
      <c r="SVH5" s="74"/>
      <c r="SVI5" s="74"/>
      <c r="SVJ5" s="74"/>
      <c r="SVK5" s="74"/>
      <c r="SVL5" s="74"/>
      <c r="SVM5" s="74"/>
      <c r="SVN5" s="74"/>
      <c r="SVO5" s="74"/>
      <c r="SVP5" s="74"/>
      <c r="SVQ5" s="74"/>
      <c r="SVR5" s="74"/>
      <c r="SVS5" s="74"/>
      <c r="SVT5" s="74"/>
      <c r="SVU5" s="74"/>
      <c r="SVV5" s="74"/>
      <c r="SVW5" s="74"/>
      <c r="SVX5" s="74"/>
      <c r="SVY5" s="74"/>
      <c r="SVZ5" s="74"/>
      <c r="SWA5" s="74"/>
      <c r="SWB5" s="74"/>
      <c r="SWC5" s="74"/>
      <c r="SWD5" s="74"/>
      <c r="SWE5" s="74"/>
      <c r="SWF5" s="74"/>
      <c r="SWG5" s="74"/>
      <c r="SWH5" s="74"/>
      <c r="SWI5" s="74"/>
      <c r="SWJ5" s="74"/>
      <c r="SWK5" s="74"/>
      <c r="SWL5" s="74"/>
      <c r="SWM5" s="74"/>
      <c r="SWN5" s="74"/>
      <c r="SWO5" s="74"/>
      <c r="SWP5" s="74"/>
      <c r="SWQ5" s="74"/>
      <c r="SWR5" s="74"/>
      <c r="SWS5" s="74"/>
      <c r="SWT5" s="74"/>
      <c r="SWU5" s="74"/>
      <c r="SWV5" s="74"/>
      <c r="SWW5" s="74"/>
      <c r="SWX5" s="74"/>
      <c r="SWY5" s="74"/>
      <c r="SWZ5" s="74"/>
      <c r="SXA5" s="74"/>
      <c r="SXB5" s="74"/>
      <c r="SXC5" s="74"/>
      <c r="SXD5" s="74"/>
      <c r="SXE5" s="74"/>
      <c r="SXF5" s="74"/>
      <c r="SXG5" s="74"/>
      <c r="SXH5" s="74"/>
      <c r="SXI5" s="74"/>
      <c r="SXJ5" s="74"/>
      <c r="SXK5" s="74"/>
      <c r="SXL5" s="74"/>
      <c r="SXM5" s="74"/>
      <c r="SXN5" s="74"/>
      <c r="SXO5" s="74"/>
      <c r="SXP5" s="74"/>
      <c r="SXQ5" s="74"/>
      <c r="SXR5" s="74"/>
      <c r="SXS5" s="74"/>
      <c r="SXT5" s="74"/>
      <c r="SXU5" s="74"/>
      <c r="SXV5" s="74"/>
      <c r="SXW5" s="74"/>
      <c r="SXX5" s="74"/>
      <c r="SXY5" s="74"/>
      <c r="SXZ5" s="74"/>
      <c r="SYA5" s="74"/>
      <c r="SYB5" s="74"/>
      <c r="SYC5" s="74"/>
      <c r="SYD5" s="74"/>
      <c r="SYE5" s="74"/>
      <c r="SYF5" s="74"/>
      <c r="SYG5" s="74"/>
      <c r="SYH5" s="74"/>
      <c r="SYI5" s="74"/>
      <c r="SYJ5" s="74"/>
      <c r="SYK5" s="74"/>
      <c r="SYL5" s="74"/>
      <c r="SYM5" s="74"/>
      <c r="SYN5" s="74"/>
      <c r="SYO5" s="74"/>
      <c r="SYP5" s="74"/>
      <c r="SYQ5" s="74"/>
      <c r="SYR5" s="74"/>
      <c r="SYS5" s="74"/>
      <c r="SYT5" s="74"/>
      <c r="SYU5" s="74"/>
      <c r="SYV5" s="74"/>
      <c r="SYW5" s="74"/>
      <c r="SYX5" s="74"/>
      <c r="SYY5" s="74"/>
      <c r="SYZ5" s="74"/>
      <c r="SZA5" s="74"/>
      <c r="SZB5" s="74"/>
      <c r="SZC5" s="74"/>
      <c r="SZD5" s="74"/>
      <c r="SZE5" s="74"/>
      <c r="SZF5" s="74"/>
      <c r="SZG5" s="74"/>
      <c r="SZH5" s="74"/>
      <c r="SZI5" s="74"/>
      <c r="SZJ5" s="74"/>
      <c r="SZK5" s="74"/>
      <c r="SZL5" s="74"/>
      <c r="SZM5" s="74"/>
      <c r="SZN5" s="74"/>
      <c r="SZO5" s="74"/>
      <c r="SZP5" s="74"/>
      <c r="SZQ5" s="74"/>
      <c r="SZR5" s="74"/>
      <c r="SZS5" s="74"/>
      <c r="SZT5" s="74"/>
      <c r="SZU5" s="74"/>
      <c r="SZV5" s="74"/>
      <c r="SZW5" s="74"/>
      <c r="SZX5" s="74"/>
      <c r="SZY5" s="74"/>
      <c r="SZZ5" s="74"/>
      <c r="TAA5" s="74"/>
      <c r="TAB5" s="74"/>
      <c r="TAC5" s="74"/>
      <c r="TAD5" s="74"/>
      <c r="TAE5" s="74"/>
      <c r="TAF5" s="74"/>
      <c r="TAG5" s="74"/>
      <c r="TAH5" s="74"/>
      <c r="TAI5" s="74"/>
      <c r="TAJ5" s="74"/>
      <c r="TAK5" s="74"/>
      <c r="TAL5" s="74"/>
      <c r="TAM5" s="74"/>
      <c r="TAN5" s="74"/>
      <c r="TAO5" s="74"/>
      <c r="TAP5" s="74"/>
      <c r="TAQ5" s="74"/>
      <c r="TAR5" s="74"/>
      <c r="TAS5" s="74"/>
      <c r="TAT5" s="74"/>
      <c r="TAU5" s="74"/>
      <c r="TAV5" s="74"/>
      <c r="TAW5" s="74"/>
      <c r="TAX5" s="74"/>
      <c r="TAY5" s="74"/>
      <c r="TAZ5" s="74"/>
      <c r="TBA5" s="74"/>
      <c r="TBB5" s="74"/>
      <c r="TBC5" s="74"/>
      <c r="TBD5" s="74"/>
      <c r="TBE5" s="74"/>
      <c r="TBF5" s="74"/>
      <c r="TBG5" s="74"/>
      <c r="TBH5" s="74"/>
      <c r="TBI5" s="74"/>
      <c r="TBJ5" s="74"/>
      <c r="TBK5" s="74"/>
      <c r="TBL5" s="74"/>
      <c r="TBM5" s="74"/>
      <c r="TBN5" s="74"/>
      <c r="TBO5" s="74"/>
      <c r="TBP5" s="74"/>
      <c r="TBQ5" s="74"/>
      <c r="TBR5" s="74"/>
      <c r="TBS5" s="74"/>
      <c r="TBT5" s="74"/>
      <c r="TBU5" s="74"/>
      <c r="TBV5" s="74"/>
      <c r="TBW5" s="74"/>
      <c r="TBX5" s="74"/>
      <c r="TBY5" s="74"/>
      <c r="TBZ5" s="74"/>
      <c r="TCA5" s="74"/>
      <c r="TCB5" s="74"/>
      <c r="TCC5" s="74"/>
      <c r="TCD5" s="74"/>
      <c r="TCE5" s="74"/>
      <c r="TCF5" s="74"/>
      <c r="TCG5" s="74"/>
      <c r="TCH5" s="74"/>
      <c r="TCI5" s="74"/>
      <c r="TCJ5" s="74"/>
      <c r="TCK5" s="74"/>
      <c r="TCL5" s="74"/>
      <c r="TCM5" s="74"/>
      <c r="TCN5" s="74"/>
      <c r="TCO5" s="74"/>
      <c r="TCP5" s="74"/>
      <c r="TCQ5" s="74"/>
      <c r="TCR5" s="74"/>
      <c r="TCS5" s="74"/>
      <c r="TCT5" s="74"/>
      <c r="TCU5" s="74"/>
      <c r="TCV5" s="74"/>
      <c r="TCW5" s="74"/>
      <c r="TCX5" s="74"/>
      <c r="TCY5" s="74"/>
      <c r="TCZ5" s="74"/>
      <c r="TDA5" s="74"/>
      <c r="TDB5" s="74"/>
      <c r="TDC5" s="74"/>
      <c r="TDD5" s="74"/>
      <c r="TDE5" s="74"/>
      <c r="TDF5" s="74"/>
      <c r="TDG5" s="74"/>
      <c r="TDH5" s="74"/>
      <c r="TDI5" s="74"/>
      <c r="TDJ5" s="74"/>
      <c r="TDK5" s="74"/>
      <c r="TDL5" s="74"/>
      <c r="TDM5" s="74"/>
      <c r="TDN5" s="74"/>
      <c r="TDO5" s="74"/>
      <c r="TDP5" s="74"/>
      <c r="TDQ5" s="74"/>
      <c r="TDR5" s="74"/>
      <c r="TDS5" s="74"/>
      <c r="TDT5" s="74"/>
      <c r="TDU5" s="74"/>
      <c r="TDV5" s="74"/>
      <c r="TDW5" s="74"/>
      <c r="TDX5" s="74"/>
      <c r="TDY5" s="74"/>
      <c r="TDZ5" s="74"/>
      <c r="TEA5" s="74"/>
      <c r="TEB5" s="74"/>
      <c r="TEC5" s="74"/>
      <c r="TED5" s="74"/>
      <c r="TEE5" s="74"/>
      <c r="TEF5" s="74"/>
      <c r="TEG5" s="74"/>
      <c r="TEH5" s="74"/>
      <c r="TEI5" s="74"/>
      <c r="TEJ5" s="74"/>
      <c r="TEK5" s="74"/>
      <c r="TEL5" s="74"/>
      <c r="TEM5" s="74"/>
      <c r="TEN5" s="74"/>
      <c r="TEO5" s="74"/>
      <c r="TEP5" s="74"/>
      <c r="TEQ5" s="74"/>
      <c r="TER5" s="74"/>
      <c r="TES5" s="74"/>
      <c r="TET5" s="74"/>
      <c r="TEU5" s="74"/>
      <c r="TEV5" s="74"/>
      <c r="TEW5" s="74"/>
      <c r="TEX5" s="74"/>
      <c r="TEY5" s="74"/>
      <c r="TEZ5" s="74"/>
      <c r="TFA5" s="74"/>
      <c r="TFB5" s="74"/>
      <c r="TFC5" s="74"/>
      <c r="TFD5" s="74"/>
      <c r="TFE5" s="74"/>
      <c r="TFF5" s="74"/>
      <c r="TFG5" s="74"/>
      <c r="TFH5" s="74"/>
      <c r="TFI5" s="74"/>
      <c r="TFJ5" s="74"/>
      <c r="TFK5" s="74"/>
      <c r="TFL5" s="74"/>
      <c r="TFM5" s="74"/>
      <c r="TFN5" s="74"/>
      <c r="TFO5" s="74"/>
      <c r="TFP5" s="74"/>
      <c r="TFQ5" s="74"/>
      <c r="TFR5" s="74"/>
      <c r="TFS5" s="74"/>
      <c r="TFT5" s="74"/>
      <c r="TFU5" s="74"/>
      <c r="TFV5" s="74"/>
      <c r="TFW5" s="74"/>
      <c r="TFX5" s="74"/>
      <c r="TFY5" s="74"/>
      <c r="TFZ5" s="74"/>
      <c r="TGA5" s="74"/>
      <c r="TGB5" s="74"/>
      <c r="TGC5" s="74"/>
      <c r="TGD5" s="74"/>
      <c r="TGE5" s="74"/>
      <c r="TGF5" s="74"/>
      <c r="TGG5" s="74"/>
      <c r="TGH5" s="74"/>
      <c r="TGI5" s="74"/>
      <c r="TGJ5" s="74"/>
      <c r="TGK5" s="74"/>
      <c r="TGL5" s="74"/>
      <c r="TGM5" s="74"/>
      <c r="TGN5" s="74"/>
      <c r="TGO5" s="74"/>
      <c r="TGP5" s="74"/>
      <c r="TGQ5" s="74"/>
      <c r="TGR5" s="74"/>
      <c r="TGS5" s="74"/>
      <c r="TGT5" s="74"/>
      <c r="TGU5" s="74"/>
      <c r="TGV5" s="74"/>
      <c r="TGW5" s="74"/>
      <c r="TGX5" s="74"/>
      <c r="TGY5" s="74"/>
      <c r="TGZ5" s="74"/>
      <c r="THA5" s="74"/>
      <c r="THB5" s="74"/>
      <c r="THC5" s="74"/>
      <c r="THD5" s="74"/>
      <c r="THE5" s="74"/>
      <c r="THF5" s="74"/>
      <c r="THG5" s="74"/>
      <c r="THH5" s="74"/>
      <c r="THI5" s="74"/>
      <c r="THJ5" s="74"/>
      <c r="THK5" s="74"/>
      <c r="THL5" s="74"/>
      <c r="THM5" s="74"/>
      <c r="THN5" s="74"/>
      <c r="THO5" s="74"/>
      <c r="THP5" s="74"/>
      <c r="THQ5" s="74"/>
      <c r="THR5" s="74"/>
      <c r="THS5" s="74"/>
      <c r="THT5" s="74"/>
      <c r="THU5" s="74"/>
      <c r="THV5" s="74"/>
      <c r="THW5" s="74"/>
      <c r="THX5" s="74"/>
      <c r="THY5" s="74"/>
      <c r="THZ5" s="74"/>
      <c r="TIA5" s="74"/>
      <c r="TIB5" s="74"/>
      <c r="TIC5" s="74"/>
      <c r="TID5" s="74"/>
      <c r="TIE5" s="74"/>
      <c r="TIF5" s="74"/>
      <c r="TIG5" s="74"/>
      <c r="TIH5" s="74"/>
      <c r="TII5" s="74"/>
      <c r="TIJ5" s="74"/>
      <c r="TIK5" s="74"/>
      <c r="TIL5" s="74"/>
      <c r="TIM5" s="74"/>
      <c r="TIN5" s="74"/>
      <c r="TIO5" s="74"/>
      <c r="TIP5" s="74"/>
      <c r="TIQ5" s="74"/>
      <c r="TIR5" s="74"/>
      <c r="TIS5" s="74"/>
      <c r="TIT5" s="74"/>
      <c r="TIU5" s="74"/>
      <c r="TIV5" s="74"/>
      <c r="TIW5" s="74"/>
      <c r="TIX5" s="74"/>
      <c r="TIY5" s="74"/>
      <c r="TIZ5" s="74"/>
      <c r="TJA5" s="74"/>
      <c r="TJB5" s="74"/>
      <c r="TJC5" s="74"/>
      <c r="TJD5" s="74"/>
      <c r="TJE5" s="74"/>
      <c r="TJF5" s="74"/>
      <c r="TJG5" s="74"/>
      <c r="TJH5" s="74"/>
      <c r="TJI5" s="74"/>
      <c r="TJJ5" s="74"/>
      <c r="TJK5" s="74"/>
      <c r="TJL5" s="74"/>
      <c r="TJM5" s="74"/>
      <c r="TJN5" s="74"/>
      <c r="TJO5" s="74"/>
      <c r="TJP5" s="74"/>
      <c r="TJQ5" s="74"/>
      <c r="TJR5" s="74"/>
      <c r="TJS5" s="74"/>
      <c r="TJT5" s="74"/>
      <c r="TJU5" s="74"/>
      <c r="TJV5" s="74"/>
      <c r="TJW5" s="74"/>
      <c r="TJX5" s="74"/>
      <c r="TJY5" s="74"/>
      <c r="TJZ5" s="74"/>
      <c r="TKA5" s="74"/>
      <c r="TKB5" s="74"/>
      <c r="TKC5" s="74"/>
      <c r="TKD5" s="74"/>
      <c r="TKE5" s="74"/>
      <c r="TKF5" s="74"/>
      <c r="TKG5" s="74"/>
      <c r="TKH5" s="74"/>
      <c r="TKI5" s="74"/>
      <c r="TKJ5" s="74"/>
      <c r="TKK5" s="74"/>
      <c r="TKL5" s="74"/>
      <c r="TKM5" s="74"/>
      <c r="TKN5" s="74"/>
      <c r="TKO5" s="74"/>
      <c r="TKP5" s="74"/>
      <c r="TKQ5" s="74"/>
      <c r="TKR5" s="74"/>
      <c r="TKS5" s="74"/>
      <c r="TKT5" s="74"/>
      <c r="TKU5" s="74"/>
      <c r="TKV5" s="74"/>
      <c r="TKW5" s="74"/>
      <c r="TKX5" s="74"/>
      <c r="TKY5" s="74"/>
      <c r="TKZ5" s="74"/>
      <c r="TLA5" s="74"/>
      <c r="TLB5" s="74"/>
      <c r="TLC5" s="74"/>
      <c r="TLD5" s="74"/>
      <c r="TLE5" s="74"/>
      <c r="TLF5" s="74"/>
      <c r="TLG5" s="74"/>
      <c r="TLH5" s="74"/>
      <c r="TLI5" s="74"/>
      <c r="TLJ5" s="74"/>
      <c r="TLK5" s="74"/>
      <c r="TLL5" s="74"/>
      <c r="TLM5" s="74"/>
      <c r="TLN5" s="74"/>
      <c r="TLO5" s="74"/>
      <c r="TLP5" s="74"/>
      <c r="TLQ5" s="74"/>
      <c r="TLR5" s="74"/>
      <c r="TLS5" s="74"/>
      <c r="TLT5" s="74"/>
      <c r="TLU5" s="74"/>
      <c r="TLV5" s="74"/>
      <c r="TLW5" s="74"/>
      <c r="TLX5" s="74"/>
      <c r="TLY5" s="74"/>
      <c r="TLZ5" s="74"/>
      <c r="TMA5" s="74"/>
      <c r="TMB5" s="74"/>
      <c r="TMC5" s="74"/>
      <c r="TMD5" s="74"/>
      <c r="TME5" s="74"/>
      <c r="TMF5" s="74"/>
      <c r="TMG5" s="74"/>
      <c r="TMH5" s="74"/>
      <c r="TMI5" s="74"/>
      <c r="TMJ5" s="74"/>
      <c r="TMK5" s="74"/>
      <c r="TML5" s="74"/>
      <c r="TMM5" s="74"/>
      <c r="TMN5" s="74"/>
      <c r="TMO5" s="74"/>
      <c r="TMP5" s="74"/>
      <c r="TMQ5" s="74"/>
      <c r="TMR5" s="74"/>
      <c r="TMS5" s="74"/>
      <c r="TMT5" s="74"/>
      <c r="TMU5" s="74"/>
      <c r="TMV5" s="74"/>
      <c r="TMW5" s="74"/>
      <c r="TMX5" s="74"/>
      <c r="TMY5" s="74"/>
      <c r="TMZ5" s="74"/>
      <c r="TNA5" s="74"/>
      <c r="TNB5" s="74"/>
      <c r="TNC5" s="74"/>
      <c r="TND5" s="74"/>
      <c r="TNE5" s="74"/>
      <c r="TNF5" s="74"/>
      <c r="TNG5" s="74"/>
      <c r="TNH5" s="74"/>
      <c r="TNI5" s="74"/>
      <c r="TNJ5" s="74"/>
      <c r="TNK5" s="74"/>
      <c r="TNL5" s="74"/>
      <c r="TNM5" s="74"/>
      <c r="TNN5" s="74"/>
      <c r="TNO5" s="74"/>
      <c r="TNP5" s="74"/>
      <c r="TNQ5" s="74"/>
      <c r="TNR5" s="74"/>
      <c r="TNS5" s="74"/>
      <c r="TNT5" s="74"/>
      <c r="TNU5" s="74"/>
      <c r="TNV5" s="74"/>
      <c r="TNW5" s="74"/>
      <c r="TNX5" s="74"/>
      <c r="TNY5" s="74"/>
      <c r="TNZ5" s="74"/>
      <c r="TOA5" s="74"/>
      <c r="TOB5" s="74"/>
      <c r="TOC5" s="74"/>
      <c r="TOD5" s="74"/>
      <c r="TOE5" s="74"/>
      <c r="TOF5" s="74"/>
      <c r="TOG5" s="74"/>
      <c r="TOH5" s="74"/>
      <c r="TOI5" s="74"/>
      <c r="TOJ5" s="74"/>
      <c r="TOK5" s="74"/>
      <c r="TOL5" s="74"/>
      <c r="TOM5" s="74"/>
      <c r="TON5" s="74"/>
      <c r="TOO5" s="74"/>
      <c r="TOP5" s="74"/>
      <c r="TOQ5" s="74"/>
      <c r="TOR5" s="74"/>
      <c r="TOS5" s="74"/>
      <c r="TOT5" s="74"/>
      <c r="TOU5" s="74"/>
      <c r="TOV5" s="74"/>
      <c r="TOW5" s="74"/>
      <c r="TOX5" s="74"/>
      <c r="TOY5" s="74"/>
      <c r="TOZ5" s="74"/>
      <c r="TPA5" s="74"/>
      <c r="TPB5" s="74"/>
      <c r="TPC5" s="74"/>
      <c r="TPD5" s="74"/>
      <c r="TPE5" s="74"/>
      <c r="TPF5" s="74"/>
      <c r="TPG5" s="74"/>
      <c r="TPH5" s="74"/>
      <c r="TPI5" s="74"/>
      <c r="TPJ5" s="74"/>
      <c r="TPK5" s="74"/>
      <c r="TPL5" s="74"/>
      <c r="TPM5" s="74"/>
      <c r="TPN5" s="74"/>
      <c r="TPO5" s="74"/>
      <c r="TPP5" s="74"/>
      <c r="TPQ5" s="74"/>
      <c r="TPR5" s="74"/>
      <c r="TPS5" s="74"/>
      <c r="TPT5" s="74"/>
      <c r="TPU5" s="74"/>
      <c r="TPV5" s="74"/>
      <c r="TPW5" s="74"/>
      <c r="TPX5" s="74"/>
      <c r="TPY5" s="74"/>
      <c r="TPZ5" s="74"/>
      <c r="TQA5" s="74"/>
      <c r="TQB5" s="74"/>
      <c r="TQC5" s="74"/>
      <c r="TQD5" s="74"/>
      <c r="TQE5" s="74"/>
      <c r="TQF5" s="74"/>
      <c r="TQG5" s="74"/>
      <c r="TQH5" s="74"/>
      <c r="TQI5" s="74"/>
      <c r="TQJ5" s="74"/>
      <c r="TQK5" s="74"/>
      <c r="TQL5" s="74"/>
      <c r="TQM5" s="74"/>
      <c r="TQN5" s="74"/>
      <c r="TQO5" s="74"/>
      <c r="TQP5" s="74"/>
      <c r="TQQ5" s="74"/>
      <c r="TQR5" s="74"/>
      <c r="TQS5" s="74"/>
      <c r="TQT5" s="74"/>
      <c r="TQU5" s="74"/>
      <c r="TQV5" s="74"/>
      <c r="TQW5" s="74"/>
      <c r="TQX5" s="74"/>
      <c r="TQY5" s="74"/>
      <c r="TQZ5" s="74"/>
      <c r="TRA5" s="74"/>
      <c r="TRB5" s="74"/>
      <c r="TRC5" s="74"/>
      <c r="TRD5" s="74"/>
      <c r="TRE5" s="74"/>
      <c r="TRF5" s="74"/>
      <c r="TRG5" s="74"/>
      <c r="TRH5" s="74"/>
      <c r="TRI5" s="74"/>
      <c r="TRJ5" s="74"/>
      <c r="TRK5" s="74"/>
      <c r="TRL5" s="74"/>
      <c r="TRM5" s="74"/>
      <c r="TRN5" s="74"/>
      <c r="TRO5" s="74"/>
      <c r="TRP5" s="74"/>
      <c r="TRQ5" s="74"/>
      <c r="TRR5" s="74"/>
      <c r="TRS5" s="74"/>
      <c r="TRT5" s="74"/>
      <c r="TRU5" s="74"/>
      <c r="TRV5" s="74"/>
      <c r="TRW5" s="74"/>
      <c r="TRX5" s="74"/>
      <c r="TRY5" s="74"/>
      <c r="TRZ5" s="74"/>
      <c r="TSA5" s="74"/>
      <c r="TSB5" s="74"/>
      <c r="TSC5" s="74"/>
      <c r="TSD5" s="74"/>
      <c r="TSE5" s="74"/>
      <c r="TSF5" s="74"/>
      <c r="TSG5" s="74"/>
      <c r="TSH5" s="74"/>
      <c r="TSI5" s="74"/>
      <c r="TSJ5" s="74"/>
      <c r="TSK5" s="74"/>
      <c r="TSL5" s="74"/>
      <c r="TSM5" s="74"/>
      <c r="TSN5" s="74"/>
      <c r="TSO5" s="74"/>
      <c r="TSP5" s="74"/>
      <c r="TSQ5" s="74"/>
      <c r="TSR5" s="74"/>
      <c r="TSS5" s="74"/>
      <c r="TST5" s="74"/>
      <c r="TSU5" s="74"/>
      <c r="TSV5" s="74"/>
      <c r="TSW5" s="74"/>
      <c r="TSX5" s="74"/>
      <c r="TSY5" s="74"/>
      <c r="TSZ5" s="74"/>
      <c r="TTA5" s="74"/>
      <c r="TTB5" s="74"/>
      <c r="TTC5" s="74"/>
      <c r="TTD5" s="74"/>
      <c r="TTE5" s="74"/>
      <c r="TTF5" s="74"/>
      <c r="TTG5" s="74"/>
      <c r="TTH5" s="74"/>
      <c r="TTI5" s="74"/>
      <c r="TTJ5" s="74"/>
      <c r="TTK5" s="74"/>
      <c r="TTL5" s="74"/>
      <c r="TTM5" s="74"/>
      <c r="TTN5" s="74"/>
      <c r="TTO5" s="74"/>
      <c r="TTP5" s="74"/>
      <c r="TTQ5" s="74"/>
      <c r="TTR5" s="74"/>
      <c r="TTS5" s="74"/>
      <c r="TTT5" s="74"/>
      <c r="TTU5" s="74"/>
      <c r="TTV5" s="74"/>
      <c r="TTW5" s="74"/>
      <c r="TTX5" s="74"/>
      <c r="TTY5" s="74"/>
      <c r="TTZ5" s="74"/>
      <c r="TUA5" s="74"/>
      <c r="TUB5" s="74"/>
      <c r="TUC5" s="74"/>
      <c r="TUD5" s="74"/>
      <c r="TUE5" s="74"/>
      <c r="TUF5" s="74"/>
      <c r="TUG5" s="74"/>
      <c r="TUH5" s="74"/>
      <c r="TUI5" s="74"/>
      <c r="TUJ5" s="74"/>
      <c r="TUK5" s="74"/>
      <c r="TUL5" s="74"/>
      <c r="TUM5" s="74"/>
      <c r="TUN5" s="74"/>
      <c r="TUO5" s="74"/>
      <c r="TUP5" s="74"/>
      <c r="TUQ5" s="74"/>
      <c r="TUR5" s="74"/>
      <c r="TUS5" s="74"/>
      <c r="TUT5" s="74"/>
      <c r="TUU5" s="74"/>
      <c r="TUV5" s="74"/>
      <c r="TUW5" s="74"/>
      <c r="TUX5" s="74"/>
      <c r="TUY5" s="74"/>
      <c r="TUZ5" s="74"/>
      <c r="TVA5" s="74"/>
      <c r="TVB5" s="74"/>
      <c r="TVC5" s="74"/>
      <c r="TVD5" s="74"/>
      <c r="TVE5" s="74"/>
      <c r="TVF5" s="74"/>
      <c r="TVG5" s="74"/>
      <c r="TVH5" s="74"/>
      <c r="TVI5" s="74"/>
      <c r="TVJ5" s="74"/>
      <c r="TVK5" s="74"/>
      <c r="TVL5" s="74"/>
      <c r="TVM5" s="74"/>
      <c r="TVN5" s="74"/>
      <c r="TVO5" s="74"/>
      <c r="TVP5" s="74"/>
      <c r="TVQ5" s="74"/>
      <c r="TVR5" s="74"/>
      <c r="TVS5" s="74"/>
      <c r="TVT5" s="74"/>
      <c r="TVU5" s="74"/>
      <c r="TVV5" s="74"/>
      <c r="TVW5" s="74"/>
      <c r="TVX5" s="74"/>
      <c r="TVY5" s="74"/>
      <c r="TVZ5" s="74"/>
      <c r="TWA5" s="74"/>
      <c r="TWB5" s="74"/>
      <c r="TWC5" s="74"/>
      <c r="TWD5" s="74"/>
      <c r="TWE5" s="74"/>
      <c r="TWF5" s="74"/>
      <c r="TWG5" s="74"/>
      <c r="TWH5" s="74"/>
      <c r="TWI5" s="74"/>
      <c r="TWJ5" s="74"/>
      <c r="TWK5" s="74"/>
      <c r="TWL5" s="74"/>
      <c r="TWM5" s="74"/>
      <c r="TWN5" s="74"/>
      <c r="TWO5" s="74"/>
      <c r="TWP5" s="74"/>
      <c r="TWQ5" s="74"/>
      <c r="TWR5" s="74"/>
      <c r="TWS5" s="74"/>
      <c r="TWT5" s="74"/>
      <c r="TWU5" s="74"/>
      <c r="TWV5" s="74"/>
      <c r="TWW5" s="74"/>
      <c r="TWX5" s="74"/>
      <c r="TWY5" s="74"/>
      <c r="TWZ5" s="74"/>
      <c r="TXA5" s="74"/>
      <c r="TXB5" s="74"/>
      <c r="TXC5" s="74"/>
      <c r="TXD5" s="74"/>
      <c r="TXE5" s="74"/>
      <c r="TXF5" s="74"/>
      <c r="TXG5" s="74"/>
      <c r="TXH5" s="74"/>
      <c r="TXI5" s="74"/>
      <c r="TXJ5" s="74"/>
      <c r="TXK5" s="74"/>
      <c r="TXL5" s="74"/>
      <c r="TXM5" s="74"/>
      <c r="TXN5" s="74"/>
      <c r="TXO5" s="74"/>
      <c r="TXP5" s="74"/>
      <c r="TXQ5" s="74"/>
      <c r="TXR5" s="74"/>
      <c r="TXS5" s="74"/>
      <c r="TXT5" s="74"/>
      <c r="TXU5" s="74"/>
      <c r="TXV5" s="74"/>
      <c r="TXW5" s="74"/>
      <c r="TXX5" s="74"/>
      <c r="TXY5" s="74"/>
      <c r="TXZ5" s="74"/>
      <c r="TYA5" s="74"/>
      <c r="TYB5" s="74"/>
      <c r="TYC5" s="74"/>
      <c r="TYD5" s="74"/>
      <c r="TYE5" s="74"/>
      <c r="TYF5" s="74"/>
      <c r="TYG5" s="74"/>
      <c r="TYH5" s="74"/>
      <c r="TYI5" s="74"/>
      <c r="TYJ5" s="74"/>
      <c r="TYK5" s="74"/>
      <c r="TYL5" s="74"/>
      <c r="TYM5" s="74"/>
      <c r="TYN5" s="74"/>
      <c r="TYO5" s="74"/>
      <c r="TYP5" s="74"/>
      <c r="TYQ5" s="74"/>
      <c r="TYR5" s="74"/>
      <c r="TYS5" s="74"/>
      <c r="TYT5" s="74"/>
      <c r="TYU5" s="74"/>
      <c r="TYV5" s="74"/>
      <c r="TYW5" s="74"/>
      <c r="TYX5" s="74"/>
      <c r="TYY5" s="74"/>
      <c r="TYZ5" s="74"/>
      <c r="TZA5" s="74"/>
      <c r="TZB5" s="74"/>
      <c r="TZC5" s="74"/>
      <c r="TZD5" s="74"/>
      <c r="TZE5" s="74"/>
      <c r="TZF5" s="74"/>
      <c r="TZG5" s="74"/>
      <c r="TZH5" s="74"/>
      <c r="TZI5" s="74"/>
      <c r="TZJ5" s="74"/>
      <c r="TZK5" s="74"/>
      <c r="TZL5" s="74"/>
      <c r="TZM5" s="74"/>
      <c r="TZN5" s="74"/>
      <c r="TZO5" s="74"/>
      <c r="TZP5" s="74"/>
      <c r="TZQ5" s="74"/>
      <c r="TZR5" s="74"/>
      <c r="TZS5" s="74"/>
      <c r="TZT5" s="74"/>
      <c r="TZU5" s="74"/>
      <c r="TZV5" s="74"/>
      <c r="TZW5" s="74"/>
      <c r="TZX5" s="74"/>
      <c r="TZY5" s="74"/>
      <c r="TZZ5" s="74"/>
      <c r="UAA5" s="74"/>
      <c r="UAB5" s="74"/>
      <c r="UAC5" s="74"/>
      <c r="UAD5" s="74"/>
      <c r="UAE5" s="74"/>
      <c r="UAF5" s="74"/>
      <c r="UAG5" s="74"/>
      <c r="UAH5" s="74"/>
      <c r="UAI5" s="74"/>
      <c r="UAJ5" s="74"/>
      <c r="UAK5" s="74"/>
      <c r="UAL5" s="74"/>
      <c r="UAM5" s="74"/>
      <c r="UAN5" s="74"/>
      <c r="UAO5" s="74"/>
      <c r="UAP5" s="74"/>
      <c r="UAQ5" s="74"/>
      <c r="UAR5" s="74"/>
      <c r="UAS5" s="74"/>
      <c r="UAT5" s="74"/>
      <c r="UAU5" s="74"/>
      <c r="UAV5" s="74"/>
      <c r="UAW5" s="74"/>
      <c r="UAX5" s="74"/>
      <c r="UAY5" s="74"/>
      <c r="UAZ5" s="74"/>
      <c r="UBA5" s="74"/>
      <c r="UBB5" s="74"/>
      <c r="UBC5" s="74"/>
      <c r="UBD5" s="74"/>
      <c r="UBE5" s="74"/>
      <c r="UBF5" s="74"/>
      <c r="UBG5" s="74"/>
      <c r="UBH5" s="74"/>
      <c r="UBI5" s="74"/>
      <c r="UBJ5" s="74"/>
      <c r="UBK5" s="74"/>
      <c r="UBL5" s="74"/>
      <c r="UBM5" s="74"/>
      <c r="UBN5" s="74"/>
      <c r="UBO5" s="74"/>
      <c r="UBP5" s="74"/>
      <c r="UBQ5" s="74"/>
      <c r="UBR5" s="74"/>
      <c r="UBS5" s="74"/>
      <c r="UBT5" s="74"/>
      <c r="UBU5" s="74"/>
      <c r="UBV5" s="74"/>
      <c r="UBW5" s="74"/>
      <c r="UBX5" s="74"/>
      <c r="UBY5" s="74"/>
      <c r="UBZ5" s="74"/>
      <c r="UCA5" s="74"/>
      <c r="UCB5" s="74"/>
      <c r="UCC5" s="74"/>
      <c r="UCD5" s="74"/>
      <c r="UCE5" s="74"/>
      <c r="UCF5" s="74"/>
      <c r="UCG5" s="74"/>
      <c r="UCH5" s="74"/>
      <c r="UCI5" s="74"/>
      <c r="UCJ5" s="74"/>
      <c r="UCK5" s="74"/>
      <c r="UCL5" s="74"/>
      <c r="UCM5" s="74"/>
      <c r="UCN5" s="74"/>
      <c r="UCO5" s="74"/>
      <c r="UCP5" s="74"/>
      <c r="UCQ5" s="74"/>
      <c r="UCR5" s="74"/>
      <c r="UCS5" s="74"/>
      <c r="UCT5" s="74"/>
      <c r="UCU5" s="74"/>
      <c r="UCV5" s="74"/>
      <c r="UCW5" s="74"/>
      <c r="UCX5" s="74"/>
      <c r="UCY5" s="74"/>
      <c r="UCZ5" s="74"/>
      <c r="UDA5" s="74"/>
      <c r="UDB5" s="74"/>
      <c r="UDC5" s="74"/>
      <c r="UDD5" s="74"/>
      <c r="UDE5" s="74"/>
      <c r="UDF5" s="74"/>
      <c r="UDG5" s="74"/>
      <c r="UDH5" s="74"/>
      <c r="UDI5" s="74"/>
      <c r="UDJ5" s="74"/>
      <c r="UDK5" s="74"/>
      <c r="UDL5" s="74"/>
      <c r="UDM5" s="74"/>
      <c r="UDN5" s="74"/>
      <c r="UDO5" s="74"/>
      <c r="UDP5" s="74"/>
      <c r="UDQ5" s="74"/>
      <c r="UDR5" s="74"/>
      <c r="UDS5" s="74"/>
      <c r="UDT5" s="74"/>
      <c r="UDU5" s="74"/>
      <c r="UDV5" s="74"/>
      <c r="UDW5" s="74"/>
      <c r="UDX5" s="74"/>
      <c r="UDY5" s="74"/>
      <c r="UDZ5" s="74"/>
      <c r="UEA5" s="74"/>
      <c r="UEB5" s="74"/>
      <c r="UEC5" s="74"/>
      <c r="UED5" s="74"/>
      <c r="UEE5" s="74"/>
      <c r="UEF5" s="74"/>
      <c r="UEG5" s="74"/>
      <c r="UEH5" s="74"/>
      <c r="UEI5" s="74"/>
      <c r="UEJ5" s="74"/>
      <c r="UEK5" s="74"/>
      <c r="UEL5" s="74"/>
      <c r="UEM5" s="74"/>
      <c r="UEN5" s="74"/>
      <c r="UEO5" s="74"/>
      <c r="UEP5" s="74"/>
      <c r="UEQ5" s="74"/>
      <c r="UER5" s="74"/>
      <c r="UES5" s="74"/>
      <c r="UET5" s="74"/>
      <c r="UEU5" s="74"/>
      <c r="UEV5" s="74"/>
      <c r="UEW5" s="74"/>
      <c r="UEX5" s="74"/>
      <c r="UEY5" s="74"/>
      <c r="UEZ5" s="74"/>
      <c r="UFA5" s="74"/>
      <c r="UFB5" s="74"/>
      <c r="UFC5" s="74"/>
      <c r="UFD5" s="74"/>
      <c r="UFE5" s="74"/>
      <c r="UFF5" s="74"/>
      <c r="UFG5" s="74"/>
      <c r="UFH5" s="74"/>
      <c r="UFI5" s="74"/>
      <c r="UFJ5" s="74"/>
      <c r="UFK5" s="74"/>
      <c r="UFL5" s="74"/>
      <c r="UFM5" s="74"/>
      <c r="UFN5" s="74"/>
      <c r="UFO5" s="74"/>
      <c r="UFP5" s="74"/>
      <c r="UFQ5" s="74"/>
      <c r="UFR5" s="74"/>
      <c r="UFS5" s="74"/>
      <c r="UFT5" s="74"/>
      <c r="UFU5" s="74"/>
      <c r="UFV5" s="74"/>
      <c r="UFW5" s="74"/>
      <c r="UFX5" s="74"/>
      <c r="UFY5" s="74"/>
      <c r="UFZ5" s="74"/>
      <c r="UGA5" s="74"/>
      <c r="UGB5" s="74"/>
      <c r="UGC5" s="74"/>
      <c r="UGD5" s="74"/>
      <c r="UGE5" s="74"/>
      <c r="UGF5" s="74"/>
      <c r="UGG5" s="74"/>
      <c r="UGH5" s="74"/>
      <c r="UGI5" s="74"/>
      <c r="UGJ5" s="74"/>
      <c r="UGK5" s="74"/>
      <c r="UGL5" s="74"/>
      <c r="UGM5" s="74"/>
      <c r="UGN5" s="74"/>
      <c r="UGO5" s="74"/>
      <c r="UGP5" s="74"/>
      <c r="UGQ5" s="74"/>
      <c r="UGR5" s="74"/>
      <c r="UGS5" s="74"/>
      <c r="UGT5" s="74"/>
      <c r="UGU5" s="74"/>
      <c r="UGV5" s="74"/>
      <c r="UGW5" s="74"/>
      <c r="UGX5" s="74"/>
      <c r="UGY5" s="74"/>
      <c r="UGZ5" s="74"/>
      <c r="UHA5" s="74"/>
      <c r="UHB5" s="74"/>
      <c r="UHC5" s="74"/>
      <c r="UHD5" s="74"/>
      <c r="UHE5" s="74"/>
      <c r="UHF5" s="74"/>
      <c r="UHG5" s="74"/>
      <c r="UHH5" s="74"/>
      <c r="UHI5" s="74"/>
      <c r="UHJ5" s="74"/>
      <c r="UHK5" s="74"/>
      <c r="UHL5" s="74"/>
      <c r="UHM5" s="74"/>
      <c r="UHN5" s="74"/>
      <c r="UHO5" s="74"/>
      <c r="UHP5" s="74"/>
      <c r="UHQ5" s="74"/>
      <c r="UHR5" s="74"/>
      <c r="UHS5" s="74"/>
      <c r="UHT5" s="74"/>
      <c r="UHU5" s="74"/>
      <c r="UHV5" s="74"/>
      <c r="UHW5" s="74"/>
      <c r="UHX5" s="74"/>
      <c r="UHY5" s="74"/>
      <c r="UHZ5" s="74"/>
      <c r="UIA5" s="74"/>
      <c r="UIB5" s="74"/>
      <c r="UIC5" s="74"/>
      <c r="UID5" s="74"/>
      <c r="UIE5" s="74"/>
      <c r="UIF5" s="74"/>
      <c r="UIG5" s="74"/>
      <c r="UIH5" s="74"/>
      <c r="UII5" s="74"/>
      <c r="UIJ5" s="74"/>
      <c r="UIK5" s="74"/>
      <c r="UIL5" s="74"/>
      <c r="UIM5" s="74"/>
      <c r="UIN5" s="74"/>
      <c r="UIO5" s="74"/>
      <c r="UIP5" s="74"/>
      <c r="UIQ5" s="74"/>
      <c r="UIR5" s="74"/>
      <c r="UIS5" s="74"/>
      <c r="UIT5" s="74"/>
      <c r="UIU5" s="74"/>
      <c r="UIV5" s="74"/>
      <c r="UIW5" s="74"/>
      <c r="UIX5" s="74"/>
      <c r="UIY5" s="74"/>
      <c r="UIZ5" s="74"/>
      <c r="UJA5" s="74"/>
      <c r="UJB5" s="74"/>
      <c r="UJC5" s="74"/>
      <c r="UJD5" s="74"/>
      <c r="UJE5" s="74"/>
      <c r="UJF5" s="74"/>
      <c r="UJG5" s="74"/>
      <c r="UJH5" s="74"/>
      <c r="UJI5" s="74"/>
      <c r="UJJ5" s="74"/>
      <c r="UJK5" s="74"/>
      <c r="UJL5" s="74"/>
      <c r="UJM5" s="74"/>
      <c r="UJN5" s="74"/>
      <c r="UJO5" s="74"/>
      <c r="UJP5" s="74"/>
      <c r="UJQ5" s="74"/>
      <c r="UJR5" s="74"/>
      <c r="UJS5" s="74"/>
      <c r="UJT5" s="74"/>
      <c r="UJU5" s="74"/>
      <c r="UJV5" s="74"/>
      <c r="UJW5" s="74"/>
      <c r="UJX5" s="74"/>
      <c r="UJY5" s="74"/>
      <c r="UJZ5" s="74"/>
      <c r="UKA5" s="74"/>
      <c r="UKB5" s="74"/>
      <c r="UKC5" s="74"/>
      <c r="UKD5" s="74"/>
      <c r="UKE5" s="74"/>
      <c r="UKF5" s="74"/>
      <c r="UKG5" s="74"/>
      <c r="UKH5" s="74"/>
      <c r="UKI5" s="74"/>
      <c r="UKJ5" s="74"/>
      <c r="UKK5" s="74"/>
      <c r="UKL5" s="74"/>
      <c r="UKM5" s="74"/>
      <c r="UKN5" s="74"/>
      <c r="UKO5" s="74"/>
      <c r="UKP5" s="74"/>
      <c r="UKQ5" s="74"/>
      <c r="UKR5" s="74"/>
      <c r="UKS5" s="74"/>
      <c r="UKT5" s="74"/>
      <c r="UKU5" s="74"/>
      <c r="UKV5" s="74"/>
      <c r="UKW5" s="74"/>
      <c r="UKX5" s="74"/>
      <c r="UKY5" s="74"/>
      <c r="UKZ5" s="74"/>
      <c r="ULA5" s="74"/>
      <c r="ULB5" s="74"/>
      <c r="ULC5" s="74"/>
      <c r="ULD5" s="74"/>
      <c r="ULE5" s="74"/>
      <c r="ULF5" s="74"/>
      <c r="ULG5" s="74"/>
      <c r="ULH5" s="74"/>
      <c r="ULI5" s="74"/>
      <c r="ULJ5" s="74"/>
      <c r="ULK5" s="74"/>
      <c r="ULL5" s="74"/>
      <c r="ULM5" s="74"/>
      <c r="ULN5" s="74"/>
      <c r="ULO5" s="74"/>
      <c r="ULP5" s="74"/>
      <c r="ULQ5" s="74"/>
      <c r="ULR5" s="74"/>
      <c r="ULS5" s="74"/>
      <c r="ULT5" s="74"/>
      <c r="ULU5" s="74"/>
      <c r="ULV5" s="74"/>
      <c r="ULW5" s="74"/>
      <c r="ULX5" s="74"/>
      <c r="ULY5" s="74"/>
      <c r="ULZ5" s="74"/>
      <c r="UMA5" s="74"/>
      <c r="UMB5" s="74"/>
      <c r="UMC5" s="74"/>
      <c r="UMD5" s="74"/>
      <c r="UME5" s="74"/>
      <c r="UMF5" s="74"/>
      <c r="UMG5" s="74"/>
      <c r="UMH5" s="74"/>
      <c r="UMI5" s="74"/>
      <c r="UMJ5" s="74"/>
      <c r="UMK5" s="74"/>
      <c r="UML5" s="74"/>
      <c r="UMM5" s="74"/>
      <c r="UMN5" s="74"/>
      <c r="UMO5" s="74"/>
      <c r="UMP5" s="74"/>
      <c r="UMQ5" s="74"/>
      <c r="UMR5" s="74"/>
      <c r="UMS5" s="74"/>
      <c r="UMT5" s="74"/>
      <c r="UMU5" s="74"/>
      <c r="UMV5" s="74"/>
      <c r="UMW5" s="74"/>
      <c r="UMX5" s="74"/>
      <c r="UMY5" s="74"/>
      <c r="UMZ5" s="74"/>
      <c r="UNA5" s="74"/>
      <c r="UNB5" s="74"/>
      <c r="UNC5" s="74"/>
      <c r="UND5" s="74"/>
      <c r="UNE5" s="74"/>
      <c r="UNF5" s="74"/>
      <c r="UNG5" s="74"/>
      <c r="UNH5" s="74"/>
      <c r="UNI5" s="74"/>
      <c r="UNJ5" s="74"/>
      <c r="UNK5" s="74"/>
      <c r="UNL5" s="74"/>
      <c r="UNM5" s="74"/>
      <c r="UNN5" s="74"/>
      <c r="UNO5" s="74"/>
      <c r="UNP5" s="74"/>
      <c r="UNQ5" s="74"/>
      <c r="UNR5" s="74"/>
      <c r="UNS5" s="74"/>
      <c r="UNT5" s="74"/>
      <c r="UNU5" s="74"/>
      <c r="UNV5" s="74"/>
      <c r="UNW5" s="74"/>
      <c r="UNX5" s="74"/>
      <c r="UNY5" s="74"/>
      <c r="UNZ5" s="74"/>
      <c r="UOA5" s="74"/>
      <c r="UOB5" s="74"/>
      <c r="UOC5" s="74"/>
      <c r="UOD5" s="74"/>
      <c r="UOE5" s="74"/>
      <c r="UOF5" s="74"/>
      <c r="UOG5" s="74"/>
      <c r="UOH5" s="74"/>
      <c r="UOI5" s="74"/>
      <c r="UOJ5" s="74"/>
      <c r="UOK5" s="74"/>
      <c r="UOL5" s="74"/>
      <c r="UOM5" s="74"/>
      <c r="UON5" s="74"/>
      <c r="UOO5" s="74"/>
      <c r="UOP5" s="74"/>
      <c r="UOQ5" s="74"/>
      <c r="UOR5" s="74"/>
      <c r="UOS5" s="74"/>
      <c r="UOT5" s="74"/>
      <c r="UOU5" s="74"/>
      <c r="UOV5" s="74"/>
      <c r="UOW5" s="74"/>
      <c r="UOX5" s="74"/>
      <c r="UOY5" s="74"/>
      <c r="UOZ5" s="74"/>
      <c r="UPA5" s="74"/>
      <c r="UPB5" s="74"/>
      <c r="UPC5" s="74"/>
      <c r="UPD5" s="74"/>
      <c r="UPE5" s="74"/>
      <c r="UPF5" s="74"/>
      <c r="UPG5" s="74"/>
      <c r="UPH5" s="74"/>
      <c r="UPI5" s="74"/>
      <c r="UPJ5" s="74"/>
      <c r="UPK5" s="74"/>
      <c r="UPL5" s="74"/>
      <c r="UPM5" s="74"/>
      <c r="UPN5" s="74"/>
      <c r="UPO5" s="74"/>
      <c r="UPP5" s="74"/>
      <c r="UPQ5" s="74"/>
      <c r="UPR5" s="74"/>
      <c r="UPS5" s="74"/>
      <c r="UPT5" s="74"/>
      <c r="UPU5" s="74"/>
      <c r="UPV5" s="74"/>
      <c r="UPW5" s="74"/>
      <c r="UPX5" s="74"/>
      <c r="UPY5" s="74"/>
      <c r="UPZ5" s="74"/>
      <c r="UQA5" s="74"/>
      <c r="UQB5" s="74"/>
      <c r="UQC5" s="74"/>
      <c r="UQD5" s="74"/>
      <c r="UQE5" s="74"/>
      <c r="UQF5" s="74"/>
      <c r="UQG5" s="74"/>
      <c r="UQH5" s="74"/>
      <c r="UQI5" s="74"/>
      <c r="UQJ5" s="74"/>
      <c r="UQK5" s="74"/>
      <c r="UQL5" s="74"/>
      <c r="UQM5" s="74"/>
      <c r="UQN5" s="74"/>
      <c r="UQO5" s="74"/>
      <c r="UQP5" s="74"/>
      <c r="UQQ5" s="74"/>
      <c r="UQR5" s="74"/>
      <c r="UQS5" s="74"/>
      <c r="UQT5" s="74"/>
      <c r="UQU5" s="74"/>
      <c r="UQV5" s="74"/>
      <c r="UQW5" s="74"/>
      <c r="UQX5" s="74"/>
      <c r="UQY5" s="74"/>
      <c r="UQZ5" s="74"/>
      <c r="URA5" s="74"/>
      <c r="URB5" s="74"/>
      <c r="URC5" s="74"/>
      <c r="URD5" s="74"/>
      <c r="URE5" s="74"/>
      <c r="URF5" s="74"/>
      <c r="URG5" s="74"/>
      <c r="URH5" s="74"/>
      <c r="URI5" s="74"/>
      <c r="URJ5" s="74"/>
      <c r="URK5" s="74"/>
      <c r="URL5" s="74"/>
      <c r="URM5" s="74"/>
      <c r="URN5" s="74"/>
      <c r="URO5" s="74"/>
      <c r="URP5" s="74"/>
      <c r="URQ5" s="74"/>
      <c r="URR5" s="74"/>
      <c r="URS5" s="74"/>
      <c r="URT5" s="74"/>
      <c r="URU5" s="74"/>
      <c r="URV5" s="74"/>
      <c r="URW5" s="74"/>
      <c r="URX5" s="74"/>
      <c r="URY5" s="74"/>
      <c r="URZ5" s="74"/>
      <c r="USA5" s="74"/>
      <c r="USB5" s="74"/>
      <c r="USC5" s="74"/>
      <c r="USD5" s="74"/>
      <c r="USE5" s="74"/>
      <c r="USF5" s="74"/>
      <c r="USG5" s="74"/>
      <c r="USH5" s="74"/>
      <c r="USI5" s="74"/>
      <c r="USJ5" s="74"/>
      <c r="USK5" s="74"/>
      <c r="USL5" s="74"/>
      <c r="USM5" s="74"/>
      <c r="USN5" s="74"/>
      <c r="USO5" s="74"/>
      <c r="USP5" s="74"/>
      <c r="USQ5" s="74"/>
      <c r="USR5" s="74"/>
      <c r="USS5" s="74"/>
      <c r="UST5" s="74"/>
      <c r="USU5" s="74"/>
      <c r="USV5" s="74"/>
      <c r="USW5" s="74"/>
      <c r="USX5" s="74"/>
      <c r="USY5" s="74"/>
      <c r="USZ5" s="74"/>
      <c r="UTA5" s="74"/>
      <c r="UTB5" s="74"/>
      <c r="UTC5" s="74"/>
      <c r="UTD5" s="74"/>
      <c r="UTE5" s="74"/>
      <c r="UTF5" s="74"/>
      <c r="UTG5" s="74"/>
      <c r="UTH5" s="74"/>
      <c r="UTI5" s="74"/>
      <c r="UTJ5" s="74"/>
      <c r="UTK5" s="74"/>
      <c r="UTL5" s="74"/>
      <c r="UTM5" s="74"/>
      <c r="UTN5" s="74"/>
      <c r="UTO5" s="74"/>
      <c r="UTP5" s="74"/>
      <c r="UTQ5" s="74"/>
      <c r="UTR5" s="74"/>
      <c r="UTS5" s="74"/>
      <c r="UTT5" s="74"/>
      <c r="UTU5" s="74"/>
      <c r="UTV5" s="74"/>
      <c r="UTW5" s="74"/>
      <c r="UTX5" s="74"/>
      <c r="UTY5" s="74"/>
      <c r="UTZ5" s="74"/>
      <c r="UUA5" s="74"/>
      <c r="UUB5" s="74"/>
      <c r="UUC5" s="74"/>
      <c r="UUD5" s="74"/>
      <c r="UUE5" s="74"/>
      <c r="UUF5" s="74"/>
      <c r="UUG5" s="74"/>
      <c r="UUH5" s="74"/>
      <c r="UUI5" s="74"/>
      <c r="UUJ5" s="74"/>
      <c r="UUK5" s="74"/>
      <c r="UUL5" s="74"/>
      <c r="UUM5" s="74"/>
      <c r="UUN5" s="74"/>
      <c r="UUO5" s="74"/>
      <c r="UUP5" s="74"/>
      <c r="UUQ5" s="74"/>
      <c r="UUR5" s="74"/>
      <c r="UUS5" s="74"/>
      <c r="UUT5" s="74"/>
      <c r="UUU5" s="74"/>
      <c r="UUV5" s="74"/>
      <c r="UUW5" s="74"/>
      <c r="UUX5" s="74"/>
      <c r="UUY5" s="74"/>
      <c r="UUZ5" s="74"/>
      <c r="UVA5" s="74"/>
      <c r="UVB5" s="74"/>
      <c r="UVC5" s="74"/>
      <c r="UVD5" s="74"/>
      <c r="UVE5" s="74"/>
      <c r="UVF5" s="74"/>
      <c r="UVG5" s="74"/>
      <c r="UVH5" s="74"/>
      <c r="UVI5" s="74"/>
      <c r="UVJ5" s="74"/>
      <c r="UVK5" s="74"/>
      <c r="UVL5" s="74"/>
      <c r="UVM5" s="74"/>
      <c r="UVN5" s="74"/>
      <c r="UVO5" s="74"/>
      <c r="UVP5" s="74"/>
      <c r="UVQ5" s="74"/>
      <c r="UVR5" s="74"/>
      <c r="UVS5" s="74"/>
      <c r="UVT5" s="74"/>
      <c r="UVU5" s="74"/>
      <c r="UVV5" s="74"/>
      <c r="UVW5" s="74"/>
      <c r="UVX5" s="74"/>
      <c r="UVY5" s="74"/>
      <c r="UVZ5" s="74"/>
      <c r="UWA5" s="74"/>
      <c r="UWB5" s="74"/>
      <c r="UWC5" s="74"/>
      <c r="UWD5" s="74"/>
      <c r="UWE5" s="74"/>
      <c r="UWF5" s="74"/>
      <c r="UWG5" s="74"/>
      <c r="UWH5" s="74"/>
      <c r="UWI5" s="74"/>
      <c r="UWJ5" s="74"/>
      <c r="UWK5" s="74"/>
      <c r="UWL5" s="74"/>
      <c r="UWM5" s="74"/>
      <c r="UWN5" s="74"/>
      <c r="UWO5" s="74"/>
      <c r="UWP5" s="74"/>
      <c r="UWQ5" s="74"/>
      <c r="UWR5" s="74"/>
      <c r="UWS5" s="74"/>
      <c r="UWT5" s="74"/>
      <c r="UWU5" s="74"/>
      <c r="UWV5" s="74"/>
      <c r="UWW5" s="74"/>
      <c r="UWX5" s="74"/>
      <c r="UWY5" s="74"/>
      <c r="UWZ5" s="74"/>
      <c r="UXA5" s="74"/>
      <c r="UXB5" s="74"/>
      <c r="UXC5" s="74"/>
      <c r="UXD5" s="74"/>
      <c r="UXE5" s="74"/>
      <c r="UXF5" s="74"/>
      <c r="UXG5" s="74"/>
      <c r="UXH5" s="74"/>
      <c r="UXI5" s="74"/>
      <c r="UXJ5" s="74"/>
      <c r="UXK5" s="74"/>
      <c r="UXL5" s="74"/>
      <c r="UXM5" s="74"/>
      <c r="UXN5" s="74"/>
      <c r="UXO5" s="74"/>
      <c r="UXP5" s="74"/>
      <c r="UXQ5" s="74"/>
      <c r="UXR5" s="74"/>
      <c r="UXS5" s="74"/>
      <c r="UXT5" s="74"/>
      <c r="UXU5" s="74"/>
      <c r="UXV5" s="74"/>
      <c r="UXW5" s="74"/>
      <c r="UXX5" s="74"/>
      <c r="UXY5" s="74"/>
      <c r="UXZ5" s="74"/>
      <c r="UYA5" s="74"/>
      <c r="UYB5" s="74"/>
      <c r="UYC5" s="74"/>
      <c r="UYD5" s="74"/>
      <c r="UYE5" s="74"/>
      <c r="UYF5" s="74"/>
      <c r="UYG5" s="74"/>
      <c r="UYH5" s="74"/>
      <c r="UYI5" s="74"/>
      <c r="UYJ5" s="74"/>
      <c r="UYK5" s="74"/>
      <c r="UYL5" s="74"/>
      <c r="UYM5" s="74"/>
      <c r="UYN5" s="74"/>
      <c r="UYO5" s="74"/>
      <c r="UYP5" s="74"/>
      <c r="UYQ5" s="74"/>
      <c r="UYR5" s="74"/>
      <c r="UYS5" s="74"/>
      <c r="UYT5" s="74"/>
      <c r="UYU5" s="74"/>
      <c r="UYV5" s="74"/>
      <c r="UYW5" s="74"/>
      <c r="UYX5" s="74"/>
      <c r="UYY5" s="74"/>
      <c r="UYZ5" s="74"/>
      <c r="UZA5" s="74"/>
      <c r="UZB5" s="74"/>
      <c r="UZC5" s="74"/>
      <c r="UZD5" s="74"/>
      <c r="UZE5" s="74"/>
      <c r="UZF5" s="74"/>
      <c r="UZG5" s="74"/>
      <c r="UZH5" s="74"/>
      <c r="UZI5" s="74"/>
      <c r="UZJ5" s="74"/>
      <c r="UZK5" s="74"/>
      <c r="UZL5" s="74"/>
      <c r="UZM5" s="74"/>
      <c r="UZN5" s="74"/>
      <c r="UZO5" s="74"/>
      <c r="UZP5" s="74"/>
      <c r="UZQ5" s="74"/>
      <c r="UZR5" s="74"/>
      <c r="UZS5" s="74"/>
      <c r="UZT5" s="74"/>
      <c r="UZU5" s="74"/>
      <c r="UZV5" s="74"/>
      <c r="UZW5" s="74"/>
      <c r="UZX5" s="74"/>
      <c r="UZY5" s="74"/>
      <c r="UZZ5" s="74"/>
      <c r="VAA5" s="74"/>
      <c r="VAB5" s="74"/>
      <c r="VAC5" s="74"/>
      <c r="VAD5" s="74"/>
      <c r="VAE5" s="74"/>
      <c r="VAF5" s="74"/>
      <c r="VAG5" s="74"/>
      <c r="VAH5" s="74"/>
      <c r="VAI5" s="74"/>
      <c r="VAJ5" s="74"/>
      <c r="VAK5" s="74"/>
      <c r="VAL5" s="74"/>
      <c r="VAM5" s="74"/>
      <c r="VAN5" s="74"/>
      <c r="VAO5" s="74"/>
      <c r="VAP5" s="74"/>
      <c r="VAQ5" s="74"/>
      <c r="VAR5" s="74"/>
      <c r="VAS5" s="74"/>
      <c r="VAT5" s="74"/>
      <c r="VAU5" s="74"/>
      <c r="VAV5" s="74"/>
      <c r="VAW5" s="74"/>
      <c r="VAX5" s="74"/>
      <c r="VAY5" s="74"/>
      <c r="VAZ5" s="74"/>
      <c r="VBA5" s="74"/>
      <c r="VBB5" s="74"/>
      <c r="VBC5" s="74"/>
      <c r="VBD5" s="74"/>
      <c r="VBE5" s="74"/>
      <c r="VBF5" s="74"/>
      <c r="VBG5" s="74"/>
      <c r="VBH5" s="74"/>
      <c r="VBI5" s="74"/>
      <c r="VBJ5" s="74"/>
      <c r="VBK5" s="74"/>
      <c r="VBL5" s="74"/>
      <c r="VBM5" s="74"/>
      <c r="VBN5" s="74"/>
      <c r="VBO5" s="74"/>
      <c r="VBP5" s="74"/>
      <c r="VBQ5" s="74"/>
      <c r="VBR5" s="74"/>
      <c r="VBS5" s="74"/>
      <c r="VBT5" s="74"/>
      <c r="VBU5" s="74"/>
      <c r="VBV5" s="74"/>
      <c r="VBW5" s="74"/>
      <c r="VBX5" s="74"/>
      <c r="VBY5" s="74"/>
      <c r="VBZ5" s="74"/>
      <c r="VCA5" s="74"/>
      <c r="VCB5" s="74"/>
      <c r="VCC5" s="74"/>
      <c r="VCD5" s="74"/>
      <c r="VCE5" s="74"/>
      <c r="VCF5" s="74"/>
      <c r="VCG5" s="74"/>
      <c r="VCH5" s="74"/>
      <c r="VCI5" s="74"/>
      <c r="VCJ5" s="74"/>
      <c r="VCK5" s="74"/>
      <c r="VCL5" s="74"/>
      <c r="VCM5" s="74"/>
      <c r="VCN5" s="74"/>
      <c r="VCO5" s="74"/>
      <c r="VCP5" s="74"/>
      <c r="VCQ5" s="74"/>
      <c r="VCR5" s="74"/>
      <c r="VCS5" s="74"/>
      <c r="VCT5" s="74"/>
      <c r="VCU5" s="74"/>
      <c r="VCV5" s="74"/>
      <c r="VCW5" s="74"/>
      <c r="VCX5" s="74"/>
      <c r="VCY5" s="74"/>
      <c r="VCZ5" s="74"/>
      <c r="VDA5" s="74"/>
      <c r="VDB5" s="74"/>
      <c r="VDC5" s="74"/>
      <c r="VDD5" s="74"/>
      <c r="VDE5" s="74"/>
      <c r="VDF5" s="74"/>
      <c r="VDG5" s="74"/>
      <c r="VDH5" s="74"/>
      <c r="VDI5" s="74"/>
      <c r="VDJ5" s="74"/>
      <c r="VDK5" s="74"/>
      <c r="VDL5" s="74"/>
      <c r="VDM5" s="74"/>
      <c r="VDN5" s="74"/>
      <c r="VDO5" s="74"/>
      <c r="VDP5" s="74"/>
      <c r="VDQ5" s="74"/>
      <c r="VDR5" s="74"/>
      <c r="VDS5" s="74"/>
      <c r="VDT5" s="74"/>
      <c r="VDU5" s="74"/>
      <c r="VDV5" s="74"/>
      <c r="VDW5" s="74"/>
      <c r="VDX5" s="74"/>
      <c r="VDY5" s="74"/>
      <c r="VDZ5" s="74"/>
      <c r="VEA5" s="74"/>
      <c r="VEB5" s="74"/>
      <c r="VEC5" s="74"/>
      <c r="VED5" s="74"/>
      <c r="VEE5" s="74"/>
      <c r="VEF5" s="74"/>
      <c r="VEG5" s="74"/>
      <c r="VEH5" s="74"/>
      <c r="VEI5" s="74"/>
      <c r="VEJ5" s="74"/>
      <c r="VEK5" s="74"/>
      <c r="VEL5" s="74"/>
      <c r="VEM5" s="74"/>
      <c r="VEN5" s="74"/>
      <c r="VEO5" s="74"/>
      <c r="VEP5" s="74"/>
      <c r="VEQ5" s="74"/>
      <c r="VER5" s="74"/>
      <c r="VES5" s="74"/>
      <c r="VET5" s="74"/>
      <c r="VEU5" s="74"/>
      <c r="VEV5" s="74"/>
      <c r="VEW5" s="74"/>
      <c r="VEX5" s="74"/>
      <c r="VEY5" s="74"/>
      <c r="VEZ5" s="74"/>
      <c r="VFA5" s="74"/>
      <c r="VFB5" s="74"/>
      <c r="VFC5" s="74"/>
      <c r="VFD5" s="74"/>
      <c r="VFE5" s="74"/>
      <c r="VFF5" s="74"/>
      <c r="VFG5" s="74"/>
      <c r="VFH5" s="74"/>
      <c r="VFI5" s="74"/>
      <c r="VFJ5" s="74"/>
      <c r="VFK5" s="74"/>
      <c r="VFL5" s="74"/>
      <c r="VFM5" s="74"/>
      <c r="VFN5" s="74"/>
      <c r="VFO5" s="74"/>
      <c r="VFP5" s="74"/>
      <c r="VFQ5" s="74"/>
      <c r="VFR5" s="74"/>
      <c r="VFS5" s="74"/>
      <c r="VFT5" s="74"/>
      <c r="VFU5" s="74"/>
      <c r="VFV5" s="74"/>
      <c r="VFW5" s="74"/>
      <c r="VFX5" s="74"/>
      <c r="VFY5" s="74"/>
      <c r="VFZ5" s="74"/>
      <c r="VGA5" s="74"/>
      <c r="VGB5" s="74"/>
      <c r="VGC5" s="74"/>
      <c r="VGD5" s="74"/>
      <c r="VGE5" s="74"/>
      <c r="VGF5" s="74"/>
      <c r="VGG5" s="74"/>
      <c r="VGH5" s="74"/>
      <c r="VGI5" s="74"/>
      <c r="VGJ5" s="74"/>
      <c r="VGK5" s="74"/>
      <c r="VGL5" s="74"/>
      <c r="VGM5" s="74"/>
      <c r="VGN5" s="74"/>
      <c r="VGO5" s="74"/>
      <c r="VGP5" s="74"/>
      <c r="VGQ5" s="74"/>
      <c r="VGR5" s="74"/>
      <c r="VGS5" s="74"/>
      <c r="VGT5" s="74"/>
      <c r="VGU5" s="74"/>
      <c r="VGV5" s="74"/>
      <c r="VGW5" s="74"/>
      <c r="VGX5" s="74"/>
      <c r="VGY5" s="74"/>
      <c r="VGZ5" s="74"/>
      <c r="VHA5" s="74"/>
      <c r="VHB5" s="74"/>
      <c r="VHC5" s="74"/>
      <c r="VHD5" s="74"/>
      <c r="VHE5" s="74"/>
      <c r="VHF5" s="74"/>
      <c r="VHG5" s="74"/>
      <c r="VHH5" s="74"/>
      <c r="VHI5" s="74"/>
      <c r="VHJ5" s="74"/>
      <c r="VHK5" s="74"/>
      <c r="VHL5" s="74"/>
      <c r="VHM5" s="74"/>
      <c r="VHN5" s="74"/>
      <c r="VHO5" s="74"/>
      <c r="VHP5" s="74"/>
      <c r="VHQ5" s="74"/>
      <c r="VHR5" s="74"/>
      <c r="VHS5" s="74"/>
      <c r="VHT5" s="74"/>
      <c r="VHU5" s="74"/>
      <c r="VHV5" s="74"/>
      <c r="VHW5" s="74"/>
      <c r="VHX5" s="74"/>
      <c r="VHY5" s="74"/>
      <c r="VHZ5" s="74"/>
      <c r="VIA5" s="74"/>
      <c r="VIB5" s="74"/>
      <c r="VIC5" s="74"/>
      <c r="VID5" s="74"/>
      <c r="VIE5" s="74"/>
      <c r="VIF5" s="74"/>
      <c r="VIG5" s="74"/>
      <c r="VIH5" s="74"/>
      <c r="VII5" s="74"/>
      <c r="VIJ5" s="74"/>
      <c r="VIK5" s="74"/>
      <c r="VIL5" s="74"/>
      <c r="VIM5" s="74"/>
      <c r="VIN5" s="74"/>
      <c r="VIO5" s="74"/>
      <c r="VIP5" s="74"/>
      <c r="VIQ5" s="74"/>
      <c r="VIR5" s="74"/>
      <c r="VIS5" s="74"/>
      <c r="VIT5" s="74"/>
      <c r="VIU5" s="74"/>
      <c r="VIV5" s="74"/>
      <c r="VIW5" s="74"/>
      <c r="VIX5" s="74"/>
      <c r="VIY5" s="74"/>
      <c r="VIZ5" s="74"/>
      <c r="VJA5" s="74"/>
      <c r="VJB5" s="74"/>
      <c r="VJC5" s="74"/>
      <c r="VJD5" s="74"/>
      <c r="VJE5" s="74"/>
      <c r="VJF5" s="74"/>
      <c r="VJG5" s="74"/>
      <c r="VJH5" s="74"/>
      <c r="VJI5" s="74"/>
      <c r="VJJ5" s="74"/>
      <c r="VJK5" s="74"/>
      <c r="VJL5" s="74"/>
      <c r="VJM5" s="74"/>
      <c r="VJN5" s="74"/>
      <c r="VJO5" s="74"/>
      <c r="VJP5" s="74"/>
      <c r="VJQ5" s="74"/>
      <c r="VJR5" s="74"/>
      <c r="VJS5" s="74"/>
      <c r="VJT5" s="74"/>
      <c r="VJU5" s="74"/>
      <c r="VJV5" s="74"/>
      <c r="VJW5" s="74"/>
      <c r="VJX5" s="74"/>
      <c r="VJY5" s="74"/>
      <c r="VJZ5" s="74"/>
      <c r="VKA5" s="74"/>
      <c r="VKB5" s="74"/>
      <c r="VKC5" s="74"/>
      <c r="VKD5" s="74"/>
      <c r="VKE5" s="74"/>
      <c r="VKF5" s="74"/>
      <c r="VKG5" s="74"/>
      <c r="VKH5" s="74"/>
      <c r="VKI5" s="74"/>
      <c r="VKJ5" s="74"/>
      <c r="VKK5" s="74"/>
      <c r="VKL5" s="74"/>
      <c r="VKM5" s="74"/>
      <c r="VKN5" s="74"/>
      <c r="VKO5" s="74"/>
      <c r="VKP5" s="74"/>
      <c r="VKQ5" s="74"/>
      <c r="VKR5" s="74"/>
      <c r="VKS5" s="74"/>
      <c r="VKT5" s="74"/>
      <c r="VKU5" s="74"/>
      <c r="VKV5" s="74"/>
      <c r="VKW5" s="74"/>
      <c r="VKX5" s="74"/>
      <c r="VKY5" s="74"/>
      <c r="VKZ5" s="74"/>
      <c r="VLA5" s="74"/>
      <c r="VLB5" s="74"/>
      <c r="VLC5" s="74"/>
      <c r="VLD5" s="74"/>
      <c r="VLE5" s="74"/>
      <c r="VLF5" s="74"/>
      <c r="VLG5" s="74"/>
      <c r="VLH5" s="74"/>
      <c r="VLI5" s="74"/>
      <c r="VLJ5" s="74"/>
      <c r="VLK5" s="74"/>
      <c r="VLL5" s="74"/>
      <c r="VLM5" s="74"/>
      <c r="VLN5" s="74"/>
      <c r="VLO5" s="74"/>
      <c r="VLP5" s="74"/>
      <c r="VLQ5" s="74"/>
      <c r="VLR5" s="74"/>
      <c r="VLS5" s="74"/>
      <c r="VLT5" s="74"/>
      <c r="VLU5" s="74"/>
      <c r="VLV5" s="74"/>
      <c r="VLW5" s="74"/>
      <c r="VLX5" s="74"/>
      <c r="VLY5" s="74"/>
      <c r="VLZ5" s="74"/>
      <c r="VMA5" s="74"/>
      <c r="VMB5" s="74"/>
      <c r="VMC5" s="74"/>
      <c r="VMD5" s="74"/>
      <c r="VME5" s="74"/>
      <c r="VMF5" s="74"/>
      <c r="VMG5" s="74"/>
      <c r="VMH5" s="74"/>
      <c r="VMI5" s="74"/>
      <c r="VMJ5" s="74"/>
      <c r="VMK5" s="74"/>
      <c r="VML5" s="74"/>
      <c r="VMM5" s="74"/>
      <c r="VMN5" s="74"/>
      <c r="VMO5" s="74"/>
      <c r="VMP5" s="74"/>
      <c r="VMQ5" s="74"/>
      <c r="VMR5" s="74"/>
      <c r="VMS5" s="74"/>
      <c r="VMT5" s="74"/>
      <c r="VMU5" s="74"/>
      <c r="VMV5" s="74"/>
      <c r="VMW5" s="74"/>
      <c r="VMX5" s="74"/>
      <c r="VMY5" s="74"/>
      <c r="VMZ5" s="74"/>
      <c r="VNA5" s="74"/>
      <c r="VNB5" s="74"/>
      <c r="VNC5" s="74"/>
      <c r="VND5" s="74"/>
      <c r="VNE5" s="74"/>
      <c r="VNF5" s="74"/>
      <c r="VNG5" s="74"/>
      <c r="VNH5" s="74"/>
      <c r="VNI5" s="74"/>
      <c r="VNJ5" s="74"/>
      <c r="VNK5" s="74"/>
      <c r="VNL5" s="74"/>
      <c r="VNM5" s="74"/>
      <c r="VNN5" s="74"/>
      <c r="VNO5" s="74"/>
      <c r="VNP5" s="74"/>
      <c r="VNQ5" s="74"/>
      <c r="VNR5" s="74"/>
      <c r="VNS5" s="74"/>
      <c r="VNT5" s="74"/>
      <c r="VNU5" s="74"/>
      <c r="VNV5" s="74"/>
      <c r="VNW5" s="74"/>
      <c r="VNX5" s="74"/>
      <c r="VNY5" s="74"/>
      <c r="VNZ5" s="74"/>
      <c r="VOA5" s="74"/>
      <c r="VOB5" s="74"/>
      <c r="VOC5" s="74"/>
      <c r="VOD5" s="74"/>
      <c r="VOE5" s="74"/>
      <c r="VOF5" s="74"/>
      <c r="VOG5" s="74"/>
      <c r="VOH5" s="74"/>
      <c r="VOI5" s="74"/>
      <c r="VOJ5" s="74"/>
      <c r="VOK5" s="74"/>
      <c r="VOL5" s="74"/>
      <c r="VOM5" s="74"/>
      <c r="VON5" s="74"/>
      <c r="VOO5" s="74"/>
      <c r="VOP5" s="74"/>
      <c r="VOQ5" s="74"/>
      <c r="VOR5" s="74"/>
      <c r="VOS5" s="74"/>
      <c r="VOT5" s="74"/>
      <c r="VOU5" s="74"/>
      <c r="VOV5" s="74"/>
      <c r="VOW5" s="74"/>
      <c r="VOX5" s="74"/>
      <c r="VOY5" s="74"/>
      <c r="VOZ5" s="74"/>
      <c r="VPA5" s="74"/>
      <c r="VPB5" s="74"/>
      <c r="VPC5" s="74"/>
      <c r="VPD5" s="74"/>
      <c r="VPE5" s="74"/>
      <c r="VPF5" s="74"/>
      <c r="VPG5" s="74"/>
      <c r="VPH5" s="74"/>
      <c r="VPI5" s="74"/>
      <c r="VPJ5" s="74"/>
      <c r="VPK5" s="74"/>
      <c r="VPL5" s="74"/>
      <c r="VPM5" s="74"/>
      <c r="VPN5" s="74"/>
      <c r="VPO5" s="74"/>
      <c r="VPP5" s="74"/>
      <c r="VPQ5" s="74"/>
      <c r="VPR5" s="74"/>
      <c r="VPS5" s="74"/>
      <c r="VPT5" s="74"/>
      <c r="VPU5" s="74"/>
      <c r="VPV5" s="74"/>
      <c r="VPW5" s="74"/>
      <c r="VPX5" s="74"/>
      <c r="VPY5" s="74"/>
      <c r="VPZ5" s="74"/>
      <c r="VQA5" s="74"/>
      <c r="VQB5" s="74"/>
      <c r="VQC5" s="74"/>
      <c r="VQD5" s="74"/>
      <c r="VQE5" s="74"/>
      <c r="VQF5" s="74"/>
      <c r="VQG5" s="74"/>
      <c r="VQH5" s="74"/>
      <c r="VQI5" s="74"/>
      <c r="VQJ5" s="74"/>
      <c r="VQK5" s="74"/>
      <c r="VQL5" s="74"/>
      <c r="VQM5" s="74"/>
      <c r="VQN5" s="74"/>
      <c r="VQO5" s="74"/>
      <c r="VQP5" s="74"/>
      <c r="VQQ5" s="74"/>
      <c r="VQR5" s="74"/>
      <c r="VQS5" s="74"/>
      <c r="VQT5" s="74"/>
      <c r="VQU5" s="74"/>
      <c r="VQV5" s="74"/>
      <c r="VQW5" s="74"/>
      <c r="VQX5" s="74"/>
      <c r="VQY5" s="74"/>
      <c r="VQZ5" s="74"/>
      <c r="VRA5" s="74"/>
      <c r="VRB5" s="74"/>
      <c r="VRC5" s="74"/>
      <c r="VRD5" s="74"/>
      <c r="VRE5" s="74"/>
      <c r="VRF5" s="74"/>
      <c r="VRG5" s="74"/>
      <c r="VRH5" s="74"/>
      <c r="VRI5" s="74"/>
      <c r="VRJ5" s="74"/>
      <c r="VRK5" s="74"/>
      <c r="VRL5" s="74"/>
      <c r="VRM5" s="74"/>
      <c r="VRN5" s="74"/>
      <c r="VRO5" s="74"/>
      <c r="VRP5" s="74"/>
      <c r="VRQ5" s="74"/>
      <c r="VRR5" s="74"/>
      <c r="VRS5" s="74"/>
      <c r="VRT5" s="74"/>
      <c r="VRU5" s="74"/>
      <c r="VRV5" s="74"/>
      <c r="VRW5" s="74"/>
      <c r="VRX5" s="74"/>
      <c r="VRY5" s="74"/>
      <c r="VRZ5" s="74"/>
      <c r="VSA5" s="74"/>
      <c r="VSB5" s="74"/>
      <c r="VSC5" s="74"/>
      <c r="VSD5" s="74"/>
      <c r="VSE5" s="74"/>
      <c r="VSF5" s="74"/>
      <c r="VSG5" s="74"/>
      <c r="VSH5" s="74"/>
      <c r="VSI5" s="74"/>
      <c r="VSJ5" s="74"/>
      <c r="VSK5" s="74"/>
      <c r="VSL5" s="74"/>
      <c r="VSM5" s="74"/>
      <c r="VSN5" s="74"/>
      <c r="VSO5" s="74"/>
      <c r="VSP5" s="74"/>
      <c r="VSQ5" s="74"/>
      <c r="VSR5" s="74"/>
      <c r="VSS5" s="74"/>
      <c r="VST5" s="74"/>
      <c r="VSU5" s="74"/>
      <c r="VSV5" s="74"/>
      <c r="VSW5" s="74"/>
      <c r="VSX5" s="74"/>
      <c r="VSY5" s="74"/>
      <c r="VSZ5" s="74"/>
      <c r="VTA5" s="74"/>
      <c r="VTB5" s="74"/>
      <c r="VTC5" s="74"/>
      <c r="VTD5" s="74"/>
      <c r="VTE5" s="74"/>
      <c r="VTF5" s="74"/>
      <c r="VTG5" s="74"/>
      <c r="VTH5" s="74"/>
      <c r="VTI5" s="74"/>
      <c r="VTJ5" s="74"/>
      <c r="VTK5" s="74"/>
      <c r="VTL5" s="74"/>
      <c r="VTM5" s="74"/>
      <c r="VTN5" s="74"/>
      <c r="VTO5" s="74"/>
      <c r="VTP5" s="74"/>
      <c r="VTQ5" s="74"/>
      <c r="VTR5" s="74"/>
      <c r="VTS5" s="74"/>
      <c r="VTT5" s="74"/>
      <c r="VTU5" s="74"/>
      <c r="VTV5" s="74"/>
      <c r="VTW5" s="74"/>
      <c r="VTX5" s="74"/>
      <c r="VTY5" s="74"/>
      <c r="VTZ5" s="74"/>
      <c r="VUA5" s="74"/>
      <c r="VUB5" s="74"/>
      <c r="VUC5" s="74"/>
      <c r="VUD5" s="74"/>
      <c r="VUE5" s="74"/>
      <c r="VUF5" s="74"/>
      <c r="VUG5" s="74"/>
      <c r="VUH5" s="74"/>
      <c r="VUI5" s="74"/>
      <c r="VUJ5" s="74"/>
      <c r="VUK5" s="74"/>
      <c r="VUL5" s="74"/>
      <c r="VUM5" s="74"/>
      <c r="VUN5" s="74"/>
      <c r="VUO5" s="74"/>
      <c r="VUP5" s="74"/>
      <c r="VUQ5" s="74"/>
      <c r="VUR5" s="74"/>
      <c r="VUS5" s="74"/>
      <c r="VUT5" s="74"/>
      <c r="VUU5" s="74"/>
      <c r="VUV5" s="74"/>
      <c r="VUW5" s="74"/>
      <c r="VUX5" s="74"/>
      <c r="VUY5" s="74"/>
      <c r="VUZ5" s="74"/>
      <c r="VVA5" s="74"/>
      <c r="VVB5" s="74"/>
      <c r="VVC5" s="74"/>
      <c r="VVD5" s="74"/>
      <c r="VVE5" s="74"/>
      <c r="VVF5" s="74"/>
      <c r="VVG5" s="74"/>
      <c r="VVH5" s="74"/>
      <c r="VVI5" s="74"/>
      <c r="VVJ5" s="74"/>
      <c r="VVK5" s="74"/>
      <c r="VVL5" s="74"/>
      <c r="VVM5" s="74"/>
      <c r="VVN5" s="74"/>
      <c r="VVO5" s="74"/>
      <c r="VVP5" s="74"/>
      <c r="VVQ5" s="74"/>
      <c r="VVR5" s="74"/>
      <c r="VVS5" s="74"/>
      <c r="VVT5" s="74"/>
      <c r="VVU5" s="74"/>
      <c r="VVV5" s="74"/>
      <c r="VVW5" s="74"/>
      <c r="VVX5" s="74"/>
      <c r="VVY5" s="74"/>
      <c r="VVZ5" s="74"/>
      <c r="VWA5" s="74"/>
      <c r="VWB5" s="74"/>
      <c r="VWC5" s="74"/>
      <c r="VWD5" s="74"/>
      <c r="VWE5" s="74"/>
      <c r="VWF5" s="74"/>
      <c r="VWG5" s="74"/>
      <c r="VWH5" s="74"/>
      <c r="VWI5" s="74"/>
      <c r="VWJ5" s="74"/>
      <c r="VWK5" s="74"/>
      <c r="VWL5" s="74"/>
      <c r="VWM5" s="74"/>
      <c r="VWN5" s="74"/>
      <c r="VWO5" s="74"/>
      <c r="VWP5" s="74"/>
      <c r="VWQ5" s="74"/>
      <c r="VWR5" s="74"/>
      <c r="VWS5" s="74"/>
      <c r="VWT5" s="74"/>
      <c r="VWU5" s="74"/>
      <c r="VWV5" s="74"/>
      <c r="VWW5" s="74"/>
      <c r="VWX5" s="74"/>
      <c r="VWY5" s="74"/>
      <c r="VWZ5" s="74"/>
      <c r="VXA5" s="74"/>
      <c r="VXB5" s="74"/>
      <c r="VXC5" s="74"/>
      <c r="VXD5" s="74"/>
      <c r="VXE5" s="74"/>
      <c r="VXF5" s="74"/>
      <c r="VXG5" s="74"/>
      <c r="VXH5" s="74"/>
      <c r="VXI5" s="74"/>
      <c r="VXJ5" s="74"/>
      <c r="VXK5" s="74"/>
      <c r="VXL5" s="74"/>
      <c r="VXM5" s="74"/>
      <c r="VXN5" s="74"/>
      <c r="VXO5" s="74"/>
      <c r="VXP5" s="74"/>
      <c r="VXQ5" s="74"/>
      <c r="VXR5" s="74"/>
      <c r="VXS5" s="74"/>
      <c r="VXT5" s="74"/>
      <c r="VXU5" s="74"/>
      <c r="VXV5" s="74"/>
      <c r="VXW5" s="74"/>
      <c r="VXX5" s="74"/>
      <c r="VXY5" s="74"/>
      <c r="VXZ5" s="74"/>
      <c r="VYA5" s="74"/>
      <c r="VYB5" s="74"/>
      <c r="VYC5" s="74"/>
      <c r="VYD5" s="74"/>
      <c r="VYE5" s="74"/>
      <c r="VYF5" s="74"/>
      <c r="VYG5" s="74"/>
      <c r="VYH5" s="74"/>
      <c r="VYI5" s="74"/>
      <c r="VYJ5" s="74"/>
      <c r="VYK5" s="74"/>
      <c r="VYL5" s="74"/>
      <c r="VYM5" s="74"/>
      <c r="VYN5" s="74"/>
      <c r="VYO5" s="74"/>
      <c r="VYP5" s="74"/>
      <c r="VYQ5" s="74"/>
      <c r="VYR5" s="74"/>
      <c r="VYS5" s="74"/>
      <c r="VYT5" s="74"/>
      <c r="VYU5" s="74"/>
      <c r="VYV5" s="74"/>
      <c r="VYW5" s="74"/>
      <c r="VYX5" s="74"/>
      <c r="VYY5" s="74"/>
      <c r="VYZ5" s="74"/>
      <c r="VZA5" s="74"/>
      <c r="VZB5" s="74"/>
      <c r="VZC5" s="74"/>
      <c r="VZD5" s="74"/>
      <c r="VZE5" s="74"/>
      <c r="VZF5" s="74"/>
      <c r="VZG5" s="74"/>
      <c r="VZH5" s="74"/>
      <c r="VZI5" s="74"/>
      <c r="VZJ5" s="74"/>
      <c r="VZK5" s="74"/>
      <c r="VZL5" s="74"/>
      <c r="VZM5" s="74"/>
      <c r="VZN5" s="74"/>
      <c r="VZO5" s="74"/>
      <c r="VZP5" s="74"/>
      <c r="VZQ5" s="74"/>
      <c r="VZR5" s="74"/>
      <c r="VZS5" s="74"/>
      <c r="VZT5" s="74"/>
      <c r="VZU5" s="74"/>
      <c r="VZV5" s="74"/>
      <c r="VZW5" s="74"/>
      <c r="VZX5" s="74"/>
      <c r="VZY5" s="74"/>
      <c r="VZZ5" s="74"/>
      <c r="WAA5" s="74"/>
      <c r="WAB5" s="74"/>
      <c r="WAC5" s="74"/>
      <c r="WAD5" s="74"/>
      <c r="WAE5" s="74"/>
      <c r="WAF5" s="74"/>
      <c r="WAG5" s="74"/>
      <c r="WAH5" s="74"/>
      <c r="WAI5" s="74"/>
      <c r="WAJ5" s="74"/>
      <c r="WAK5" s="74"/>
      <c r="WAL5" s="74"/>
      <c r="WAM5" s="74"/>
      <c r="WAN5" s="74"/>
      <c r="WAO5" s="74"/>
      <c r="WAP5" s="74"/>
      <c r="WAQ5" s="74"/>
      <c r="WAR5" s="74"/>
      <c r="WAS5" s="74"/>
      <c r="WAT5" s="74"/>
      <c r="WAU5" s="74"/>
      <c r="WAV5" s="74"/>
      <c r="WAW5" s="74"/>
      <c r="WAX5" s="74"/>
      <c r="WAY5" s="74"/>
      <c r="WAZ5" s="74"/>
      <c r="WBA5" s="74"/>
      <c r="WBB5" s="74"/>
      <c r="WBC5" s="74"/>
      <c r="WBD5" s="74"/>
      <c r="WBE5" s="74"/>
      <c r="WBF5" s="74"/>
      <c r="WBG5" s="74"/>
      <c r="WBH5" s="74"/>
      <c r="WBI5" s="74"/>
      <c r="WBJ5" s="74"/>
      <c r="WBK5" s="74"/>
      <c r="WBL5" s="74"/>
      <c r="WBM5" s="74"/>
      <c r="WBN5" s="74"/>
      <c r="WBO5" s="74"/>
      <c r="WBP5" s="74"/>
      <c r="WBQ5" s="74"/>
      <c r="WBR5" s="74"/>
      <c r="WBS5" s="74"/>
      <c r="WBT5" s="74"/>
      <c r="WBU5" s="74"/>
      <c r="WBV5" s="74"/>
      <c r="WBW5" s="74"/>
      <c r="WBX5" s="74"/>
      <c r="WBY5" s="74"/>
      <c r="WBZ5" s="74"/>
      <c r="WCA5" s="74"/>
      <c r="WCB5" s="74"/>
      <c r="WCC5" s="74"/>
      <c r="WCD5" s="74"/>
      <c r="WCE5" s="74"/>
      <c r="WCF5" s="74"/>
      <c r="WCG5" s="74"/>
      <c r="WCH5" s="74"/>
      <c r="WCI5" s="74"/>
      <c r="WCJ5" s="74"/>
      <c r="WCK5" s="74"/>
      <c r="WCL5" s="74"/>
      <c r="WCM5" s="74"/>
      <c r="WCN5" s="74"/>
      <c r="WCO5" s="74"/>
      <c r="WCP5" s="74"/>
      <c r="WCQ5" s="74"/>
      <c r="WCR5" s="74"/>
      <c r="WCS5" s="74"/>
      <c r="WCT5" s="74"/>
      <c r="WCU5" s="74"/>
      <c r="WCV5" s="74"/>
      <c r="WCW5" s="74"/>
      <c r="WCX5" s="74"/>
      <c r="WCY5" s="74"/>
      <c r="WCZ5" s="74"/>
      <c r="WDA5" s="74"/>
      <c r="WDB5" s="74"/>
      <c r="WDC5" s="74"/>
      <c r="WDD5" s="74"/>
      <c r="WDE5" s="74"/>
      <c r="WDF5" s="74"/>
      <c r="WDG5" s="74"/>
      <c r="WDH5" s="74"/>
      <c r="WDI5" s="74"/>
      <c r="WDJ5" s="74"/>
      <c r="WDK5" s="74"/>
      <c r="WDL5" s="74"/>
      <c r="WDM5" s="74"/>
      <c r="WDN5" s="74"/>
      <c r="WDO5" s="74"/>
      <c r="WDP5" s="74"/>
      <c r="WDQ5" s="74"/>
      <c r="WDR5" s="74"/>
      <c r="WDS5" s="74"/>
      <c r="WDT5" s="74"/>
      <c r="WDU5" s="74"/>
      <c r="WDV5" s="74"/>
      <c r="WDW5" s="74"/>
      <c r="WDX5" s="74"/>
      <c r="WDY5" s="74"/>
      <c r="WDZ5" s="74"/>
      <c r="WEA5" s="74"/>
      <c r="WEB5" s="74"/>
      <c r="WEC5" s="74"/>
      <c r="WED5" s="74"/>
      <c r="WEE5" s="74"/>
      <c r="WEF5" s="74"/>
      <c r="WEG5" s="74"/>
      <c r="WEH5" s="74"/>
      <c r="WEI5" s="74"/>
      <c r="WEJ5" s="74"/>
      <c r="WEK5" s="74"/>
      <c r="WEL5" s="74"/>
      <c r="WEM5" s="74"/>
      <c r="WEN5" s="74"/>
      <c r="WEO5" s="74"/>
      <c r="WEP5" s="74"/>
      <c r="WEQ5" s="74"/>
      <c r="WER5" s="74"/>
      <c r="WES5" s="74"/>
      <c r="WET5" s="74"/>
      <c r="WEU5" s="74"/>
      <c r="WEV5" s="74"/>
      <c r="WEW5" s="74"/>
      <c r="WEX5" s="74"/>
      <c r="WEY5" s="74"/>
      <c r="WEZ5" s="74"/>
      <c r="WFA5" s="74"/>
      <c r="WFB5" s="74"/>
      <c r="WFC5" s="74"/>
      <c r="WFD5" s="74"/>
      <c r="WFE5" s="74"/>
      <c r="WFF5" s="74"/>
      <c r="WFG5" s="74"/>
      <c r="WFH5" s="74"/>
      <c r="WFI5" s="74"/>
      <c r="WFJ5" s="74"/>
      <c r="WFK5" s="74"/>
      <c r="WFL5" s="74"/>
      <c r="WFM5" s="74"/>
      <c r="WFN5" s="74"/>
      <c r="WFO5" s="74"/>
      <c r="WFP5" s="74"/>
      <c r="WFQ5" s="74"/>
      <c r="WFR5" s="74"/>
      <c r="WFS5" s="74"/>
      <c r="WFT5" s="74"/>
      <c r="WFU5" s="74"/>
      <c r="WFV5" s="74"/>
      <c r="WFW5" s="74"/>
      <c r="WFX5" s="74"/>
      <c r="WFY5" s="74"/>
      <c r="WFZ5" s="74"/>
      <c r="WGA5" s="74"/>
      <c r="WGB5" s="74"/>
      <c r="WGC5" s="74"/>
      <c r="WGD5" s="74"/>
      <c r="WGE5" s="74"/>
      <c r="WGF5" s="74"/>
      <c r="WGG5" s="74"/>
      <c r="WGH5" s="74"/>
      <c r="WGI5" s="74"/>
      <c r="WGJ5" s="74"/>
      <c r="WGK5" s="74"/>
      <c r="WGL5" s="74"/>
      <c r="WGM5" s="74"/>
      <c r="WGN5" s="74"/>
      <c r="WGO5" s="74"/>
      <c r="WGP5" s="74"/>
      <c r="WGQ5" s="74"/>
      <c r="WGR5" s="74"/>
      <c r="WGS5" s="74"/>
      <c r="WGT5" s="74"/>
      <c r="WGU5" s="74"/>
      <c r="WGV5" s="74"/>
      <c r="WGW5" s="74"/>
      <c r="WGX5" s="74"/>
      <c r="WGY5" s="74"/>
      <c r="WGZ5" s="74"/>
      <c r="WHA5" s="74"/>
      <c r="WHB5" s="74"/>
      <c r="WHC5" s="74"/>
      <c r="WHD5" s="74"/>
      <c r="WHE5" s="74"/>
      <c r="WHF5" s="74"/>
      <c r="WHG5" s="74"/>
      <c r="WHH5" s="74"/>
      <c r="WHI5" s="74"/>
      <c r="WHJ5" s="74"/>
      <c r="WHK5" s="74"/>
      <c r="WHL5" s="74"/>
      <c r="WHM5" s="74"/>
      <c r="WHN5" s="74"/>
      <c r="WHO5" s="74"/>
      <c r="WHP5" s="74"/>
      <c r="WHQ5" s="74"/>
      <c r="WHR5" s="74"/>
      <c r="WHS5" s="74"/>
      <c r="WHT5" s="74"/>
      <c r="WHU5" s="74"/>
      <c r="WHV5" s="74"/>
      <c r="WHW5" s="74"/>
      <c r="WHX5" s="74"/>
      <c r="WHY5" s="74"/>
      <c r="WHZ5" s="74"/>
      <c r="WIA5" s="74"/>
      <c r="WIB5" s="74"/>
      <c r="WIC5" s="74"/>
      <c r="WID5" s="74"/>
      <c r="WIE5" s="74"/>
      <c r="WIF5" s="74"/>
      <c r="WIG5" s="74"/>
      <c r="WIH5" s="74"/>
      <c r="WII5" s="74"/>
      <c r="WIJ5" s="74"/>
      <c r="WIK5" s="74"/>
      <c r="WIL5" s="74"/>
      <c r="WIM5" s="74"/>
      <c r="WIN5" s="74"/>
      <c r="WIO5" s="74"/>
      <c r="WIP5" s="74"/>
      <c r="WIQ5" s="74"/>
      <c r="WIR5" s="74"/>
      <c r="WIS5" s="74"/>
      <c r="WIT5" s="74"/>
      <c r="WIU5" s="74"/>
      <c r="WIV5" s="74"/>
      <c r="WIW5" s="74"/>
      <c r="WIX5" s="74"/>
      <c r="WIY5" s="74"/>
      <c r="WIZ5" s="74"/>
      <c r="WJA5" s="74"/>
      <c r="WJB5" s="74"/>
      <c r="WJC5" s="74"/>
      <c r="WJD5" s="74"/>
      <c r="WJE5" s="74"/>
      <c r="WJF5" s="74"/>
      <c r="WJG5" s="74"/>
      <c r="WJH5" s="74"/>
      <c r="WJI5" s="74"/>
      <c r="WJJ5" s="74"/>
      <c r="WJK5" s="74"/>
      <c r="WJL5" s="74"/>
      <c r="WJM5" s="74"/>
      <c r="WJN5" s="74"/>
      <c r="WJO5" s="74"/>
      <c r="WJP5" s="74"/>
      <c r="WJQ5" s="74"/>
      <c r="WJR5" s="74"/>
      <c r="WJS5" s="74"/>
      <c r="WJT5" s="74"/>
      <c r="WJU5" s="74"/>
      <c r="WJV5" s="74"/>
      <c r="WJW5" s="74"/>
      <c r="WJX5" s="74"/>
      <c r="WJY5" s="74"/>
      <c r="WJZ5" s="74"/>
      <c r="WKA5" s="74"/>
      <c r="WKB5" s="74"/>
      <c r="WKC5" s="74"/>
      <c r="WKD5" s="74"/>
      <c r="WKE5" s="74"/>
      <c r="WKF5" s="74"/>
      <c r="WKG5" s="74"/>
      <c r="WKH5" s="74"/>
      <c r="WKI5" s="74"/>
      <c r="WKJ5" s="74"/>
      <c r="WKK5" s="74"/>
      <c r="WKL5" s="74"/>
      <c r="WKM5" s="74"/>
      <c r="WKN5" s="74"/>
      <c r="WKO5" s="74"/>
      <c r="WKP5" s="74"/>
      <c r="WKQ5" s="74"/>
      <c r="WKR5" s="74"/>
      <c r="WKS5" s="74"/>
      <c r="WKT5" s="74"/>
      <c r="WKU5" s="74"/>
      <c r="WKV5" s="74"/>
      <c r="WKW5" s="74"/>
      <c r="WKX5" s="74"/>
      <c r="WKY5" s="74"/>
      <c r="WKZ5" s="74"/>
      <c r="WLA5" s="74"/>
      <c r="WLB5" s="74"/>
      <c r="WLC5" s="74"/>
      <c r="WLD5" s="74"/>
      <c r="WLE5" s="74"/>
      <c r="WLF5" s="74"/>
      <c r="WLG5" s="74"/>
      <c r="WLH5" s="74"/>
      <c r="WLI5" s="74"/>
      <c r="WLJ5" s="74"/>
      <c r="WLK5" s="74"/>
      <c r="WLL5" s="74"/>
      <c r="WLM5" s="74"/>
      <c r="WLN5" s="74"/>
      <c r="WLO5" s="74"/>
      <c r="WLP5" s="74"/>
      <c r="WLQ5" s="74"/>
      <c r="WLR5" s="74"/>
      <c r="WLS5" s="74"/>
      <c r="WLT5" s="74"/>
      <c r="WLU5" s="74"/>
      <c r="WLV5" s="74"/>
      <c r="WLW5" s="74"/>
      <c r="WLX5" s="74"/>
      <c r="WLY5" s="74"/>
      <c r="WLZ5" s="74"/>
      <c r="WMA5" s="74"/>
      <c r="WMB5" s="74"/>
      <c r="WMC5" s="74"/>
      <c r="WMD5" s="74"/>
      <c r="WME5" s="74"/>
      <c r="WMF5" s="74"/>
      <c r="WMG5" s="74"/>
      <c r="WMH5" s="74"/>
      <c r="WMI5" s="74"/>
      <c r="WMJ5" s="74"/>
      <c r="WMK5" s="74"/>
      <c r="WML5" s="74"/>
      <c r="WMM5" s="74"/>
      <c r="WMN5" s="74"/>
      <c r="WMO5" s="74"/>
      <c r="WMP5" s="74"/>
      <c r="WMQ5" s="74"/>
      <c r="WMR5" s="74"/>
      <c r="WMS5" s="74"/>
      <c r="WMT5" s="74"/>
      <c r="WMU5" s="74"/>
      <c r="WMV5" s="74"/>
      <c r="WMW5" s="74"/>
      <c r="WMX5" s="74"/>
      <c r="WMY5" s="74"/>
      <c r="WMZ5" s="74"/>
      <c r="WNA5" s="74"/>
      <c r="WNB5" s="74"/>
      <c r="WNC5" s="74"/>
      <c r="WND5" s="74"/>
      <c r="WNE5" s="74"/>
      <c r="WNF5" s="74"/>
      <c r="WNG5" s="74"/>
      <c r="WNH5" s="74"/>
      <c r="WNI5" s="74"/>
      <c r="WNJ5" s="74"/>
      <c r="WNK5" s="74"/>
      <c r="WNL5" s="74"/>
      <c r="WNM5" s="74"/>
      <c r="WNN5" s="74"/>
      <c r="WNO5" s="74"/>
      <c r="WNP5" s="74"/>
      <c r="WNQ5" s="74"/>
      <c r="WNR5" s="74"/>
      <c r="WNS5" s="74"/>
      <c r="WNT5" s="74"/>
      <c r="WNU5" s="74"/>
      <c r="WNV5" s="74"/>
      <c r="WNW5" s="74"/>
      <c r="WNX5" s="74"/>
      <c r="WNY5" s="74"/>
      <c r="WNZ5" s="74"/>
      <c r="WOA5" s="74"/>
      <c r="WOB5" s="74"/>
      <c r="WOC5" s="74"/>
      <c r="WOD5" s="74"/>
      <c r="WOE5" s="74"/>
      <c r="WOF5" s="74"/>
      <c r="WOG5" s="74"/>
      <c r="WOH5" s="74"/>
      <c r="WOI5" s="74"/>
      <c r="WOJ5" s="74"/>
      <c r="WOK5" s="74"/>
      <c r="WOL5" s="74"/>
      <c r="WOM5" s="74"/>
      <c r="WON5" s="74"/>
      <c r="WOO5" s="74"/>
      <c r="WOP5" s="74"/>
      <c r="WOQ5" s="74"/>
      <c r="WOR5" s="74"/>
      <c r="WOS5" s="74"/>
      <c r="WOT5" s="74"/>
      <c r="WOU5" s="74"/>
      <c r="WOV5" s="74"/>
      <c r="WOW5" s="74"/>
      <c r="WOX5" s="74"/>
      <c r="WOY5" s="74"/>
      <c r="WOZ5" s="74"/>
      <c r="WPA5" s="74"/>
      <c r="WPB5" s="74"/>
      <c r="WPC5" s="74"/>
      <c r="WPD5" s="74"/>
      <c r="WPE5" s="74"/>
      <c r="WPF5" s="74"/>
      <c r="WPG5" s="74"/>
      <c r="WPH5" s="74"/>
      <c r="WPI5" s="74"/>
      <c r="WPJ5" s="74"/>
      <c r="WPK5" s="74"/>
      <c r="WPL5" s="74"/>
      <c r="WPM5" s="74"/>
      <c r="WPN5" s="74"/>
      <c r="WPO5" s="74"/>
      <c r="WPP5" s="74"/>
      <c r="WPQ5" s="74"/>
      <c r="WPR5" s="74"/>
      <c r="WPS5" s="74"/>
      <c r="WPT5" s="74"/>
      <c r="WPU5" s="74"/>
      <c r="WPV5" s="74"/>
      <c r="WPW5" s="74"/>
      <c r="WPX5" s="74"/>
      <c r="WPY5" s="74"/>
      <c r="WPZ5" s="74"/>
      <c r="WQA5" s="74"/>
      <c r="WQB5" s="74"/>
      <c r="WQC5" s="74"/>
      <c r="WQD5" s="74"/>
      <c r="WQE5" s="74"/>
      <c r="WQF5" s="74"/>
      <c r="WQG5" s="74"/>
      <c r="WQH5" s="74"/>
      <c r="WQI5" s="74"/>
      <c r="WQJ5" s="74"/>
      <c r="WQK5" s="74"/>
      <c r="WQL5" s="74"/>
      <c r="WQM5" s="74"/>
      <c r="WQN5" s="74"/>
      <c r="WQO5" s="74"/>
      <c r="WQP5" s="74"/>
      <c r="WQQ5" s="74"/>
      <c r="WQR5" s="74"/>
      <c r="WQS5" s="74"/>
      <c r="WQT5" s="74"/>
      <c r="WQU5" s="74"/>
      <c r="WQV5" s="74"/>
      <c r="WQW5" s="74"/>
      <c r="WQX5" s="74"/>
      <c r="WQY5" s="74"/>
      <c r="WQZ5" s="74"/>
      <c r="WRA5" s="74"/>
      <c r="WRB5" s="74"/>
      <c r="WRC5" s="74"/>
      <c r="WRD5" s="74"/>
      <c r="WRE5" s="74"/>
      <c r="WRF5" s="74"/>
      <c r="WRG5" s="74"/>
      <c r="WRH5" s="74"/>
      <c r="WRI5" s="74"/>
      <c r="WRJ5" s="74"/>
      <c r="WRK5" s="74"/>
      <c r="WRL5" s="74"/>
      <c r="WRM5" s="74"/>
      <c r="WRN5" s="74"/>
      <c r="WRO5" s="74"/>
      <c r="WRP5" s="74"/>
      <c r="WRQ5" s="74"/>
      <c r="WRR5" s="74"/>
      <c r="WRS5" s="74"/>
      <c r="WRT5" s="74"/>
      <c r="WRU5" s="74"/>
      <c r="WRV5" s="74"/>
      <c r="WRW5" s="74"/>
      <c r="WRX5" s="74"/>
      <c r="WRY5" s="74"/>
      <c r="WRZ5" s="74"/>
      <c r="WSA5" s="74"/>
      <c r="WSB5" s="74"/>
      <c r="WSC5" s="74"/>
      <c r="WSD5" s="74"/>
      <c r="WSE5" s="74"/>
      <c r="WSF5" s="74"/>
      <c r="WSG5" s="74"/>
      <c r="WSH5" s="74"/>
      <c r="WSI5" s="74"/>
      <c r="WSJ5" s="74"/>
      <c r="WSK5" s="74"/>
      <c r="WSL5" s="74"/>
      <c r="WSM5" s="74"/>
      <c r="WSN5" s="74"/>
      <c r="WSO5" s="74"/>
      <c r="WSP5" s="74"/>
      <c r="WSQ5" s="74"/>
      <c r="WSR5" s="74"/>
      <c r="WSS5" s="74"/>
      <c r="WST5" s="74"/>
      <c r="WSU5" s="74"/>
      <c r="WSV5" s="74"/>
      <c r="WSW5" s="74"/>
      <c r="WSX5" s="74"/>
      <c r="WSY5" s="74"/>
      <c r="WSZ5" s="74"/>
      <c r="WTA5" s="74"/>
      <c r="WTB5" s="74"/>
      <c r="WTC5" s="74"/>
      <c r="WTD5" s="74"/>
      <c r="WTE5" s="74"/>
      <c r="WTF5" s="74"/>
      <c r="WTG5" s="74"/>
      <c r="WTH5" s="74"/>
      <c r="WTI5" s="74"/>
      <c r="WTJ5" s="74"/>
      <c r="WTK5" s="74"/>
      <c r="WTL5" s="74"/>
      <c r="WTM5" s="74"/>
      <c r="WTN5" s="74"/>
      <c r="WTO5" s="74"/>
      <c r="WTP5" s="74"/>
      <c r="WTQ5" s="74"/>
      <c r="WTR5" s="74"/>
      <c r="WTS5" s="74"/>
      <c r="WTT5" s="74"/>
      <c r="WTU5" s="74"/>
      <c r="WTV5" s="74"/>
      <c r="WTW5" s="74"/>
      <c r="WTX5" s="74"/>
      <c r="WTY5" s="74"/>
      <c r="WTZ5" s="74"/>
      <c r="WUA5" s="74"/>
      <c r="WUB5" s="74"/>
      <c r="WUC5" s="74"/>
      <c r="WUD5" s="74"/>
      <c r="WUE5" s="74"/>
      <c r="WUF5" s="74"/>
      <c r="WUG5" s="74"/>
      <c r="WUH5" s="74"/>
      <c r="WUI5" s="74"/>
      <c r="WUJ5" s="74"/>
      <c r="WUK5" s="74"/>
      <c r="WUL5" s="74"/>
      <c r="WUM5" s="74"/>
      <c r="WUN5" s="74"/>
      <c r="WUO5" s="74"/>
      <c r="WUP5" s="74"/>
      <c r="WUQ5" s="74"/>
      <c r="WUR5" s="74"/>
      <c r="WUS5" s="74"/>
      <c r="WUT5" s="74"/>
      <c r="WUU5" s="74"/>
      <c r="WUV5" s="74"/>
      <c r="WUW5" s="74"/>
      <c r="WUX5" s="74"/>
      <c r="WUY5" s="74"/>
      <c r="WUZ5" s="74"/>
      <c r="WVA5" s="74"/>
      <c r="WVB5" s="74"/>
      <c r="WVC5" s="74"/>
      <c r="WVD5" s="74"/>
      <c r="WVE5" s="74"/>
      <c r="WVF5" s="74"/>
      <c r="WVG5" s="74"/>
      <c r="WVH5" s="74"/>
      <c r="WVI5" s="74"/>
    </row>
    <row r="6" spans="1:16129" x14ac:dyDescent="0.2">
      <c r="A6" s="206" t="s">
        <v>66</v>
      </c>
      <c r="B6" s="206" t="s">
        <v>210</v>
      </c>
      <c r="C6" s="206" t="s">
        <v>61</v>
      </c>
      <c r="D6" s="206">
        <v>1.6614999389648437</v>
      </c>
      <c r="E6" s="206">
        <v>4363</v>
      </c>
      <c r="F6" s="206">
        <v>1537</v>
      </c>
      <c r="G6" s="206">
        <v>1524</v>
      </c>
      <c r="H6" s="206">
        <v>2625.9405117512424</v>
      </c>
      <c r="I6" s="206">
        <v>925.06774388302995</v>
      </c>
      <c r="J6" s="206">
        <v>2320</v>
      </c>
      <c r="K6" s="206">
        <v>1790</v>
      </c>
      <c r="L6" s="206">
        <v>280</v>
      </c>
      <c r="M6" s="206">
        <v>190</v>
      </c>
      <c r="N6" s="207">
        <v>8.1896551724137928E-2</v>
      </c>
      <c r="O6" s="206">
        <v>30</v>
      </c>
      <c r="P6" s="206">
        <v>10</v>
      </c>
      <c r="Q6" s="206">
        <v>40</v>
      </c>
      <c r="R6" s="207">
        <v>1.7241379310344827E-2</v>
      </c>
      <c r="S6" s="206">
        <v>0</v>
      </c>
      <c r="T6" s="206">
        <v>0</v>
      </c>
      <c r="U6" s="206">
        <v>15</v>
      </c>
      <c r="V6" s="206" t="s">
        <v>6</v>
      </c>
    </row>
    <row r="7" spans="1:16129" x14ac:dyDescent="0.2">
      <c r="A7" s="206" t="s">
        <v>67</v>
      </c>
      <c r="B7" s="206" t="s">
        <v>210</v>
      </c>
      <c r="C7" s="206" t="s">
        <v>61</v>
      </c>
      <c r="D7" s="206">
        <v>1.2366000366210939</v>
      </c>
      <c r="E7" s="206">
        <v>3663</v>
      </c>
      <c r="F7" s="206">
        <v>1380</v>
      </c>
      <c r="G7" s="206">
        <v>1334</v>
      </c>
      <c r="H7" s="206">
        <v>2962.1542063097791</v>
      </c>
      <c r="I7" s="206">
        <v>1115.9630916482379</v>
      </c>
      <c r="J7" s="206">
        <v>1570</v>
      </c>
      <c r="K7" s="206">
        <v>1310</v>
      </c>
      <c r="L7" s="206">
        <v>85</v>
      </c>
      <c r="M7" s="206">
        <v>120</v>
      </c>
      <c r="N7" s="207">
        <v>7.6433121019108277E-2</v>
      </c>
      <c r="O7" s="206">
        <v>35</v>
      </c>
      <c r="P7" s="206">
        <v>15</v>
      </c>
      <c r="Q7" s="206">
        <v>50</v>
      </c>
      <c r="R7" s="207">
        <v>3.1847133757961783E-2</v>
      </c>
      <c r="S7" s="206">
        <v>0</v>
      </c>
      <c r="T7" s="206">
        <v>0</v>
      </c>
      <c r="U7" s="206">
        <v>0</v>
      </c>
      <c r="V7" s="206" t="s">
        <v>6</v>
      </c>
    </row>
    <row r="8" spans="1:16129" x14ac:dyDescent="0.2">
      <c r="A8" s="206" t="s">
        <v>68</v>
      </c>
      <c r="B8" s="206" t="s">
        <v>210</v>
      </c>
      <c r="C8" s="206" t="s">
        <v>61</v>
      </c>
      <c r="D8" s="206">
        <v>0.76080001831054689</v>
      </c>
      <c r="E8" s="206">
        <v>3642</v>
      </c>
      <c r="F8" s="206">
        <v>1290</v>
      </c>
      <c r="G8" s="206">
        <v>1276</v>
      </c>
      <c r="H8" s="206">
        <v>4787.0661308441131</v>
      </c>
      <c r="I8" s="206">
        <v>1695.5835554060698</v>
      </c>
      <c r="J8" s="206">
        <v>1870</v>
      </c>
      <c r="K8" s="206">
        <v>1445</v>
      </c>
      <c r="L8" s="206">
        <v>180</v>
      </c>
      <c r="M8" s="206">
        <v>165</v>
      </c>
      <c r="N8" s="207">
        <v>8.8235294117647065E-2</v>
      </c>
      <c r="O8" s="206">
        <v>45</v>
      </c>
      <c r="P8" s="206">
        <v>10</v>
      </c>
      <c r="Q8" s="206">
        <v>55</v>
      </c>
      <c r="R8" s="207">
        <v>2.9411764705882353E-2</v>
      </c>
      <c r="S8" s="206">
        <v>0</v>
      </c>
      <c r="T8" s="206">
        <v>0</v>
      </c>
      <c r="U8" s="206">
        <v>20</v>
      </c>
      <c r="V8" s="206" t="s">
        <v>6</v>
      </c>
    </row>
    <row r="9" spans="1:16129" x14ac:dyDescent="0.2">
      <c r="A9" s="206" t="s">
        <v>69</v>
      </c>
      <c r="B9" s="206" t="s">
        <v>210</v>
      </c>
      <c r="C9" s="206" t="s">
        <v>61</v>
      </c>
      <c r="D9" s="206">
        <v>1.085800018310547</v>
      </c>
      <c r="E9" s="206">
        <v>2800</v>
      </c>
      <c r="F9" s="206">
        <v>1013</v>
      </c>
      <c r="G9" s="206">
        <v>1010</v>
      </c>
      <c r="H9" s="206">
        <v>2578.7437398985003</v>
      </c>
      <c r="I9" s="206">
        <v>932.95264589899318</v>
      </c>
      <c r="J9" s="206">
        <v>1390</v>
      </c>
      <c r="K9" s="206">
        <v>1135</v>
      </c>
      <c r="L9" s="206">
        <v>95</v>
      </c>
      <c r="M9" s="206">
        <v>70</v>
      </c>
      <c r="N9" s="207">
        <v>5.0359712230215826E-2</v>
      </c>
      <c r="O9" s="206">
        <v>80</v>
      </c>
      <c r="P9" s="206">
        <v>0</v>
      </c>
      <c r="Q9" s="206">
        <v>80</v>
      </c>
      <c r="R9" s="207">
        <v>5.7553956834532377E-2</v>
      </c>
      <c r="S9" s="206">
        <v>0</v>
      </c>
      <c r="T9" s="206">
        <v>0</v>
      </c>
      <c r="U9" s="206">
        <v>0</v>
      </c>
      <c r="V9" s="206" t="s">
        <v>6</v>
      </c>
    </row>
    <row r="10" spans="1:16129" x14ac:dyDescent="0.2">
      <c r="A10" s="206" t="s">
        <v>70</v>
      </c>
      <c r="B10" s="206" t="s">
        <v>210</v>
      </c>
      <c r="C10" s="206" t="s">
        <v>61</v>
      </c>
      <c r="D10" s="206">
        <v>2.5569000244140625</v>
      </c>
      <c r="E10" s="206">
        <v>2516</v>
      </c>
      <c r="F10" s="206">
        <v>759</v>
      </c>
      <c r="G10" s="206">
        <v>740</v>
      </c>
      <c r="H10" s="206">
        <v>984.00405802982652</v>
      </c>
      <c r="I10" s="206">
        <v>296.84383149627917</v>
      </c>
      <c r="J10" s="206">
        <v>940</v>
      </c>
      <c r="K10" s="206">
        <v>755</v>
      </c>
      <c r="L10" s="206">
        <v>70</v>
      </c>
      <c r="M10" s="206">
        <v>80</v>
      </c>
      <c r="N10" s="207">
        <v>8.5106382978723402E-2</v>
      </c>
      <c r="O10" s="206">
        <v>20</v>
      </c>
      <c r="P10" s="206">
        <v>10</v>
      </c>
      <c r="Q10" s="206">
        <v>30</v>
      </c>
      <c r="R10" s="207">
        <v>3.1914893617021274E-2</v>
      </c>
      <c r="S10" s="206">
        <v>10</v>
      </c>
      <c r="T10" s="206">
        <v>10</v>
      </c>
      <c r="U10" s="206">
        <v>0</v>
      </c>
      <c r="V10" s="206" t="s">
        <v>6</v>
      </c>
    </row>
    <row r="11" spans="1:16129" x14ac:dyDescent="0.2">
      <c r="A11" s="206" t="s">
        <v>71</v>
      </c>
      <c r="B11" s="206" t="s">
        <v>210</v>
      </c>
      <c r="C11" s="206" t="s">
        <v>61</v>
      </c>
      <c r="D11" s="206">
        <v>0.55979999542236325</v>
      </c>
      <c r="E11" s="206">
        <v>2487</v>
      </c>
      <c r="F11" s="206">
        <v>789</v>
      </c>
      <c r="G11" s="206">
        <v>781</v>
      </c>
      <c r="H11" s="206">
        <v>4442.6581285046004</v>
      </c>
      <c r="I11" s="206">
        <v>1409.4319515038719</v>
      </c>
      <c r="J11" s="206">
        <v>1065</v>
      </c>
      <c r="K11" s="206">
        <v>890</v>
      </c>
      <c r="L11" s="206">
        <v>95</v>
      </c>
      <c r="M11" s="206">
        <v>45</v>
      </c>
      <c r="N11" s="207">
        <v>4.2253521126760563E-2</v>
      </c>
      <c r="O11" s="206">
        <v>20</v>
      </c>
      <c r="P11" s="206">
        <v>10</v>
      </c>
      <c r="Q11" s="206">
        <v>30</v>
      </c>
      <c r="R11" s="207">
        <v>2.8169014084507043E-2</v>
      </c>
      <c r="S11" s="206">
        <v>0</v>
      </c>
      <c r="T11" s="206">
        <v>15</v>
      </c>
      <c r="U11" s="206">
        <v>0</v>
      </c>
      <c r="V11" s="206" t="s">
        <v>6</v>
      </c>
    </row>
    <row r="12" spans="1:16129" x14ac:dyDescent="0.2">
      <c r="A12" s="202" t="s">
        <v>72</v>
      </c>
      <c r="B12" s="202" t="s">
        <v>210</v>
      </c>
      <c r="C12" s="202" t="s">
        <v>61</v>
      </c>
      <c r="D12" s="202">
        <v>0.85610000610351566</v>
      </c>
      <c r="E12" s="202">
        <v>737</v>
      </c>
      <c r="F12" s="202">
        <v>315</v>
      </c>
      <c r="G12" s="202">
        <v>301</v>
      </c>
      <c r="H12" s="202">
        <v>860.88073209391541</v>
      </c>
      <c r="I12" s="202">
        <v>367.94766704149708</v>
      </c>
      <c r="J12" s="202">
        <v>310</v>
      </c>
      <c r="K12" s="202">
        <v>195</v>
      </c>
      <c r="L12" s="202">
        <v>25</v>
      </c>
      <c r="M12" s="202">
        <v>25</v>
      </c>
      <c r="N12" s="203">
        <v>8.0645161290322578E-2</v>
      </c>
      <c r="O12" s="202">
        <v>60</v>
      </c>
      <c r="P12" s="202">
        <v>0</v>
      </c>
      <c r="Q12" s="202">
        <v>60</v>
      </c>
      <c r="R12" s="203">
        <v>0.19354838709677419</v>
      </c>
      <c r="S12" s="202">
        <v>0</v>
      </c>
      <c r="T12" s="202">
        <v>0</v>
      </c>
      <c r="U12" s="202">
        <v>0</v>
      </c>
      <c r="V12" s="202" t="s">
        <v>4</v>
      </c>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c r="IW12" s="79"/>
      <c r="IX12" s="79"/>
      <c r="IY12" s="79"/>
      <c r="IZ12" s="79"/>
      <c r="JA12" s="79"/>
      <c r="JB12" s="79"/>
      <c r="JC12" s="79"/>
      <c r="JD12" s="79"/>
      <c r="JE12" s="79"/>
      <c r="JF12" s="79"/>
      <c r="JG12" s="79"/>
      <c r="JH12" s="79"/>
      <c r="JI12" s="79"/>
      <c r="JJ12" s="79"/>
      <c r="JK12" s="79"/>
      <c r="JL12" s="79"/>
      <c r="JM12" s="79"/>
      <c r="JN12" s="79"/>
      <c r="JO12" s="79"/>
      <c r="JP12" s="79"/>
      <c r="JQ12" s="79"/>
      <c r="JR12" s="79"/>
      <c r="JS12" s="79"/>
      <c r="JT12" s="79"/>
      <c r="JU12" s="79"/>
      <c r="JV12" s="79"/>
      <c r="JW12" s="79"/>
      <c r="JX12" s="79"/>
      <c r="JY12" s="79"/>
      <c r="JZ12" s="79"/>
      <c r="KA12" s="79"/>
      <c r="KB12" s="79"/>
      <c r="KC12" s="79"/>
      <c r="KD12" s="79"/>
      <c r="KE12" s="79"/>
      <c r="KF12" s="79"/>
      <c r="KG12" s="79"/>
      <c r="KH12" s="79"/>
      <c r="KI12" s="79"/>
      <c r="KJ12" s="79"/>
      <c r="KK12" s="79"/>
      <c r="KL12" s="79"/>
      <c r="KM12" s="79"/>
      <c r="KN12" s="79"/>
      <c r="KO12" s="79"/>
      <c r="KP12" s="79"/>
      <c r="KQ12" s="79"/>
      <c r="KR12" s="79"/>
      <c r="KS12" s="79"/>
      <c r="KT12" s="79"/>
      <c r="KU12" s="79"/>
      <c r="KV12" s="79"/>
      <c r="KW12" s="79"/>
      <c r="KX12" s="79"/>
      <c r="KY12" s="79"/>
      <c r="KZ12" s="79"/>
      <c r="LA12" s="79"/>
      <c r="LB12" s="79"/>
      <c r="LC12" s="79"/>
      <c r="LD12" s="79"/>
      <c r="LE12" s="79"/>
      <c r="LF12" s="79"/>
      <c r="LG12" s="79"/>
      <c r="LH12" s="79"/>
      <c r="LI12" s="79"/>
      <c r="LJ12" s="79"/>
      <c r="LK12" s="79"/>
      <c r="LL12" s="79"/>
      <c r="LM12" s="79"/>
      <c r="LN12" s="79"/>
      <c r="LO12" s="79"/>
      <c r="LP12" s="79"/>
      <c r="LQ12" s="79"/>
      <c r="LR12" s="79"/>
      <c r="LS12" s="79"/>
      <c r="LT12" s="79"/>
      <c r="LU12" s="79"/>
      <c r="LV12" s="79"/>
      <c r="LW12" s="79"/>
      <c r="LX12" s="79"/>
      <c r="LY12" s="79"/>
      <c r="LZ12" s="79"/>
      <c r="MA12" s="79"/>
      <c r="MB12" s="79"/>
      <c r="MC12" s="79"/>
      <c r="MD12" s="79"/>
      <c r="ME12" s="79"/>
      <c r="MF12" s="79"/>
      <c r="MG12" s="79"/>
      <c r="MH12" s="79"/>
      <c r="MI12" s="79"/>
      <c r="MJ12" s="79"/>
      <c r="MK12" s="79"/>
      <c r="ML12" s="79"/>
      <c r="MM12" s="79"/>
      <c r="MN12" s="79"/>
      <c r="MO12" s="79"/>
      <c r="MP12" s="79"/>
      <c r="MQ12" s="79"/>
      <c r="MR12" s="79"/>
      <c r="MS12" s="79"/>
      <c r="MT12" s="79"/>
      <c r="MU12" s="79"/>
      <c r="MV12" s="79"/>
      <c r="MW12" s="79"/>
      <c r="MX12" s="79"/>
      <c r="MY12" s="79"/>
      <c r="MZ12" s="79"/>
      <c r="NA12" s="79"/>
      <c r="NB12" s="79"/>
      <c r="NC12" s="79"/>
      <c r="ND12" s="79"/>
      <c r="NE12" s="79"/>
      <c r="NF12" s="79"/>
      <c r="NG12" s="79"/>
      <c r="NH12" s="79"/>
      <c r="NI12" s="79"/>
      <c r="NJ12" s="79"/>
      <c r="NK12" s="79"/>
      <c r="NL12" s="79"/>
      <c r="NM12" s="79"/>
      <c r="NN12" s="79"/>
      <c r="NO12" s="79"/>
      <c r="NP12" s="79"/>
      <c r="NQ12" s="79"/>
      <c r="NR12" s="79"/>
      <c r="NS12" s="79"/>
      <c r="NT12" s="79"/>
      <c r="NU12" s="79"/>
      <c r="NV12" s="79"/>
      <c r="NW12" s="79"/>
      <c r="NX12" s="79"/>
      <c r="NY12" s="79"/>
      <c r="NZ12" s="79"/>
      <c r="OA12" s="79"/>
      <c r="OB12" s="79"/>
      <c r="OC12" s="79"/>
      <c r="OD12" s="79"/>
      <c r="OE12" s="79"/>
      <c r="OF12" s="79"/>
      <c r="OG12" s="79"/>
      <c r="OH12" s="79"/>
      <c r="OI12" s="79"/>
      <c r="OJ12" s="79"/>
      <c r="OK12" s="79"/>
      <c r="OL12" s="79"/>
      <c r="OM12" s="79"/>
      <c r="ON12" s="79"/>
      <c r="OO12" s="79"/>
      <c r="OP12" s="79"/>
      <c r="OQ12" s="79"/>
      <c r="OR12" s="79"/>
      <c r="OS12" s="79"/>
      <c r="OT12" s="79"/>
      <c r="OU12" s="79"/>
      <c r="OV12" s="79"/>
      <c r="OW12" s="79"/>
      <c r="OX12" s="79"/>
      <c r="OY12" s="79"/>
      <c r="OZ12" s="79"/>
      <c r="PA12" s="79"/>
      <c r="PB12" s="79"/>
      <c r="PC12" s="79"/>
      <c r="PD12" s="79"/>
      <c r="PE12" s="79"/>
      <c r="PF12" s="79"/>
      <c r="PG12" s="79"/>
      <c r="PH12" s="79"/>
      <c r="PI12" s="79"/>
      <c r="PJ12" s="79"/>
      <c r="PK12" s="79"/>
      <c r="PL12" s="79"/>
      <c r="PM12" s="79"/>
      <c r="PN12" s="79"/>
      <c r="PO12" s="79"/>
      <c r="PP12" s="79"/>
      <c r="PQ12" s="79"/>
      <c r="PR12" s="79"/>
      <c r="PS12" s="79"/>
      <c r="PT12" s="79"/>
      <c r="PU12" s="79"/>
      <c r="PV12" s="79"/>
      <c r="PW12" s="79"/>
      <c r="PX12" s="79"/>
      <c r="PY12" s="79"/>
      <c r="PZ12" s="79"/>
      <c r="QA12" s="79"/>
      <c r="QB12" s="79"/>
      <c r="QC12" s="79"/>
      <c r="QD12" s="79"/>
      <c r="QE12" s="79"/>
      <c r="QF12" s="79"/>
      <c r="QG12" s="79"/>
      <c r="QH12" s="79"/>
      <c r="QI12" s="79"/>
      <c r="QJ12" s="79"/>
      <c r="QK12" s="79"/>
      <c r="QL12" s="79"/>
      <c r="QM12" s="79"/>
      <c r="QN12" s="79"/>
      <c r="QO12" s="79"/>
      <c r="QP12" s="79"/>
      <c r="QQ12" s="79"/>
      <c r="QR12" s="79"/>
      <c r="QS12" s="79"/>
      <c r="QT12" s="79"/>
      <c r="QU12" s="79"/>
      <c r="QV12" s="79"/>
      <c r="QW12" s="79"/>
      <c r="QX12" s="79"/>
      <c r="QY12" s="79"/>
      <c r="QZ12" s="79"/>
      <c r="RA12" s="79"/>
      <c r="RB12" s="79"/>
      <c r="RC12" s="79"/>
      <c r="RD12" s="79"/>
      <c r="RE12" s="79"/>
      <c r="RF12" s="79"/>
      <c r="RG12" s="79"/>
      <c r="RH12" s="79"/>
      <c r="RI12" s="79"/>
      <c r="RJ12" s="79"/>
      <c r="RK12" s="79"/>
      <c r="RL12" s="79"/>
      <c r="RM12" s="79"/>
      <c r="RN12" s="79"/>
      <c r="RO12" s="79"/>
      <c r="RP12" s="79"/>
      <c r="RQ12" s="79"/>
      <c r="RR12" s="79"/>
      <c r="RS12" s="79"/>
      <c r="RT12" s="79"/>
      <c r="RU12" s="79"/>
      <c r="RV12" s="79"/>
      <c r="RW12" s="79"/>
      <c r="RX12" s="79"/>
      <c r="RY12" s="79"/>
      <c r="RZ12" s="79"/>
      <c r="SA12" s="79"/>
      <c r="SB12" s="79"/>
      <c r="SC12" s="79"/>
      <c r="SD12" s="79"/>
      <c r="SE12" s="79"/>
      <c r="SF12" s="79"/>
      <c r="SG12" s="79"/>
      <c r="SH12" s="79"/>
      <c r="SI12" s="79"/>
      <c r="SJ12" s="79"/>
      <c r="SK12" s="79"/>
      <c r="SL12" s="79"/>
      <c r="SM12" s="79"/>
      <c r="SN12" s="79"/>
      <c r="SO12" s="79"/>
      <c r="SP12" s="79"/>
      <c r="SQ12" s="79"/>
      <c r="SR12" s="79"/>
      <c r="SS12" s="79"/>
      <c r="ST12" s="79"/>
      <c r="SU12" s="79"/>
      <c r="SV12" s="79"/>
      <c r="SW12" s="79"/>
      <c r="SX12" s="79"/>
      <c r="SY12" s="79"/>
      <c r="SZ12" s="79"/>
      <c r="TA12" s="79"/>
      <c r="TB12" s="79"/>
      <c r="TC12" s="79"/>
      <c r="TD12" s="79"/>
      <c r="TE12" s="79"/>
      <c r="TF12" s="79"/>
      <c r="TG12" s="79"/>
      <c r="TH12" s="79"/>
      <c r="TI12" s="79"/>
      <c r="TJ12" s="79"/>
      <c r="TK12" s="79"/>
      <c r="TL12" s="79"/>
      <c r="TM12" s="79"/>
      <c r="TN12" s="79"/>
      <c r="TO12" s="79"/>
      <c r="TP12" s="79"/>
      <c r="TQ12" s="79"/>
      <c r="TR12" s="79"/>
      <c r="TS12" s="79"/>
      <c r="TT12" s="79"/>
      <c r="TU12" s="79"/>
      <c r="TV12" s="79"/>
      <c r="TW12" s="79"/>
      <c r="TX12" s="79"/>
      <c r="TY12" s="79"/>
      <c r="TZ12" s="79"/>
      <c r="UA12" s="79"/>
      <c r="UB12" s="79"/>
      <c r="UC12" s="79"/>
      <c r="UD12" s="79"/>
      <c r="UE12" s="79"/>
      <c r="UF12" s="79"/>
      <c r="UG12" s="79"/>
      <c r="UH12" s="79"/>
      <c r="UI12" s="79"/>
      <c r="UJ12" s="79"/>
      <c r="UK12" s="79"/>
      <c r="UL12" s="79"/>
      <c r="UM12" s="79"/>
      <c r="UN12" s="79"/>
      <c r="UO12" s="79"/>
      <c r="UP12" s="79"/>
      <c r="UQ12" s="79"/>
      <c r="UR12" s="79"/>
      <c r="US12" s="79"/>
      <c r="UT12" s="79"/>
      <c r="UU12" s="79"/>
      <c r="UV12" s="79"/>
      <c r="UW12" s="79"/>
      <c r="UX12" s="79"/>
      <c r="UY12" s="79"/>
      <c r="UZ12" s="79"/>
      <c r="VA12" s="79"/>
      <c r="VB12" s="79"/>
      <c r="VC12" s="79"/>
      <c r="VD12" s="79"/>
      <c r="VE12" s="79"/>
      <c r="VF12" s="79"/>
      <c r="VG12" s="79"/>
      <c r="VH12" s="79"/>
      <c r="VI12" s="79"/>
      <c r="VJ12" s="79"/>
      <c r="VK12" s="79"/>
      <c r="VL12" s="79"/>
      <c r="VM12" s="79"/>
      <c r="VN12" s="79"/>
      <c r="VO12" s="79"/>
      <c r="VP12" s="79"/>
      <c r="VQ12" s="79"/>
      <c r="VR12" s="79"/>
      <c r="VS12" s="79"/>
      <c r="VT12" s="79"/>
      <c r="VU12" s="79"/>
      <c r="VV12" s="79"/>
      <c r="VW12" s="79"/>
      <c r="VX12" s="79"/>
      <c r="VY12" s="79"/>
      <c r="VZ12" s="79"/>
      <c r="WA12" s="79"/>
      <c r="WB12" s="79"/>
      <c r="WC12" s="79"/>
      <c r="WD12" s="79"/>
      <c r="WE12" s="79"/>
      <c r="WF12" s="79"/>
      <c r="WG12" s="79"/>
      <c r="WH12" s="79"/>
      <c r="WI12" s="79"/>
      <c r="WJ12" s="79"/>
      <c r="WK12" s="79"/>
      <c r="WL12" s="79"/>
      <c r="WM12" s="79"/>
      <c r="WN12" s="79"/>
      <c r="WO12" s="79"/>
      <c r="WP12" s="79"/>
      <c r="WQ12" s="79"/>
      <c r="WR12" s="79"/>
      <c r="WS12" s="79"/>
      <c r="WT12" s="79"/>
      <c r="WU12" s="79"/>
      <c r="WV12" s="79"/>
      <c r="WW12" s="79"/>
      <c r="WX12" s="79"/>
      <c r="WY12" s="79"/>
      <c r="WZ12" s="79"/>
      <c r="XA12" s="79"/>
      <c r="XB12" s="79"/>
      <c r="XC12" s="79"/>
      <c r="XD12" s="79"/>
      <c r="XE12" s="79"/>
      <c r="XF12" s="79"/>
      <c r="XG12" s="79"/>
      <c r="XH12" s="79"/>
      <c r="XI12" s="79"/>
      <c r="XJ12" s="79"/>
      <c r="XK12" s="79"/>
      <c r="XL12" s="79"/>
      <c r="XM12" s="79"/>
      <c r="XN12" s="79"/>
      <c r="XO12" s="79"/>
      <c r="XP12" s="79"/>
      <c r="XQ12" s="79"/>
      <c r="XR12" s="79"/>
      <c r="XS12" s="79"/>
      <c r="XT12" s="79"/>
      <c r="XU12" s="79"/>
      <c r="XV12" s="79"/>
      <c r="XW12" s="79"/>
      <c r="XX12" s="79"/>
      <c r="XY12" s="79"/>
      <c r="XZ12" s="79"/>
      <c r="YA12" s="79"/>
      <c r="YB12" s="79"/>
      <c r="YC12" s="79"/>
      <c r="YD12" s="79"/>
      <c r="YE12" s="79"/>
      <c r="YF12" s="79"/>
      <c r="YG12" s="79"/>
      <c r="YH12" s="79"/>
      <c r="YI12" s="79"/>
      <c r="YJ12" s="79"/>
      <c r="YK12" s="79"/>
      <c r="YL12" s="79"/>
      <c r="YM12" s="79"/>
      <c r="YN12" s="79"/>
      <c r="YO12" s="79"/>
      <c r="YP12" s="79"/>
      <c r="YQ12" s="79"/>
      <c r="YR12" s="79"/>
      <c r="YS12" s="79"/>
      <c r="YT12" s="79"/>
      <c r="YU12" s="79"/>
      <c r="YV12" s="79"/>
      <c r="YW12" s="79"/>
      <c r="YX12" s="79"/>
      <c r="YY12" s="79"/>
      <c r="YZ12" s="79"/>
      <c r="ZA12" s="79"/>
      <c r="ZB12" s="79"/>
      <c r="ZC12" s="79"/>
      <c r="ZD12" s="79"/>
      <c r="ZE12" s="79"/>
      <c r="ZF12" s="79"/>
      <c r="ZG12" s="79"/>
      <c r="ZH12" s="79"/>
      <c r="ZI12" s="79"/>
      <c r="ZJ12" s="79"/>
      <c r="ZK12" s="79"/>
      <c r="ZL12" s="79"/>
      <c r="ZM12" s="79"/>
      <c r="ZN12" s="79"/>
      <c r="ZO12" s="79"/>
      <c r="ZP12" s="79"/>
      <c r="ZQ12" s="79"/>
      <c r="ZR12" s="79"/>
      <c r="ZS12" s="79"/>
      <c r="ZT12" s="79"/>
      <c r="ZU12" s="79"/>
      <c r="ZV12" s="79"/>
      <c r="ZW12" s="79"/>
      <c r="ZX12" s="79"/>
      <c r="ZY12" s="79"/>
      <c r="ZZ12" s="79"/>
      <c r="AAA12" s="79"/>
      <c r="AAB12" s="79"/>
      <c r="AAC12" s="79"/>
      <c r="AAD12" s="79"/>
      <c r="AAE12" s="79"/>
      <c r="AAF12" s="79"/>
      <c r="AAG12" s="79"/>
      <c r="AAH12" s="79"/>
      <c r="AAI12" s="79"/>
      <c r="AAJ12" s="79"/>
      <c r="AAK12" s="79"/>
      <c r="AAL12" s="79"/>
      <c r="AAM12" s="79"/>
      <c r="AAN12" s="79"/>
      <c r="AAO12" s="79"/>
      <c r="AAP12" s="79"/>
      <c r="AAQ12" s="79"/>
      <c r="AAR12" s="79"/>
      <c r="AAS12" s="79"/>
      <c r="AAT12" s="79"/>
      <c r="AAU12" s="79"/>
      <c r="AAV12" s="79"/>
      <c r="AAW12" s="79"/>
      <c r="AAX12" s="79"/>
      <c r="AAY12" s="79"/>
      <c r="AAZ12" s="79"/>
      <c r="ABA12" s="79"/>
      <c r="ABB12" s="79"/>
      <c r="ABC12" s="79"/>
      <c r="ABD12" s="79"/>
      <c r="ABE12" s="79"/>
      <c r="ABF12" s="79"/>
      <c r="ABG12" s="79"/>
      <c r="ABH12" s="79"/>
      <c r="ABI12" s="79"/>
      <c r="ABJ12" s="79"/>
      <c r="ABK12" s="79"/>
      <c r="ABL12" s="79"/>
      <c r="ABM12" s="79"/>
      <c r="ABN12" s="79"/>
      <c r="ABO12" s="79"/>
      <c r="ABP12" s="79"/>
      <c r="ABQ12" s="79"/>
      <c r="ABR12" s="79"/>
      <c r="ABS12" s="79"/>
      <c r="ABT12" s="79"/>
      <c r="ABU12" s="79"/>
      <c r="ABV12" s="79"/>
      <c r="ABW12" s="79"/>
      <c r="ABX12" s="79"/>
      <c r="ABY12" s="79"/>
      <c r="ABZ12" s="79"/>
      <c r="ACA12" s="79"/>
      <c r="ACB12" s="79"/>
      <c r="ACC12" s="79"/>
      <c r="ACD12" s="79"/>
      <c r="ACE12" s="79"/>
      <c r="ACF12" s="79"/>
      <c r="ACG12" s="79"/>
      <c r="ACH12" s="79"/>
      <c r="ACI12" s="79"/>
      <c r="ACJ12" s="79"/>
      <c r="ACK12" s="79"/>
      <c r="ACL12" s="79"/>
      <c r="ACM12" s="79"/>
      <c r="ACN12" s="79"/>
      <c r="ACO12" s="79"/>
      <c r="ACP12" s="79"/>
      <c r="ACQ12" s="79"/>
      <c r="ACR12" s="79"/>
      <c r="ACS12" s="79"/>
      <c r="ACT12" s="79"/>
      <c r="ACU12" s="79"/>
      <c r="ACV12" s="79"/>
      <c r="ACW12" s="79"/>
      <c r="ACX12" s="79"/>
      <c r="ACY12" s="79"/>
      <c r="ACZ12" s="79"/>
      <c r="ADA12" s="79"/>
      <c r="ADB12" s="79"/>
      <c r="ADC12" s="79"/>
      <c r="ADD12" s="79"/>
      <c r="ADE12" s="79"/>
      <c r="ADF12" s="79"/>
      <c r="ADG12" s="79"/>
      <c r="ADH12" s="79"/>
      <c r="ADI12" s="79"/>
      <c r="ADJ12" s="79"/>
      <c r="ADK12" s="79"/>
      <c r="ADL12" s="79"/>
      <c r="ADM12" s="79"/>
      <c r="ADN12" s="79"/>
      <c r="ADO12" s="79"/>
      <c r="ADP12" s="79"/>
      <c r="ADQ12" s="79"/>
      <c r="ADR12" s="79"/>
      <c r="ADS12" s="79"/>
      <c r="ADT12" s="79"/>
      <c r="ADU12" s="79"/>
      <c r="ADV12" s="79"/>
      <c r="ADW12" s="79"/>
      <c r="ADX12" s="79"/>
      <c r="ADY12" s="79"/>
      <c r="ADZ12" s="79"/>
      <c r="AEA12" s="79"/>
      <c r="AEB12" s="79"/>
      <c r="AEC12" s="79"/>
      <c r="AED12" s="79"/>
      <c r="AEE12" s="79"/>
      <c r="AEF12" s="79"/>
      <c r="AEG12" s="79"/>
      <c r="AEH12" s="79"/>
      <c r="AEI12" s="79"/>
      <c r="AEJ12" s="79"/>
      <c r="AEK12" s="79"/>
      <c r="AEL12" s="79"/>
      <c r="AEM12" s="79"/>
      <c r="AEN12" s="79"/>
      <c r="AEO12" s="79"/>
      <c r="AEP12" s="79"/>
      <c r="AEQ12" s="79"/>
      <c r="AER12" s="79"/>
      <c r="AES12" s="79"/>
      <c r="AET12" s="79"/>
      <c r="AEU12" s="79"/>
      <c r="AEV12" s="79"/>
      <c r="AEW12" s="79"/>
      <c r="AEX12" s="79"/>
      <c r="AEY12" s="79"/>
      <c r="AEZ12" s="79"/>
      <c r="AFA12" s="79"/>
      <c r="AFB12" s="79"/>
      <c r="AFC12" s="79"/>
      <c r="AFD12" s="79"/>
      <c r="AFE12" s="79"/>
      <c r="AFF12" s="79"/>
      <c r="AFG12" s="79"/>
      <c r="AFH12" s="79"/>
      <c r="AFI12" s="79"/>
      <c r="AFJ12" s="79"/>
      <c r="AFK12" s="79"/>
      <c r="AFL12" s="79"/>
      <c r="AFM12" s="79"/>
      <c r="AFN12" s="79"/>
      <c r="AFO12" s="79"/>
      <c r="AFP12" s="79"/>
      <c r="AFQ12" s="79"/>
      <c r="AFR12" s="79"/>
      <c r="AFS12" s="79"/>
      <c r="AFT12" s="79"/>
      <c r="AFU12" s="79"/>
      <c r="AFV12" s="79"/>
      <c r="AFW12" s="79"/>
      <c r="AFX12" s="79"/>
      <c r="AFY12" s="79"/>
      <c r="AFZ12" s="79"/>
      <c r="AGA12" s="79"/>
      <c r="AGB12" s="79"/>
      <c r="AGC12" s="79"/>
      <c r="AGD12" s="79"/>
      <c r="AGE12" s="79"/>
      <c r="AGF12" s="79"/>
      <c r="AGG12" s="79"/>
      <c r="AGH12" s="79"/>
      <c r="AGI12" s="79"/>
      <c r="AGJ12" s="79"/>
      <c r="AGK12" s="79"/>
      <c r="AGL12" s="79"/>
      <c r="AGM12" s="79"/>
      <c r="AGN12" s="79"/>
      <c r="AGO12" s="79"/>
      <c r="AGP12" s="79"/>
      <c r="AGQ12" s="79"/>
      <c r="AGR12" s="79"/>
      <c r="AGS12" s="79"/>
      <c r="AGT12" s="79"/>
      <c r="AGU12" s="79"/>
      <c r="AGV12" s="79"/>
      <c r="AGW12" s="79"/>
      <c r="AGX12" s="79"/>
      <c r="AGY12" s="79"/>
      <c r="AGZ12" s="79"/>
      <c r="AHA12" s="79"/>
      <c r="AHB12" s="79"/>
      <c r="AHC12" s="79"/>
      <c r="AHD12" s="79"/>
      <c r="AHE12" s="79"/>
      <c r="AHF12" s="79"/>
      <c r="AHG12" s="79"/>
      <c r="AHH12" s="79"/>
      <c r="AHI12" s="79"/>
      <c r="AHJ12" s="79"/>
      <c r="AHK12" s="79"/>
      <c r="AHL12" s="79"/>
      <c r="AHM12" s="79"/>
      <c r="AHN12" s="79"/>
      <c r="AHO12" s="79"/>
      <c r="AHP12" s="79"/>
      <c r="AHQ12" s="79"/>
      <c r="AHR12" s="79"/>
      <c r="AHS12" s="79"/>
      <c r="AHT12" s="79"/>
      <c r="AHU12" s="79"/>
      <c r="AHV12" s="79"/>
      <c r="AHW12" s="79"/>
      <c r="AHX12" s="79"/>
      <c r="AHY12" s="79"/>
      <c r="AHZ12" s="79"/>
      <c r="AIA12" s="79"/>
      <c r="AIB12" s="79"/>
      <c r="AIC12" s="79"/>
      <c r="AID12" s="79"/>
      <c r="AIE12" s="79"/>
      <c r="AIF12" s="79"/>
      <c r="AIG12" s="79"/>
      <c r="AIH12" s="79"/>
      <c r="AII12" s="79"/>
      <c r="AIJ12" s="79"/>
      <c r="AIK12" s="79"/>
      <c r="AIL12" s="79"/>
      <c r="AIM12" s="79"/>
      <c r="AIN12" s="79"/>
      <c r="AIO12" s="79"/>
      <c r="AIP12" s="79"/>
      <c r="AIQ12" s="79"/>
      <c r="AIR12" s="79"/>
      <c r="AIS12" s="79"/>
      <c r="AIT12" s="79"/>
      <c r="AIU12" s="79"/>
      <c r="AIV12" s="79"/>
      <c r="AIW12" s="79"/>
      <c r="AIX12" s="79"/>
      <c r="AIY12" s="79"/>
      <c r="AIZ12" s="79"/>
      <c r="AJA12" s="79"/>
      <c r="AJB12" s="79"/>
      <c r="AJC12" s="79"/>
      <c r="AJD12" s="79"/>
      <c r="AJE12" s="79"/>
      <c r="AJF12" s="79"/>
      <c r="AJG12" s="79"/>
      <c r="AJH12" s="79"/>
      <c r="AJI12" s="79"/>
      <c r="AJJ12" s="79"/>
      <c r="AJK12" s="79"/>
      <c r="AJL12" s="79"/>
      <c r="AJM12" s="79"/>
      <c r="AJN12" s="79"/>
      <c r="AJO12" s="79"/>
      <c r="AJP12" s="79"/>
      <c r="AJQ12" s="79"/>
      <c r="AJR12" s="79"/>
      <c r="AJS12" s="79"/>
      <c r="AJT12" s="79"/>
      <c r="AJU12" s="79"/>
      <c r="AJV12" s="79"/>
      <c r="AJW12" s="79"/>
      <c r="AJX12" s="79"/>
      <c r="AJY12" s="79"/>
      <c r="AJZ12" s="79"/>
      <c r="AKA12" s="79"/>
      <c r="AKB12" s="79"/>
      <c r="AKC12" s="79"/>
      <c r="AKD12" s="79"/>
      <c r="AKE12" s="79"/>
      <c r="AKF12" s="79"/>
      <c r="AKG12" s="79"/>
      <c r="AKH12" s="79"/>
      <c r="AKI12" s="79"/>
      <c r="AKJ12" s="79"/>
      <c r="AKK12" s="79"/>
      <c r="AKL12" s="79"/>
      <c r="AKM12" s="79"/>
      <c r="AKN12" s="79"/>
      <c r="AKO12" s="79"/>
      <c r="AKP12" s="79"/>
      <c r="AKQ12" s="79"/>
      <c r="AKR12" s="79"/>
      <c r="AKS12" s="79"/>
      <c r="AKT12" s="79"/>
      <c r="AKU12" s="79"/>
      <c r="AKV12" s="79"/>
      <c r="AKW12" s="79"/>
      <c r="AKX12" s="79"/>
      <c r="AKY12" s="79"/>
      <c r="AKZ12" s="79"/>
      <c r="ALA12" s="79"/>
      <c r="ALB12" s="79"/>
      <c r="ALC12" s="79"/>
      <c r="ALD12" s="79"/>
      <c r="ALE12" s="79"/>
      <c r="ALF12" s="79"/>
      <c r="ALG12" s="79"/>
      <c r="ALH12" s="79"/>
      <c r="ALI12" s="79"/>
      <c r="ALJ12" s="79"/>
      <c r="ALK12" s="79"/>
      <c r="ALL12" s="79"/>
      <c r="ALM12" s="79"/>
      <c r="ALN12" s="79"/>
      <c r="ALO12" s="79"/>
      <c r="ALP12" s="79"/>
      <c r="ALQ12" s="79"/>
      <c r="ALR12" s="79"/>
      <c r="ALS12" s="79"/>
      <c r="ALT12" s="79"/>
      <c r="ALU12" s="79"/>
      <c r="ALV12" s="79"/>
      <c r="ALW12" s="79"/>
      <c r="ALX12" s="79"/>
      <c r="ALY12" s="79"/>
      <c r="ALZ12" s="79"/>
      <c r="AMA12" s="79"/>
      <c r="AMB12" s="79"/>
      <c r="AMC12" s="79"/>
      <c r="AMD12" s="79"/>
      <c r="AME12" s="79"/>
      <c r="AMF12" s="79"/>
      <c r="AMG12" s="79"/>
      <c r="AMH12" s="79"/>
      <c r="AMI12" s="79"/>
      <c r="AMJ12" s="79"/>
      <c r="AMK12" s="79"/>
      <c r="AML12" s="79"/>
      <c r="AMM12" s="79"/>
      <c r="AMN12" s="79"/>
      <c r="AMO12" s="79"/>
      <c r="AMP12" s="79"/>
      <c r="AMQ12" s="79"/>
      <c r="AMR12" s="79"/>
      <c r="AMS12" s="79"/>
      <c r="AMT12" s="79"/>
      <c r="AMU12" s="79"/>
      <c r="AMV12" s="79"/>
      <c r="AMW12" s="79"/>
      <c r="AMX12" s="79"/>
      <c r="AMY12" s="79"/>
      <c r="AMZ12" s="79"/>
      <c r="ANA12" s="79"/>
      <c r="ANB12" s="79"/>
      <c r="ANC12" s="79"/>
      <c r="AND12" s="79"/>
      <c r="ANE12" s="79"/>
      <c r="ANF12" s="79"/>
      <c r="ANG12" s="79"/>
      <c r="ANH12" s="79"/>
      <c r="ANI12" s="79"/>
      <c r="ANJ12" s="79"/>
      <c r="ANK12" s="79"/>
      <c r="ANL12" s="79"/>
      <c r="ANM12" s="79"/>
      <c r="ANN12" s="79"/>
      <c r="ANO12" s="79"/>
      <c r="ANP12" s="79"/>
      <c r="ANQ12" s="79"/>
      <c r="ANR12" s="79"/>
      <c r="ANS12" s="79"/>
      <c r="ANT12" s="79"/>
      <c r="ANU12" s="79"/>
      <c r="ANV12" s="79"/>
      <c r="ANW12" s="79"/>
      <c r="ANX12" s="79"/>
      <c r="ANY12" s="79"/>
      <c r="ANZ12" s="79"/>
      <c r="AOA12" s="79"/>
      <c r="AOB12" s="79"/>
      <c r="AOC12" s="79"/>
      <c r="AOD12" s="79"/>
      <c r="AOE12" s="79"/>
      <c r="AOF12" s="79"/>
      <c r="AOG12" s="79"/>
      <c r="AOH12" s="79"/>
      <c r="AOI12" s="79"/>
      <c r="AOJ12" s="79"/>
      <c r="AOK12" s="79"/>
      <c r="AOL12" s="79"/>
      <c r="AOM12" s="79"/>
      <c r="AON12" s="79"/>
      <c r="AOO12" s="79"/>
      <c r="AOP12" s="79"/>
      <c r="AOQ12" s="79"/>
      <c r="AOR12" s="79"/>
      <c r="AOS12" s="79"/>
      <c r="AOT12" s="79"/>
      <c r="AOU12" s="79"/>
      <c r="AOV12" s="79"/>
      <c r="AOW12" s="79"/>
      <c r="AOX12" s="79"/>
      <c r="AOY12" s="79"/>
      <c r="AOZ12" s="79"/>
      <c r="APA12" s="79"/>
      <c r="APB12" s="79"/>
      <c r="APC12" s="79"/>
      <c r="APD12" s="79"/>
      <c r="APE12" s="79"/>
      <c r="APF12" s="79"/>
      <c r="APG12" s="79"/>
      <c r="APH12" s="79"/>
      <c r="API12" s="79"/>
      <c r="APJ12" s="79"/>
      <c r="APK12" s="79"/>
      <c r="APL12" s="79"/>
      <c r="APM12" s="79"/>
      <c r="APN12" s="79"/>
      <c r="APO12" s="79"/>
      <c r="APP12" s="79"/>
      <c r="APQ12" s="79"/>
      <c r="APR12" s="79"/>
      <c r="APS12" s="79"/>
      <c r="APT12" s="79"/>
      <c r="APU12" s="79"/>
      <c r="APV12" s="79"/>
      <c r="APW12" s="79"/>
      <c r="APX12" s="79"/>
      <c r="APY12" s="79"/>
      <c r="APZ12" s="79"/>
      <c r="AQA12" s="79"/>
      <c r="AQB12" s="79"/>
      <c r="AQC12" s="79"/>
      <c r="AQD12" s="79"/>
      <c r="AQE12" s="79"/>
      <c r="AQF12" s="79"/>
      <c r="AQG12" s="79"/>
      <c r="AQH12" s="79"/>
      <c r="AQI12" s="79"/>
      <c r="AQJ12" s="79"/>
      <c r="AQK12" s="79"/>
      <c r="AQL12" s="79"/>
      <c r="AQM12" s="79"/>
      <c r="AQN12" s="79"/>
      <c r="AQO12" s="79"/>
      <c r="AQP12" s="79"/>
      <c r="AQQ12" s="79"/>
      <c r="AQR12" s="79"/>
      <c r="AQS12" s="79"/>
      <c r="AQT12" s="79"/>
      <c r="AQU12" s="79"/>
      <c r="AQV12" s="79"/>
      <c r="AQW12" s="79"/>
      <c r="AQX12" s="79"/>
      <c r="AQY12" s="79"/>
      <c r="AQZ12" s="79"/>
      <c r="ARA12" s="79"/>
      <c r="ARB12" s="79"/>
      <c r="ARC12" s="79"/>
      <c r="ARD12" s="79"/>
      <c r="ARE12" s="79"/>
      <c r="ARF12" s="79"/>
      <c r="ARG12" s="79"/>
      <c r="ARH12" s="79"/>
      <c r="ARI12" s="79"/>
      <c r="ARJ12" s="79"/>
      <c r="ARK12" s="79"/>
      <c r="ARL12" s="79"/>
      <c r="ARM12" s="79"/>
      <c r="ARN12" s="79"/>
      <c r="ARO12" s="79"/>
      <c r="ARP12" s="79"/>
      <c r="ARQ12" s="79"/>
      <c r="ARR12" s="79"/>
      <c r="ARS12" s="79"/>
      <c r="ART12" s="79"/>
      <c r="ARU12" s="79"/>
      <c r="ARV12" s="79"/>
      <c r="ARW12" s="79"/>
      <c r="ARX12" s="79"/>
      <c r="ARY12" s="79"/>
      <c r="ARZ12" s="79"/>
      <c r="ASA12" s="79"/>
      <c r="ASB12" s="79"/>
      <c r="ASC12" s="79"/>
      <c r="ASD12" s="79"/>
      <c r="ASE12" s="79"/>
      <c r="ASF12" s="79"/>
      <c r="ASG12" s="79"/>
      <c r="ASH12" s="79"/>
      <c r="ASI12" s="79"/>
      <c r="ASJ12" s="79"/>
      <c r="ASK12" s="79"/>
      <c r="ASL12" s="79"/>
      <c r="ASM12" s="79"/>
      <c r="ASN12" s="79"/>
      <c r="ASO12" s="79"/>
      <c r="ASP12" s="79"/>
      <c r="ASQ12" s="79"/>
      <c r="ASR12" s="79"/>
      <c r="ASS12" s="79"/>
      <c r="AST12" s="79"/>
      <c r="ASU12" s="79"/>
      <c r="ASV12" s="79"/>
      <c r="ASW12" s="79"/>
      <c r="ASX12" s="79"/>
      <c r="ASY12" s="79"/>
      <c r="ASZ12" s="79"/>
      <c r="ATA12" s="79"/>
      <c r="ATB12" s="79"/>
      <c r="ATC12" s="79"/>
      <c r="ATD12" s="79"/>
      <c r="ATE12" s="79"/>
      <c r="ATF12" s="79"/>
      <c r="ATG12" s="79"/>
      <c r="ATH12" s="79"/>
      <c r="ATI12" s="79"/>
      <c r="ATJ12" s="79"/>
      <c r="ATK12" s="79"/>
      <c r="ATL12" s="79"/>
      <c r="ATM12" s="79"/>
      <c r="ATN12" s="79"/>
      <c r="ATO12" s="79"/>
      <c r="ATP12" s="79"/>
      <c r="ATQ12" s="79"/>
      <c r="ATR12" s="79"/>
      <c r="ATS12" s="79"/>
      <c r="ATT12" s="79"/>
      <c r="ATU12" s="79"/>
      <c r="ATV12" s="79"/>
      <c r="ATW12" s="79"/>
      <c r="ATX12" s="79"/>
      <c r="ATY12" s="79"/>
      <c r="ATZ12" s="79"/>
      <c r="AUA12" s="79"/>
      <c r="AUB12" s="79"/>
      <c r="AUC12" s="79"/>
      <c r="AUD12" s="79"/>
      <c r="AUE12" s="79"/>
      <c r="AUF12" s="79"/>
      <c r="AUG12" s="79"/>
      <c r="AUH12" s="79"/>
      <c r="AUI12" s="79"/>
      <c r="AUJ12" s="79"/>
      <c r="AUK12" s="79"/>
      <c r="AUL12" s="79"/>
      <c r="AUM12" s="79"/>
      <c r="AUN12" s="79"/>
      <c r="AUO12" s="79"/>
      <c r="AUP12" s="79"/>
      <c r="AUQ12" s="79"/>
      <c r="AUR12" s="79"/>
      <c r="AUS12" s="79"/>
      <c r="AUT12" s="79"/>
      <c r="AUU12" s="79"/>
      <c r="AUV12" s="79"/>
      <c r="AUW12" s="79"/>
      <c r="AUX12" s="79"/>
      <c r="AUY12" s="79"/>
      <c r="AUZ12" s="79"/>
      <c r="AVA12" s="79"/>
      <c r="AVB12" s="79"/>
      <c r="AVC12" s="79"/>
      <c r="AVD12" s="79"/>
      <c r="AVE12" s="79"/>
      <c r="AVF12" s="79"/>
      <c r="AVG12" s="79"/>
      <c r="AVH12" s="79"/>
      <c r="AVI12" s="79"/>
      <c r="AVJ12" s="79"/>
      <c r="AVK12" s="79"/>
      <c r="AVL12" s="79"/>
      <c r="AVM12" s="79"/>
      <c r="AVN12" s="79"/>
      <c r="AVO12" s="79"/>
      <c r="AVP12" s="79"/>
      <c r="AVQ12" s="79"/>
      <c r="AVR12" s="79"/>
      <c r="AVS12" s="79"/>
      <c r="AVT12" s="79"/>
      <c r="AVU12" s="79"/>
      <c r="AVV12" s="79"/>
      <c r="AVW12" s="79"/>
      <c r="AVX12" s="79"/>
      <c r="AVY12" s="79"/>
      <c r="AVZ12" s="79"/>
      <c r="AWA12" s="79"/>
      <c r="AWB12" s="79"/>
      <c r="AWC12" s="79"/>
      <c r="AWD12" s="79"/>
      <c r="AWE12" s="79"/>
      <c r="AWF12" s="79"/>
      <c r="AWG12" s="79"/>
      <c r="AWH12" s="79"/>
      <c r="AWI12" s="79"/>
      <c r="AWJ12" s="79"/>
      <c r="AWK12" s="79"/>
      <c r="AWL12" s="79"/>
      <c r="AWM12" s="79"/>
      <c r="AWN12" s="79"/>
      <c r="AWO12" s="79"/>
      <c r="AWP12" s="79"/>
      <c r="AWQ12" s="79"/>
      <c r="AWR12" s="79"/>
      <c r="AWS12" s="79"/>
      <c r="AWT12" s="79"/>
      <c r="AWU12" s="79"/>
      <c r="AWV12" s="79"/>
      <c r="AWW12" s="79"/>
      <c r="AWX12" s="79"/>
      <c r="AWY12" s="79"/>
      <c r="AWZ12" s="79"/>
      <c r="AXA12" s="79"/>
      <c r="AXB12" s="79"/>
      <c r="AXC12" s="79"/>
      <c r="AXD12" s="79"/>
      <c r="AXE12" s="79"/>
      <c r="AXF12" s="79"/>
      <c r="AXG12" s="79"/>
      <c r="AXH12" s="79"/>
      <c r="AXI12" s="79"/>
      <c r="AXJ12" s="79"/>
      <c r="AXK12" s="79"/>
      <c r="AXL12" s="79"/>
      <c r="AXM12" s="79"/>
      <c r="AXN12" s="79"/>
      <c r="AXO12" s="79"/>
      <c r="AXP12" s="79"/>
      <c r="AXQ12" s="79"/>
      <c r="AXR12" s="79"/>
      <c r="AXS12" s="79"/>
      <c r="AXT12" s="79"/>
      <c r="AXU12" s="79"/>
      <c r="AXV12" s="79"/>
      <c r="AXW12" s="79"/>
      <c r="AXX12" s="79"/>
      <c r="AXY12" s="79"/>
      <c r="AXZ12" s="79"/>
      <c r="AYA12" s="79"/>
      <c r="AYB12" s="79"/>
      <c r="AYC12" s="79"/>
      <c r="AYD12" s="79"/>
      <c r="AYE12" s="79"/>
      <c r="AYF12" s="79"/>
      <c r="AYG12" s="79"/>
      <c r="AYH12" s="79"/>
      <c r="AYI12" s="79"/>
      <c r="AYJ12" s="79"/>
      <c r="AYK12" s="79"/>
      <c r="AYL12" s="79"/>
      <c r="AYM12" s="79"/>
      <c r="AYN12" s="79"/>
      <c r="AYO12" s="79"/>
      <c r="AYP12" s="79"/>
      <c r="AYQ12" s="79"/>
      <c r="AYR12" s="79"/>
      <c r="AYS12" s="79"/>
      <c r="AYT12" s="79"/>
      <c r="AYU12" s="79"/>
      <c r="AYV12" s="79"/>
      <c r="AYW12" s="79"/>
      <c r="AYX12" s="79"/>
      <c r="AYY12" s="79"/>
      <c r="AYZ12" s="79"/>
      <c r="AZA12" s="79"/>
      <c r="AZB12" s="79"/>
      <c r="AZC12" s="79"/>
      <c r="AZD12" s="79"/>
      <c r="AZE12" s="79"/>
      <c r="AZF12" s="79"/>
      <c r="AZG12" s="79"/>
      <c r="AZH12" s="79"/>
      <c r="AZI12" s="79"/>
      <c r="AZJ12" s="79"/>
      <c r="AZK12" s="79"/>
      <c r="AZL12" s="79"/>
      <c r="AZM12" s="79"/>
      <c r="AZN12" s="79"/>
      <c r="AZO12" s="79"/>
      <c r="AZP12" s="79"/>
      <c r="AZQ12" s="79"/>
      <c r="AZR12" s="79"/>
      <c r="AZS12" s="79"/>
      <c r="AZT12" s="79"/>
      <c r="AZU12" s="79"/>
      <c r="AZV12" s="79"/>
      <c r="AZW12" s="79"/>
      <c r="AZX12" s="79"/>
      <c r="AZY12" s="79"/>
      <c r="AZZ12" s="79"/>
      <c r="BAA12" s="79"/>
      <c r="BAB12" s="79"/>
      <c r="BAC12" s="79"/>
      <c r="BAD12" s="79"/>
      <c r="BAE12" s="79"/>
      <c r="BAF12" s="79"/>
      <c r="BAG12" s="79"/>
      <c r="BAH12" s="79"/>
      <c r="BAI12" s="79"/>
      <c r="BAJ12" s="79"/>
      <c r="BAK12" s="79"/>
      <c r="BAL12" s="79"/>
      <c r="BAM12" s="79"/>
      <c r="BAN12" s="79"/>
      <c r="BAO12" s="79"/>
      <c r="BAP12" s="79"/>
      <c r="BAQ12" s="79"/>
      <c r="BAR12" s="79"/>
      <c r="BAS12" s="79"/>
      <c r="BAT12" s="79"/>
      <c r="BAU12" s="79"/>
      <c r="BAV12" s="79"/>
      <c r="BAW12" s="79"/>
      <c r="BAX12" s="79"/>
      <c r="BAY12" s="79"/>
      <c r="BAZ12" s="79"/>
      <c r="BBA12" s="79"/>
      <c r="BBB12" s="79"/>
      <c r="BBC12" s="79"/>
      <c r="BBD12" s="79"/>
      <c r="BBE12" s="79"/>
      <c r="BBF12" s="79"/>
      <c r="BBG12" s="79"/>
      <c r="BBH12" s="79"/>
      <c r="BBI12" s="79"/>
      <c r="BBJ12" s="79"/>
      <c r="BBK12" s="79"/>
      <c r="BBL12" s="79"/>
      <c r="BBM12" s="79"/>
      <c r="BBN12" s="79"/>
      <c r="BBO12" s="79"/>
      <c r="BBP12" s="79"/>
      <c r="BBQ12" s="79"/>
      <c r="BBR12" s="79"/>
      <c r="BBS12" s="79"/>
      <c r="BBT12" s="79"/>
      <c r="BBU12" s="79"/>
      <c r="BBV12" s="79"/>
      <c r="BBW12" s="79"/>
      <c r="BBX12" s="79"/>
      <c r="BBY12" s="79"/>
      <c r="BBZ12" s="79"/>
      <c r="BCA12" s="79"/>
      <c r="BCB12" s="79"/>
      <c r="BCC12" s="79"/>
      <c r="BCD12" s="79"/>
      <c r="BCE12" s="79"/>
      <c r="BCF12" s="79"/>
      <c r="BCG12" s="79"/>
      <c r="BCH12" s="79"/>
      <c r="BCI12" s="79"/>
      <c r="BCJ12" s="79"/>
      <c r="BCK12" s="79"/>
      <c r="BCL12" s="79"/>
      <c r="BCM12" s="79"/>
      <c r="BCN12" s="79"/>
      <c r="BCO12" s="79"/>
      <c r="BCP12" s="79"/>
      <c r="BCQ12" s="79"/>
      <c r="BCR12" s="79"/>
      <c r="BCS12" s="79"/>
      <c r="BCT12" s="79"/>
      <c r="BCU12" s="79"/>
      <c r="BCV12" s="79"/>
      <c r="BCW12" s="79"/>
      <c r="BCX12" s="79"/>
      <c r="BCY12" s="79"/>
      <c r="BCZ12" s="79"/>
      <c r="BDA12" s="79"/>
      <c r="BDB12" s="79"/>
      <c r="BDC12" s="79"/>
      <c r="BDD12" s="79"/>
      <c r="BDE12" s="79"/>
      <c r="BDF12" s="79"/>
      <c r="BDG12" s="79"/>
      <c r="BDH12" s="79"/>
      <c r="BDI12" s="79"/>
      <c r="BDJ12" s="79"/>
      <c r="BDK12" s="79"/>
      <c r="BDL12" s="79"/>
      <c r="BDM12" s="79"/>
      <c r="BDN12" s="79"/>
      <c r="BDO12" s="79"/>
      <c r="BDP12" s="79"/>
      <c r="BDQ12" s="79"/>
      <c r="BDR12" s="79"/>
      <c r="BDS12" s="79"/>
      <c r="BDT12" s="79"/>
      <c r="BDU12" s="79"/>
      <c r="BDV12" s="79"/>
      <c r="BDW12" s="79"/>
      <c r="BDX12" s="79"/>
      <c r="BDY12" s="79"/>
      <c r="BDZ12" s="79"/>
      <c r="BEA12" s="79"/>
      <c r="BEB12" s="79"/>
      <c r="BEC12" s="79"/>
      <c r="BED12" s="79"/>
      <c r="BEE12" s="79"/>
      <c r="BEF12" s="79"/>
      <c r="BEG12" s="79"/>
      <c r="BEH12" s="79"/>
      <c r="BEI12" s="79"/>
      <c r="BEJ12" s="79"/>
      <c r="BEK12" s="79"/>
      <c r="BEL12" s="79"/>
      <c r="BEM12" s="79"/>
      <c r="BEN12" s="79"/>
      <c r="BEO12" s="79"/>
      <c r="BEP12" s="79"/>
      <c r="BEQ12" s="79"/>
      <c r="BER12" s="79"/>
      <c r="BES12" s="79"/>
      <c r="BET12" s="79"/>
      <c r="BEU12" s="79"/>
      <c r="BEV12" s="79"/>
      <c r="BEW12" s="79"/>
      <c r="BEX12" s="79"/>
      <c r="BEY12" s="79"/>
      <c r="BEZ12" s="79"/>
      <c r="BFA12" s="79"/>
      <c r="BFB12" s="79"/>
      <c r="BFC12" s="79"/>
      <c r="BFD12" s="79"/>
      <c r="BFE12" s="79"/>
      <c r="BFF12" s="79"/>
      <c r="BFG12" s="79"/>
      <c r="BFH12" s="79"/>
      <c r="BFI12" s="79"/>
      <c r="BFJ12" s="79"/>
      <c r="BFK12" s="79"/>
      <c r="BFL12" s="79"/>
      <c r="BFM12" s="79"/>
      <c r="BFN12" s="79"/>
      <c r="BFO12" s="79"/>
      <c r="BFP12" s="79"/>
      <c r="BFQ12" s="79"/>
      <c r="BFR12" s="79"/>
      <c r="BFS12" s="79"/>
      <c r="BFT12" s="79"/>
      <c r="BFU12" s="79"/>
      <c r="BFV12" s="79"/>
      <c r="BFW12" s="79"/>
      <c r="BFX12" s="79"/>
      <c r="BFY12" s="79"/>
      <c r="BFZ12" s="79"/>
      <c r="BGA12" s="79"/>
      <c r="BGB12" s="79"/>
      <c r="BGC12" s="79"/>
      <c r="BGD12" s="79"/>
      <c r="BGE12" s="79"/>
      <c r="BGF12" s="79"/>
      <c r="BGG12" s="79"/>
      <c r="BGH12" s="79"/>
      <c r="BGI12" s="79"/>
      <c r="BGJ12" s="79"/>
      <c r="BGK12" s="79"/>
      <c r="BGL12" s="79"/>
      <c r="BGM12" s="79"/>
      <c r="BGN12" s="79"/>
      <c r="BGO12" s="79"/>
      <c r="BGP12" s="79"/>
      <c r="BGQ12" s="79"/>
      <c r="BGR12" s="79"/>
      <c r="BGS12" s="79"/>
      <c r="BGT12" s="79"/>
      <c r="BGU12" s="79"/>
      <c r="BGV12" s="79"/>
      <c r="BGW12" s="79"/>
      <c r="BGX12" s="79"/>
      <c r="BGY12" s="79"/>
      <c r="BGZ12" s="79"/>
      <c r="BHA12" s="79"/>
      <c r="BHB12" s="79"/>
      <c r="BHC12" s="79"/>
      <c r="BHD12" s="79"/>
      <c r="BHE12" s="79"/>
      <c r="BHF12" s="79"/>
      <c r="BHG12" s="79"/>
      <c r="BHH12" s="79"/>
      <c r="BHI12" s="79"/>
      <c r="BHJ12" s="79"/>
      <c r="BHK12" s="79"/>
      <c r="BHL12" s="79"/>
      <c r="BHM12" s="79"/>
      <c r="BHN12" s="79"/>
      <c r="BHO12" s="79"/>
      <c r="BHP12" s="79"/>
      <c r="BHQ12" s="79"/>
      <c r="BHR12" s="79"/>
      <c r="BHS12" s="79"/>
      <c r="BHT12" s="79"/>
      <c r="BHU12" s="79"/>
      <c r="BHV12" s="79"/>
      <c r="BHW12" s="79"/>
      <c r="BHX12" s="79"/>
      <c r="BHY12" s="79"/>
      <c r="BHZ12" s="79"/>
      <c r="BIA12" s="79"/>
      <c r="BIB12" s="79"/>
      <c r="BIC12" s="79"/>
      <c r="BID12" s="79"/>
      <c r="BIE12" s="79"/>
      <c r="BIF12" s="79"/>
      <c r="BIG12" s="79"/>
      <c r="BIH12" s="79"/>
      <c r="BII12" s="79"/>
      <c r="BIJ12" s="79"/>
      <c r="BIK12" s="79"/>
      <c r="BIL12" s="79"/>
      <c r="BIM12" s="79"/>
      <c r="BIN12" s="79"/>
      <c r="BIO12" s="79"/>
      <c r="BIP12" s="79"/>
      <c r="BIQ12" s="79"/>
      <c r="BIR12" s="79"/>
      <c r="BIS12" s="79"/>
      <c r="BIT12" s="79"/>
      <c r="BIU12" s="79"/>
      <c r="BIV12" s="79"/>
      <c r="BIW12" s="79"/>
      <c r="BIX12" s="79"/>
      <c r="BIY12" s="79"/>
      <c r="BIZ12" s="79"/>
      <c r="BJA12" s="79"/>
      <c r="BJB12" s="79"/>
      <c r="BJC12" s="79"/>
      <c r="BJD12" s="79"/>
      <c r="BJE12" s="79"/>
      <c r="BJF12" s="79"/>
      <c r="BJG12" s="79"/>
      <c r="BJH12" s="79"/>
      <c r="BJI12" s="79"/>
      <c r="BJJ12" s="79"/>
      <c r="BJK12" s="79"/>
      <c r="BJL12" s="79"/>
      <c r="BJM12" s="79"/>
      <c r="BJN12" s="79"/>
      <c r="BJO12" s="79"/>
      <c r="BJP12" s="79"/>
      <c r="BJQ12" s="79"/>
      <c r="BJR12" s="79"/>
      <c r="BJS12" s="79"/>
      <c r="BJT12" s="79"/>
      <c r="BJU12" s="79"/>
      <c r="BJV12" s="79"/>
      <c r="BJW12" s="79"/>
      <c r="BJX12" s="79"/>
      <c r="BJY12" s="79"/>
      <c r="BJZ12" s="79"/>
      <c r="BKA12" s="79"/>
      <c r="BKB12" s="79"/>
      <c r="BKC12" s="79"/>
      <c r="BKD12" s="79"/>
      <c r="BKE12" s="79"/>
      <c r="BKF12" s="79"/>
      <c r="BKG12" s="79"/>
      <c r="BKH12" s="79"/>
      <c r="BKI12" s="79"/>
      <c r="BKJ12" s="79"/>
      <c r="BKK12" s="79"/>
      <c r="BKL12" s="79"/>
      <c r="BKM12" s="79"/>
      <c r="BKN12" s="79"/>
      <c r="BKO12" s="79"/>
      <c r="BKP12" s="79"/>
      <c r="BKQ12" s="79"/>
      <c r="BKR12" s="79"/>
      <c r="BKS12" s="79"/>
      <c r="BKT12" s="79"/>
      <c r="BKU12" s="79"/>
      <c r="BKV12" s="79"/>
      <c r="BKW12" s="79"/>
      <c r="BKX12" s="79"/>
      <c r="BKY12" s="79"/>
      <c r="BKZ12" s="79"/>
      <c r="BLA12" s="79"/>
      <c r="BLB12" s="79"/>
      <c r="BLC12" s="79"/>
      <c r="BLD12" s="79"/>
      <c r="BLE12" s="79"/>
      <c r="BLF12" s="79"/>
      <c r="BLG12" s="79"/>
      <c r="BLH12" s="79"/>
      <c r="BLI12" s="79"/>
      <c r="BLJ12" s="79"/>
      <c r="BLK12" s="79"/>
      <c r="BLL12" s="79"/>
      <c r="BLM12" s="79"/>
      <c r="BLN12" s="79"/>
      <c r="BLO12" s="79"/>
      <c r="BLP12" s="79"/>
      <c r="BLQ12" s="79"/>
      <c r="BLR12" s="79"/>
      <c r="BLS12" s="79"/>
      <c r="BLT12" s="79"/>
      <c r="BLU12" s="79"/>
      <c r="BLV12" s="79"/>
      <c r="BLW12" s="79"/>
      <c r="BLX12" s="79"/>
      <c r="BLY12" s="79"/>
      <c r="BLZ12" s="79"/>
      <c r="BMA12" s="79"/>
      <c r="BMB12" s="79"/>
      <c r="BMC12" s="79"/>
      <c r="BMD12" s="79"/>
      <c r="BME12" s="79"/>
      <c r="BMF12" s="79"/>
      <c r="BMG12" s="79"/>
      <c r="BMH12" s="79"/>
      <c r="BMI12" s="79"/>
      <c r="BMJ12" s="79"/>
      <c r="BMK12" s="79"/>
      <c r="BML12" s="79"/>
      <c r="BMM12" s="79"/>
      <c r="BMN12" s="79"/>
      <c r="BMO12" s="79"/>
      <c r="BMP12" s="79"/>
      <c r="BMQ12" s="79"/>
      <c r="BMR12" s="79"/>
      <c r="BMS12" s="79"/>
      <c r="BMT12" s="79"/>
      <c r="BMU12" s="79"/>
      <c r="BMV12" s="79"/>
      <c r="BMW12" s="79"/>
      <c r="BMX12" s="79"/>
      <c r="BMY12" s="79"/>
      <c r="BMZ12" s="79"/>
      <c r="BNA12" s="79"/>
      <c r="BNB12" s="79"/>
      <c r="BNC12" s="79"/>
      <c r="BND12" s="79"/>
      <c r="BNE12" s="79"/>
      <c r="BNF12" s="79"/>
      <c r="BNG12" s="79"/>
      <c r="BNH12" s="79"/>
      <c r="BNI12" s="79"/>
      <c r="BNJ12" s="79"/>
      <c r="BNK12" s="79"/>
      <c r="BNL12" s="79"/>
      <c r="BNM12" s="79"/>
      <c r="BNN12" s="79"/>
      <c r="BNO12" s="79"/>
      <c r="BNP12" s="79"/>
      <c r="BNQ12" s="79"/>
      <c r="BNR12" s="79"/>
      <c r="BNS12" s="79"/>
      <c r="BNT12" s="79"/>
      <c r="BNU12" s="79"/>
      <c r="BNV12" s="79"/>
      <c r="BNW12" s="79"/>
      <c r="BNX12" s="79"/>
      <c r="BNY12" s="79"/>
      <c r="BNZ12" s="79"/>
      <c r="BOA12" s="79"/>
      <c r="BOB12" s="79"/>
      <c r="BOC12" s="79"/>
      <c r="BOD12" s="79"/>
      <c r="BOE12" s="79"/>
      <c r="BOF12" s="79"/>
      <c r="BOG12" s="79"/>
      <c r="BOH12" s="79"/>
      <c r="BOI12" s="79"/>
      <c r="BOJ12" s="79"/>
      <c r="BOK12" s="79"/>
      <c r="BOL12" s="79"/>
      <c r="BOM12" s="79"/>
      <c r="BON12" s="79"/>
      <c r="BOO12" s="79"/>
      <c r="BOP12" s="79"/>
      <c r="BOQ12" s="79"/>
      <c r="BOR12" s="79"/>
      <c r="BOS12" s="79"/>
      <c r="BOT12" s="79"/>
      <c r="BOU12" s="79"/>
      <c r="BOV12" s="79"/>
      <c r="BOW12" s="79"/>
      <c r="BOX12" s="79"/>
      <c r="BOY12" s="79"/>
      <c r="BOZ12" s="79"/>
      <c r="BPA12" s="79"/>
      <c r="BPB12" s="79"/>
      <c r="BPC12" s="79"/>
      <c r="BPD12" s="79"/>
      <c r="BPE12" s="79"/>
      <c r="BPF12" s="79"/>
      <c r="BPG12" s="79"/>
      <c r="BPH12" s="79"/>
      <c r="BPI12" s="79"/>
      <c r="BPJ12" s="79"/>
      <c r="BPK12" s="79"/>
      <c r="BPL12" s="79"/>
      <c r="BPM12" s="79"/>
      <c r="BPN12" s="79"/>
      <c r="BPO12" s="79"/>
      <c r="BPP12" s="79"/>
      <c r="BPQ12" s="79"/>
      <c r="BPR12" s="79"/>
      <c r="BPS12" s="79"/>
      <c r="BPT12" s="79"/>
      <c r="BPU12" s="79"/>
      <c r="BPV12" s="79"/>
      <c r="BPW12" s="79"/>
      <c r="BPX12" s="79"/>
      <c r="BPY12" s="79"/>
      <c r="BPZ12" s="79"/>
      <c r="BQA12" s="79"/>
      <c r="BQB12" s="79"/>
      <c r="BQC12" s="79"/>
      <c r="BQD12" s="79"/>
      <c r="BQE12" s="79"/>
      <c r="BQF12" s="79"/>
      <c r="BQG12" s="79"/>
      <c r="BQH12" s="79"/>
      <c r="BQI12" s="79"/>
      <c r="BQJ12" s="79"/>
      <c r="BQK12" s="79"/>
      <c r="BQL12" s="79"/>
      <c r="BQM12" s="79"/>
      <c r="BQN12" s="79"/>
      <c r="BQO12" s="79"/>
      <c r="BQP12" s="79"/>
      <c r="BQQ12" s="79"/>
      <c r="BQR12" s="79"/>
      <c r="BQS12" s="79"/>
      <c r="BQT12" s="79"/>
      <c r="BQU12" s="79"/>
      <c r="BQV12" s="79"/>
      <c r="BQW12" s="79"/>
      <c r="BQX12" s="79"/>
      <c r="BQY12" s="79"/>
      <c r="BQZ12" s="79"/>
      <c r="BRA12" s="79"/>
      <c r="BRB12" s="79"/>
      <c r="BRC12" s="79"/>
      <c r="BRD12" s="79"/>
      <c r="BRE12" s="79"/>
      <c r="BRF12" s="79"/>
      <c r="BRG12" s="79"/>
      <c r="BRH12" s="79"/>
      <c r="BRI12" s="79"/>
      <c r="BRJ12" s="79"/>
      <c r="BRK12" s="79"/>
      <c r="BRL12" s="79"/>
      <c r="BRM12" s="79"/>
      <c r="BRN12" s="79"/>
      <c r="BRO12" s="79"/>
      <c r="BRP12" s="79"/>
      <c r="BRQ12" s="79"/>
      <c r="BRR12" s="79"/>
      <c r="BRS12" s="79"/>
      <c r="BRT12" s="79"/>
      <c r="BRU12" s="79"/>
      <c r="BRV12" s="79"/>
      <c r="BRW12" s="79"/>
      <c r="BRX12" s="79"/>
      <c r="BRY12" s="79"/>
      <c r="BRZ12" s="79"/>
      <c r="BSA12" s="79"/>
      <c r="BSB12" s="79"/>
      <c r="BSC12" s="79"/>
      <c r="BSD12" s="79"/>
      <c r="BSE12" s="79"/>
      <c r="BSF12" s="79"/>
      <c r="BSG12" s="79"/>
      <c r="BSH12" s="79"/>
      <c r="BSI12" s="79"/>
      <c r="BSJ12" s="79"/>
      <c r="BSK12" s="79"/>
      <c r="BSL12" s="79"/>
      <c r="BSM12" s="79"/>
      <c r="BSN12" s="79"/>
      <c r="BSO12" s="79"/>
      <c r="BSP12" s="79"/>
      <c r="BSQ12" s="79"/>
      <c r="BSR12" s="79"/>
      <c r="BSS12" s="79"/>
      <c r="BST12" s="79"/>
      <c r="BSU12" s="79"/>
      <c r="BSV12" s="79"/>
      <c r="BSW12" s="79"/>
      <c r="BSX12" s="79"/>
      <c r="BSY12" s="79"/>
      <c r="BSZ12" s="79"/>
      <c r="BTA12" s="79"/>
      <c r="BTB12" s="79"/>
      <c r="BTC12" s="79"/>
      <c r="BTD12" s="79"/>
      <c r="BTE12" s="79"/>
      <c r="BTF12" s="79"/>
      <c r="BTG12" s="79"/>
      <c r="BTH12" s="79"/>
      <c r="BTI12" s="79"/>
      <c r="BTJ12" s="79"/>
      <c r="BTK12" s="79"/>
      <c r="BTL12" s="79"/>
      <c r="BTM12" s="79"/>
      <c r="BTN12" s="79"/>
      <c r="BTO12" s="79"/>
      <c r="BTP12" s="79"/>
      <c r="BTQ12" s="79"/>
      <c r="BTR12" s="79"/>
      <c r="BTS12" s="79"/>
      <c r="BTT12" s="79"/>
      <c r="BTU12" s="79"/>
      <c r="BTV12" s="79"/>
      <c r="BTW12" s="79"/>
      <c r="BTX12" s="79"/>
      <c r="BTY12" s="79"/>
      <c r="BTZ12" s="79"/>
      <c r="BUA12" s="79"/>
      <c r="BUB12" s="79"/>
      <c r="BUC12" s="79"/>
      <c r="BUD12" s="79"/>
      <c r="BUE12" s="79"/>
      <c r="BUF12" s="79"/>
      <c r="BUG12" s="79"/>
      <c r="BUH12" s="79"/>
      <c r="BUI12" s="79"/>
      <c r="BUJ12" s="79"/>
      <c r="BUK12" s="79"/>
      <c r="BUL12" s="79"/>
      <c r="BUM12" s="79"/>
      <c r="BUN12" s="79"/>
      <c r="BUO12" s="79"/>
      <c r="BUP12" s="79"/>
      <c r="BUQ12" s="79"/>
      <c r="BUR12" s="79"/>
      <c r="BUS12" s="79"/>
      <c r="BUT12" s="79"/>
      <c r="BUU12" s="79"/>
      <c r="BUV12" s="79"/>
      <c r="BUW12" s="79"/>
      <c r="BUX12" s="79"/>
      <c r="BUY12" s="79"/>
      <c r="BUZ12" s="79"/>
      <c r="BVA12" s="79"/>
      <c r="BVB12" s="79"/>
      <c r="BVC12" s="79"/>
      <c r="BVD12" s="79"/>
      <c r="BVE12" s="79"/>
      <c r="BVF12" s="79"/>
      <c r="BVG12" s="79"/>
      <c r="BVH12" s="79"/>
      <c r="BVI12" s="79"/>
      <c r="BVJ12" s="79"/>
      <c r="BVK12" s="79"/>
      <c r="BVL12" s="79"/>
      <c r="BVM12" s="79"/>
      <c r="BVN12" s="79"/>
      <c r="BVO12" s="79"/>
      <c r="BVP12" s="79"/>
      <c r="BVQ12" s="79"/>
      <c r="BVR12" s="79"/>
      <c r="BVS12" s="79"/>
      <c r="BVT12" s="79"/>
      <c r="BVU12" s="79"/>
      <c r="BVV12" s="79"/>
      <c r="BVW12" s="79"/>
      <c r="BVX12" s="79"/>
      <c r="BVY12" s="79"/>
      <c r="BVZ12" s="79"/>
      <c r="BWA12" s="79"/>
      <c r="BWB12" s="79"/>
      <c r="BWC12" s="79"/>
      <c r="BWD12" s="79"/>
      <c r="BWE12" s="79"/>
      <c r="BWF12" s="79"/>
      <c r="BWG12" s="79"/>
      <c r="BWH12" s="79"/>
      <c r="BWI12" s="79"/>
      <c r="BWJ12" s="79"/>
      <c r="BWK12" s="79"/>
      <c r="BWL12" s="79"/>
      <c r="BWM12" s="79"/>
      <c r="BWN12" s="79"/>
      <c r="BWO12" s="79"/>
      <c r="BWP12" s="79"/>
      <c r="BWQ12" s="79"/>
      <c r="BWR12" s="79"/>
      <c r="BWS12" s="79"/>
      <c r="BWT12" s="79"/>
      <c r="BWU12" s="79"/>
      <c r="BWV12" s="79"/>
      <c r="BWW12" s="79"/>
      <c r="BWX12" s="79"/>
      <c r="BWY12" s="79"/>
      <c r="BWZ12" s="79"/>
      <c r="BXA12" s="79"/>
      <c r="BXB12" s="79"/>
      <c r="BXC12" s="79"/>
      <c r="BXD12" s="79"/>
      <c r="BXE12" s="79"/>
      <c r="BXF12" s="79"/>
      <c r="BXG12" s="79"/>
      <c r="BXH12" s="79"/>
      <c r="BXI12" s="79"/>
      <c r="BXJ12" s="79"/>
      <c r="BXK12" s="79"/>
      <c r="BXL12" s="79"/>
      <c r="BXM12" s="79"/>
      <c r="BXN12" s="79"/>
      <c r="BXO12" s="79"/>
      <c r="BXP12" s="79"/>
      <c r="BXQ12" s="79"/>
      <c r="BXR12" s="79"/>
      <c r="BXS12" s="79"/>
      <c r="BXT12" s="79"/>
      <c r="BXU12" s="79"/>
      <c r="BXV12" s="79"/>
      <c r="BXW12" s="79"/>
      <c r="BXX12" s="79"/>
      <c r="BXY12" s="79"/>
      <c r="BXZ12" s="79"/>
      <c r="BYA12" s="79"/>
      <c r="BYB12" s="79"/>
      <c r="BYC12" s="79"/>
      <c r="BYD12" s="79"/>
      <c r="BYE12" s="79"/>
      <c r="BYF12" s="79"/>
      <c r="BYG12" s="79"/>
      <c r="BYH12" s="79"/>
      <c r="BYI12" s="79"/>
      <c r="BYJ12" s="79"/>
      <c r="BYK12" s="79"/>
      <c r="BYL12" s="79"/>
      <c r="BYM12" s="79"/>
      <c r="BYN12" s="79"/>
      <c r="BYO12" s="79"/>
      <c r="BYP12" s="79"/>
      <c r="BYQ12" s="79"/>
      <c r="BYR12" s="79"/>
      <c r="BYS12" s="79"/>
      <c r="BYT12" s="79"/>
      <c r="BYU12" s="79"/>
      <c r="BYV12" s="79"/>
      <c r="BYW12" s="79"/>
      <c r="BYX12" s="79"/>
      <c r="BYY12" s="79"/>
      <c r="BYZ12" s="79"/>
      <c r="BZA12" s="79"/>
      <c r="BZB12" s="79"/>
      <c r="BZC12" s="79"/>
      <c r="BZD12" s="79"/>
      <c r="BZE12" s="79"/>
      <c r="BZF12" s="79"/>
      <c r="BZG12" s="79"/>
      <c r="BZH12" s="79"/>
      <c r="BZI12" s="79"/>
      <c r="BZJ12" s="79"/>
      <c r="BZK12" s="79"/>
      <c r="BZL12" s="79"/>
      <c r="BZM12" s="79"/>
      <c r="BZN12" s="79"/>
      <c r="BZO12" s="79"/>
      <c r="BZP12" s="79"/>
      <c r="BZQ12" s="79"/>
      <c r="BZR12" s="79"/>
      <c r="BZS12" s="79"/>
      <c r="BZT12" s="79"/>
      <c r="BZU12" s="79"/>
      <c r="BZV12" s="79"/>
      <c r="BZW12" s="79"/>
      <c r="BZX12" s="79"/>
      <c r="BZY12" s="79"/>
      <c r="BZZ12" s="79"/>
      <c r="CAA12" s="79"/>
      <c r="CAB12" s="79"/>
      <c r="CAC12" s="79"/>
      <c r="CAD12" s="79"/>
      <c r="CAE12" s="79"/>
      <c r="CAF12" s="79"/>
      <c r="CAG12" s="79"/>
      <c r="CAH12" s="79"/>
      <c r="CAI12" s="79"/>
      <c r="CAJ12" s="79"/>
      <c r="CAK12" s="79"/>
      <c r="CAL12" s="79"/>
      <c r="CAM12" s="79"/>
      <c r="CAN12" s="79"/>
      <c r="CAO12" s="79"/>
      <c r="CAP12" s="79"/>
      <c r="CAQ12" s="79"/>
      <c r="CAR12" s="79"/>
      <c r="CAS12" s="79"/>
      <c r="CAT12" s="79"/>
      <c r="CAU12" s="79"/>
      <c r="CAV12" s="79"/>
      <c r="CAW12" s="79"/>
      <c r="CAX12" s="79"/>
      <c r="CAY12" s="79"/>
      <c r="CAZ12" s="79"/>
      <c r="CBA12" s="79"/>
      <c r="CBB12" s="79"/>
      <c r="CBC12" s="79"/>
      <c r="CBD12" s="79"/>
      <c r="CBE12" s="79"/>
      <c r="CBF12" s="79"/>
      <c r="CBG12" s="79"/>
      <c r="CBH12" s="79"/>
      <c r="CBI12" s="79"/>
      <c r="CBJ12" s="79"/>
      <c r="CBK12" s="79"/>
      <c r="CBL12" s="79"/>
      <c r="CBM12" s="79"/>
      <c r="CBN12" s="79"/>
      <c r="CBO12" s="79"/>
      <c r="CBP12" s="79"/>
      <c r="CBQ12" s="79"/>
      <c r="CBR12" s="79"/>
      <c r="CBS12" s="79"/>
      <c r="CBT12" s="79"/>
      <c r="CBU12" s="79"/>
      <c r="CBV12" s="79"/>
      <c r="CBW12" s="79"/>
      <c r="CBX12" s="79"/>
      <c r="CBY12" s="79"/>
      <c r="CBZ12" s="79"/>
      <c r="CCA12" s="79"/>
      <c r="CCB12" s="79"/>
      <c r="CCC12" s="79"/>
      <c r="CCD12" s="79"/>
      <c r="CCE12" s="79"/>
      <c r="CCF12" s="79"/>
      <c r="CCG12" s="79"/>
      <c r="CCH12" s="79"/>
      <c r="CCI12" s="79"/>
      <c r="CCJ12" s="79"/>
      <c r="CCK12" s="79"/>
      <c r="CCL12" s="79"/>
      <c r="CCM12" s="79"/>
      <c r="CCN12" s="79"/>
      <c r="CCO12" s="79"/>
      <c r="CCP12" s="79"/>
      <c r="CCQ12" s="79"/>
      <c r="CCR12" s="79"/>
      <c r="CCS12" s="79"/>
      <c r="CCT12" s="79"/>
      <c r="CCU12" s="79"/>
      <c r="CCV12" s="79"/>
      <c r="CCW12" s="79"/>
      <c r="CCX12" s="79"/>
      <c r="CCY12" s="79"/>
      <c r="CCZ12" s="79"/>
      <c r="CDA12" s="79"/>
      <c r="CDB12" s="79"/>
      <c r="CDC12" s="79"/>
      <c r="CDD12" s="79"/>
      <c r="CDE12" s="79"/>
      <c r="CDF12" s="79"/>
      <c r="CDG12" s="79"/>
      <c r="CDH12" s="79"/>
      <c r="CDI12" s="79"/>
      <c r="CDJ12" s="79"/>
      <c r="CDK12" s="79"/>
      <c r="CDL12" s="79"/>
      <c r="CDM12" s="79"/>
      <c r="CDN12" s="79"/>
      <c r="CDO12" s="79"/>
      <c r="CDP12" s="79"/>
      <c r="CDQ12" s="79"/>
      <c r="CDR12" s="79"/>
      <c r="CDS12" s="79"/>
      <c r="CDT12" s="79"/>
      <c r="CDU12" s="79"/>
      <c r="CDV12" s="79"/>
      <c r="CDW12" s="79"/>
      <c r="CDX12" s="79"/>
      <c r="CDY12" s="79"/>
      <c r="CDZ12" s="79"/>
      <c r="CEA12" s="79"/>
      <c r="CEB12" s="79"/>
      <c r="CEC12" s="79"/>
      <c r="CED12" s="79"/>
      <c r="CEE12" s="79"/>
      <c r="CEF12" s="79"/>
      <c r="CEG12" s="79"/>
      <c r="CEH12" s="79"/>
      <c r="CEI12" s="79"/>
      <c r="CEJ12" s="79"/>
      <c r="CEK12" s="79"/>
      <c r="CEL12" s="79"/>
      <c r="CEM12" s="79"/>
      <c r="CEN12" s="79"/>
      <c r="CEO12" s="79"/>
      <c r="CEP12" s="79"/>
      <c r="CEQ12" s="79"/>
      <c r="CER12" s="79"/>
      <c r="CES12" s="79"/>
      <c r="CET12" s="79"/>
      <c r="CEU12" s="79"/>
      <c r="CEV12" s="79"/>
      <c r="CEW12" s="79"/>
      <c r="CEX12" s="79"/>
      <c r="CEY12" s="79"/>
      <c r="CEZ12" s="79"/>
      <c r="CFA12" s="79"/>
      <c r="CFB12" s="79"/>
      <c r="CFC12" s="79"/>
      <c r="CFD12" s="79"/>
      <c r="CFE12" s="79"/>
      <c r="CFF12" s="79"/>
      <c r="CFG12" s="79"/>
      <c r="CFH12" s="79"/>
      <c r="CFI12" s="79"/>
      <c r="CFJ12" s="79"/>
      <c r="CFK12" s="79"/>
      <c r="CFL12" s="79"/>
      <c r="CFM12" s="79"/>
      <c r="CFN12" s="79"/>
      <c r="CFO12" s="79"/>
      <c r="CFP12" s="79"/>
      <c r="CFQ12" s="79"/>
      <c r="CFR12" s="79"/>
      <c r="CFS12" s="79"/>
      <c r="CFT12" s="79"/>
      <c r="CFU12" s="79"/>
      <c r="CFV12" s="79"/>
      <c r="CFW12" s="79"/>
      <c r="CFX12" s="79"/>
      <c r="CFY12" s="79"/>
      <c r="CFZ12" s="79"/>
      <c r="CGA12" s="79"/>
      <c r="CGB12" s="79"/>
      <c r="CGC12" s="79"/>
      <c r="CGD12" s="79"/>
      <c r="CGE12" s="79"/>
      <c r="CGF12" s="79"/>
      <c r="CGG12" s="79"/>
      <c r="CGH12" s="79"/>
      <c r="CGI12" s="79"/>
      <c r="CGJ12" s="79"/>
      <c r="CGK12" s="79"/>
      <c r="CGL12" s="79"/>
      <c r="CGM12" s="79"/>
      <c r="CGN12" s="79"/>
      <c r="CGO12" s="79"/>
      <c r="CGP12" s="79"/>
      <c r="CGQ12" s="79"/>
      <c r="CGR12" s="79"/>
      <c r="CGS12" s="79"/>
      <c r="CGT12" s="79"/>
      <c r="CGU12" s="79"/>
      <c r="CGV12" s="79"/>
      <c r="CGW12" s="79"/>
      <c r="CGX12" s="79"/>
      <c r="CGY12" s="79"/>
      <c r="CGZ12" s="79"/>
      <c r="CHA12" s="79"/>
      <c r="CHB12" s="79"/>
      <c r="CHC12" s="79"/>
      <c r="CHD12" s="79"/>
      <c r="CHE12" s="79"/>
      <c r="CHF12" s="79"/>
      <c r="CHG12" s="79"/>
      <c r="CHH12" s="79"/>
      <c r="CHI12" s="79"/>
      <c r="CHJ12" s="79"/>
      <c r="CHK12" s="79"/>
      <c r="CHL12" s="79"/>
      <c r="CHM12" s="79"/>
      <c r="CHN12" s="79"/>
      <c r="CHO12" s="79"/>
      <c r="CHP12" s="79"/>
      <c r="CHQ12" s="79"/>
      <c r="CHR12" s="79"/>
      <c r="CHS12" s="79"/>
      <c r="CHT12" s="79"/>
      <c r="CHU12" s="79"/>
      <c r="CHV12" s="79"/>
      <c r="CHW12" s="79"/>
      <c r="CHX12" s="79"/>
      <c r="CHY12" s="79"/>
      <c r="CHZ12" s="79"/>
      <c r="CIA12" s="79"/>
      <c r="CIB12" s="79"/>
      <c r="CIC12" s="79"/>
      <c r="CID12" s="79"/>
      <c r="CIE12" s="79"/>
      <c r="CIF12" s="79"/>
      <c r="CIG12" s="79"/>
      <c r="CIH12" s="79"/>
      <c r="CII12" s="79"/>
      <c r="CIJ12" s="79"/>
      <c r="CIK12" s="79"/>
      <c r="CIL12" s="79"/>
      <c r="CIM12" s="79"/>
      <c r="CIN12" s="79"/>
      <c r="CIO12" s="79"/>
      <c r="CIP12" s="79"/>
      <c r="CIQ12" s="79"/>
      <c r="CIR12" s="79"/>
      <c r="CIS12" s="79"/>
      <c r="CIT12" s="79"/>
      <c r="CIU12" s="79"/>
      <c r="CIV12" s="79"/>
      <c r="CIW12" s="79"/>
      <c r="CIX12" s="79"/>
      <c r="CIY12" s="79"/>
      <c r="CIZ12" s="79"/>
      <c r="CJA12" s="79"/>
      <c r="CJB12" s="79"/>
      <c r="CJC12" s="79"/>
      <c r="CJD12" s="79"/>
      <c r="CJE12" s="79"/>
      <c r="CJF12" s="79"/>
      <c r="CJG12" s="79"/>
      <c r="CJH12" s="79"/>
      <c r="CJI12" s="79"/>
      <c r="CJJ12" s="79"/>
      <c r="CJK12" s="79"/>
      <c r="CJL12" s="79"/>
      <c r="CJM12" s="79"/>
      <c r="CJN12" s="79"/>
      <c r="CJO12" s="79"/>
      <c r="CJP12" s="79"/>
      <c r="CJQ12" s="79"/>
      <c r="CJR12" s="79"/>
      <c r="CJS12" s="79"/>
      <c r="CJT12" s="79"/>
      <c r="CJU12" s="79"/>
      <c r="CJV12" s="79"/>
      <c r="CJW12" s="79"/>
      <c r="CJX12" s="79"/>
      <c r="CJY12" s="79"/>
      <c r="CJZ12" s="79"/>
      <c r="CKA12" s="79"/>
      <c r="CKB12" s="79"/>
      <c r="CKC12" s="79"/>
      <c r="CKD12" s="79"/>
      <c r="CKE12" s="79"/>
      <c r="CKF12" s="79"/>
      <c r="CKG12" s="79"/>
      <c r="CKH12" s="79"/>
      <c r="CKI12" s="79"/>
      <c r="CKJ12" s="79"/>
      <c r="CKK12" s="79"/>
      <c r="CKL12" s="79"/>
      <c r="CKM12" s="79"/>
      <c r="CKN12" s="79"/>
      <c r="CKO12" s="79"/>
      <c r="CKP12" s="79"/>
      <c r="CKQ12" s="79"/>
      <c r="CKR12" s="79"/>
      <c r="CKS12" s="79"/>
      <c r="CKT12" s="79"/>
      <c r="CKU12" s="79"/>
      <c r="CKV12" s="79"/>
      <c r="CKW12" s="79"/>
      <c r="CKX12" s="79"/>
      <c r="CKY12" s="79"/>
      <c r="CKZ12" s="79"/>
      <c r="CLA12" s="79"/>
      <c r="CLB12" s="79"/>
      <c r="CLC12" s="79"/>
      <c r="CLD12" s="79"/>
      <c r="CLE12" s="79"/>
      <c r="CLF12" s="79"/>
      <c r="CLG12" s="79"/>
      <c r="CLH12" s="79"/>
      <c r="CLI12" s="79"/>
      <c r="CLJ12" s="79"/>
      <c r="CLK12" s="79"/>
      <c r="CLL12" s="79"/>
      <c r="CLM12" s="79"/>
      <c r="CLN12" s="79"/>
      <c r="CLO12" s="79"/>
      <c r="CLP12" s="79"/>
      <c r="CLQ12" s="79"/>
      <c r="CLR12" s="79"/>
      <c r="CLS12" s="79"/>
      <c r="CLT12" s="79"/>
      <c r="CLU12" s="79"/>
      <c r="CLV12" s="79"/>
      <c r="CLW12" s="79"/>
      <c r="CLX12" s="79"/>
      <c r="CLY12" s="79"/>
      <c r="CLZ12" s="79"/>
      <c r="CMA12" s="79"/>
      <c r="CMB12" s="79"/>
      <c r="CMC12" s="79"/>
      <c r="CMD12" s="79"/>
      <c r="CME12" s="79"/>
      <c r="CMF12" s="79"/>
      <c r="CMG12" s="79"/>
      <c r="CMH12" s="79"/>
      <c r="CMI12" s="79"/>
      <c r="CMJ12" s="79"/>
      <c r="CMK12" s="79"/>
      <c r="CML12" s="79"/>
      <c r="CMM12" s="79"/>
      <c r="CMN12" s="79"/>
      <c r="CMO12" s="79"/>
      <c r="CMP12" s="79"/>
      <c r="CMQ12" s="79"/>
      <c r="CMR12" s="79"/>
      <c r="CMS12" s="79"/>
      <c r="CMT12" s="79"/>
      <c r="CMU12" s="79"/>
      <c r="CMV12" s="79"/>
      <c r="CMW12" s="79"/>
      <c r="CMX12" s="79"/>
      <c r="CMY12" s="79"/>
      <c r="CMZ12" s="79"/>
      <c r="CNA12" s="79"/>
      <c r="CNB12" s="79"/>
      <c r="CNC12" s="79"/>
      <c r="CND12" s="79"/>
      <c r="CNE12" s="79"/>
      <c r="CNF12" s="79"/>
      <c r="CNG12" s="79"/>
      <c r="CNH12" s="79"/>
      <c r="CNI12" s="79"/>
      <c r="CNJ12" s="79"/>
      <c r="CNK12" s="79"/>
      <c r="CNL12" s="79"/>
      <c r="CNM12" s="79"/>
      <c r="CNN12" s="79"/>
      <c r="CNO12" s="79"/>
      <c r="CNP12" s="79"/>
      <c r="CNQ12" s="79"/>
      <c r="CNR12" s="79"/>
      <c r="CNS12" s="79"/>
      <c r="CNT12" s="79"/>
      <c r="CNU12" s="79"/>
      <c r="CNV12" s="79"/>
      <c r="CNW12" s="79"/>
      <c r="CNX12" s="79"/>
      <c r="CNY12" s="79"/>
      <c r="CNZ12" s="79"/>
      <c r="COA12" s="79"/>
      <c r="COB12" s="79"/>
      <c r="COC12" s="79"/>
      <c r="COD12" s="79"/>
      <c r="COE12" s="79"/>
      <c r="COF12" s="79"/>
      <c r="COG12" s="79"/>
      <c r="COH12" s="79"/>
      <c r="COI12" s="79"/>
      <c r="COJ12" s="79"/>
      <c r="COK12" s="79"/>
      <c r="COL12" s="79"/>
      <c r="COM12" s="79"/>
      <c r="CON12" s="79"/>
      <c r="COO12" s="79"/>
      <c r="COP12" s="79"/>
      <c r="COQ12" s="79"/>
      <c r="COR12" s="79"/>
      <c r="COS12" s="79"/>
      <c r="COT12" s="79"/>
      <c r="COU12" s="79"/>
      <c r="COV12" s="79"/>
      <c r="COW12" s="79"/>
      <c r="COX12" s="79"/>
      <c r="COY12" s="79"/>
      <c r="COZ12" s="79"/>
      <c r="CPA12" s="79"/>
      <c r="CPB12" s="79"/>
      <c r="CPC12" s="79"/>
      <c r="CPD12" s="79"/>
      <c r="CPE12" s="79"/>
      <c r="CPF12" s="79"/>
      <c r="CPG12" s="79"/>
      <c r="CPH12" s="79"/>
      <c r="CPI12" s="79"/>
      <c r="CPJ12" s="79"/>
      <c r="CPK12" s="79"/>
      <c r="CPL12" s="79"/>
      <c r="CPM12" s="79"/>
      <c r="CPN12" s="79"/>
      <c r="CPO12" s="79"/>
      <c r="CPP12" s="79"/>
      <c r="CPQ12" s="79"/>
      <c r="CPR12" s="79"/>
      <c r="CPS12" s="79"/>
      <c r="CPT12" s="79"/>
      <c r="CPU12" s="79"/>
      <c r="CPV12" s="79"/>
      <c r="CPW12" s="79"/>
      <c r="CPX12" s="79"/>
      <c r="CPY12" s="79"/>
      <c r="CPZ12" s="79"/>
      <c r="CQA12" s="79"/>
      <c r="CQB12" s="79"/>
      <c r="CQC12" s="79"/>
      <c r="CQD12" s="79"/>
      <c r="CQE12" s="79"/>
      <c r="CQF12" s="79"/>
      <c r="CQG12" s="79"/>
      <c r="CQH12" s="79"/>
      <c r="CQI12" s="79"/>
      <c r="CQJ12" s="79"/>
      <c r="CQK12" s="79"/>
      <c r="CQL12" s="79"/>
      <c r="CQM12" s="79"/>
      <c r="CQN12" s="79"/>
      <c r="CQO12" s="79"/>
      <c r="CQP12" s="79"/>
      <c r="CQQ12" s="79"/>
      <c r="CQR12" s="79"/>
      <c r="CQS12" s="79"/>
      <c r="CQT12" s="79"/>
      <c r="CQU12" s="79"/>
      <c r="CQV12" s="79"/>
      <c r="CQW12" s="79"/>
      <c r="CQX12" s="79"/>
      <c r="CQY12" s="79"/>
      <c r="CQZ12" s="79"/>
      <c r="CRA12" s="79"/>
      <c r="CRB12" s="79"/>
      <c r="CRC12" s="79"/>
      <c r="CRD12" s="79"/>
      <c r="CRE12" s="79"/>
      <c r="CRF12" s="79"/>
      <c r="CRG12" s="79"/>
      <c r="CRH12" s="79"/>
      <c r="CRI12" s="79"/>
      <c r="CRJ12" s="79"/>
      <c r="CRK12" s="79"/>
      <c r="CRL12" s="79"/>
      <c r="CRM12" s="79"/>
      <c r="CRN12" s="79"/>
      <c r="CRO12" s="79"/>
      <c r="CRP12" s="79"/>
      <c r="CRQ12" s="79"/>
      <c r="CRR12" s="79"/>
      <c r="CRS12" s="79"/>
      <c r="CRT12" s="79"/>
      <c r="CRU12" s="79"/>
      <c r="CRV12" s="79"/>
      <c r="CRW12" s="79"/>
      <c r="CRX12" s="79"/>
      <c r="CRY12" s="79"/>
      <c r="CRZ12" s="79"/>
      <c r="CSA12" s="79"/>
      <c r="CSB12" s="79"/>
      <c r="CSC12" s="79"/>
      <c r="CSD12" s="79"/>
      <c r="CSE12" s="79"/>
      <c r="CSF12" s="79"/>
      <c r="CSG12" s="79"/>
      <c r="CSH12" s="79"/>
      <c r="CSI12" s="79"/>
      <c r="CSJ12" s="79"/>
      <c r="CSK12" s="79"/>
      <c r="CSL12" s="79"/>
      <c r="CSM12" s="79"/>
      <c r="CSN12" s="79"/>
      <c r="CSO12" s="79"/>
      <c r="CSP12" s="79"/>
      <c r="CSQ12" s="79"/>
      <c r="CSR12" s="79"/>
      <c r="CSS12" s="79"/>
      <c r="CST12" s="79"/>
      <c r="CSU12" s="79"/>
      <c r="CSV12" s="79"/>
      <c r="CSW12" s="79"/>
      <c r="CSX12" s="79"/>
      <c r="CSY12" s="79"/>
      <c r="CSZ12" s="79"/>
      <c r="CTA12" s="79"/>
      <c r="CTB12" s="79"/>
      <c r="CTC12" s="79"/>
      <c r="CTD12" s="79"/>
      <c r="CTE12" s="79"/>
      <c r="CTF12" s="79"/>
      <c r="CTG12" s="79"/>
      <c r="CTH12" s="79"/>
      <c r="CTI12" s="79"/>
      <c r="CTJ12" s="79"/>
      <c r="CTK12" s="79"/>
      <c r="CTL12" s="79"/>
      <c r="CTM12" s="79"/>
      <c r="CTN12" s="79"/>
      <c r="CTO12" s="79"/>
      <c r="CTP12" s="79"/>
      <c r="CTQ12" s="79"/>
      <c r="CTR12" s="79"/>
      <c r="CTS12" s="79"/>
      <c r="CTT12" s="79"/>
      <c r="CTU12" s="79"/>
      <c r="CTV12" s="79"/>
      <c r="CTW12" s="79"/>
      <c r="CTX12" s="79"/>
      <c r="CTY12" s="79"/>
      <c r="CTZ12" s="79"/>
      <c r="CUA12" s="79"/>
      <c r="CUB12" s="79"/>
      <c r="CUC12" s="79"/>
      <c r="CUD12" s="79"/>
      <c r="CUE12" s="79"/>
      <c r="CUF12" s="79"/>
      <c r="CUG12" s="79"/>
      <c r="CUH12" s="79"/>
      <c r="CUI12" s="79"/>
      <c r="CUJ12" s="79"/>
      <c r="CUK12" s="79"/>
      <c r="CUL12" s="79"/>
      <c r="CUM12" s="79"/>
      <c r="CUN12" s="79"/>
      <c r="CUO12" s="79"/>
      <c r="CUP12" s="79"/>
      <c r="CUQ12" s="79"/>
      <c r="CUR12" s="79"/>
      <c r="CUS12" s="79"/>
      <c r="CUT12" s="79"/>
      <c r="CUU12" s="79"/>
      <c r="CUV12" s="79"/>
      <c r="CUW12" s="79"/>
      <c r="CUX12" s="79"/>
      <c r="CUY12" s="79"/>
      <c r="CUZ12" s="79"/>
      <c r="CVA12" s="79"/>
      <c r="CVB12" s="79"/>
      <c r="CVC12" s="79"/>
      <c r="CVD12" s="79"/>
      <c r="CVE12" s="79"/>
      <c r="CVF12" s="79"/>
      <c r="CVG12" s="79"/>
      <c r="CVH12" s="79"/>
      <c r="CVI12" s="79"/>
      <c r="CVJ12" s="79"/>
      <c r="CVK12" s="79"/>
      <c r="CVL12" s="79"/>
      <c r="CVM12" s="79"/>
      <c r="CVN12" s="79"/>
      <c r="CVO12" s="79"/>
      <c r="CVP12" s="79"/>
      <c r="CVQ12" s="79"/>
      <c r="CVR12" s="79"/>
      <c r="CVS12" s="79"/>
      <c r="CVT12" s="79"/>
      <c r="CVU12" s="79"/>
      <c r="CVV12" s="79"/>
      <c r="CVW12" s="79"/>
      <c r="CVX12" s="79"/>
      <c r="CVY12" s="79"/>
      <c r="CVZ12" s="79"/>
      <c r="CWA12" s="79"/>
      <c r="CWB12" s="79"/>
      <c r="CWC12" s="79"/>
      <c r="CWD12" s="79"/>
      <c r="CWE12" s="79"/>
      <c r="CWF12" s="79"/>
      <c r="CWG12" s="79"/>
      <c r="CWH12" s="79"/>
      <c r="CWI12" s="79"/>
      <c r="CWJ12" s="79"/>
      <c r="CWK12" s="79"/>
      <c r="CWL12" s="79"/>
      <c r="CWM12" s="79"/>
      <c r="CWN12" s="79"/>
      <c r="CWO12" s="79"/>
      <c r="CWP12" s="79"/>
      <c r="CWQ12" s="79"/>
      <c r="CWR12" s="79"/>
      <c r="CWS12" s="79"/>
      <c r="CWT12" s="79"/>
      <c r="CWU12" s="79"/>
      <c r="CWV12" s="79"/>
      <c r="CWW12" s="79"/>
      <c r="CWX12" s="79"/>
      <c r="CWY12" s="79"/>
      <c r="CWZ12" s="79"/>
      <c r="CXA12" s="79"/>
      <c r="CXB12" s="79"/>
      <c r="CXC12" s="79"/>
      <c r="CXD12" s="79"/>
      <c r="CXE12" s="79"/>
      <c r="CXF12" s="79"/>
      <c r="CXG12" s="79"/>
      <c r="CXH12" s="79"/>
      <c r="CXI12" s="79"/>
      <c r="CXJ12" s="79"/>
      <c r="CXK12" s="79"/>
      <c r="CXL12" s="79"/>
      <c r="CXM12" s="79"/>
      <c r="CXN12" s="79"/>
      <c r="CXO12" s="79"/>
      <c r="CXP12" s="79"/>
      <c r="CXQ12" s="79"/>
      <c r="CXR12" s="79"/>
      <c r="CXS12" s="79"/>
      <c r="CXT12" s="79"/>
      <c r="CXU12" s="79"/>
      <c r="CXV12" s="79"/>
      <c r="CXW12" s="79"/>
      <c r="CXX12" s="79"/>
      <c r="CXY12" s="79"/>
      <c r="CXZ12" s="79"/>
      <c r="CYA12" s="79"/>
      <c r="CYB12" s="79"/>
      <c r="CYC12" s="79"/>
      <c r="CYD12" s="79"/>
      <c r="CYE12" s="79"/>
      <c r="CYF12" s="79"/>
      <c r="CYG12" s="79"/>
      <c r="CYH12" s="79"/>
      <c r="CYI12" s="79"/>
      <c r="CYJ12" s="79"/>
      <c r="CYK12" s="79"/>
      <c r="CYL12" s="79"/>
      <c r="CYM12" s="79"/>
      <c r="CYN12" s="79"/>
      <c r="CYO12" s="79"/>
      <c r="CYP12" s="79"/>
      <c r="CYQ12" s="79"/>
      <c r="CYR12" s="79"/>
      <c r="CYS12" s="79"/>
      <c r="CYT12" s="79"/>
      <c r="CYU12" s="79"/>
      <c r="CYV12" s="79"/>
      <c r="CYW12" s="79"/>
      <c r="CYX12" s="79"/>
      <c r="CYY12" s="79"/>
      <c r="CYZ12" s="79"/>
      <c r="CZA12" s="79"/>
      <c r="CZB12" s="79"/>
      <c r="CZC12" s="79"/>
      <c r="CZD12" s="79"/>
      <c r="CZE12" s="79"/>
      <c r="CZF12" s="79"/>
      <c r="CZG12" s="79"/>
      <c r="CZH12" s="79"/>
      <c r="CZI12" s="79"/>
      <c r="CZJ12" s="79"/>
      <c r="CZK12" s="79"/>
      <c r="CZL12" s="79"/>
      <c r="CZM12" s="79"/>
      <c r="CZN12" s="79"/>
      <c r="CZO12" s="79"/>
      <c r="CZP12" s="79"/>
      <c r="CZQ12" s="79"/>
      <c r="CZR12" s="79"/>
      <c r="CZS12" s="79"/>
      <c r="CZT12" s="79"/>
      <c r="CZU12" s="79"/>
      <c r="CZV12" s="79"/>
      <c r="CZW12" s="79"/>
      <c r="CZX12" s="79"/>
      <c r="CZY12" s="79"/>
      <c r="CZZ12" s="79"/>
      <c r="DAA12" s="79"/>
      <c r="DAB12" s="79"/>
      <c r="DAC12" s="79"/>
      <c r="DAD12" s="79"/>
      <c r="DAE12" s="79"/>
      <c r="DAF12" s="79"/>
      <c r="DAG12" s="79"/>
      <c r="DAH12" s="79"/>
      <c r="DAI12" s="79"/>
      <c r="DAJ12" s="79"/>
      <c r="DAK12" s="79"/>
      <c r="DAL12" s="79"/>
      <c r="DAM12" s="79"/>
      <c r="DAN12" s="79"/>
      <c r="DAO12" s="79"/>
      <c r="DAP12" s="79"/>
      <c r="DAQ12" s="79"/>
      <c r="DAR12" s="79"/>
      <c r="DAS12" s="79"/>
      <c r="DAT12" s="79"/>
      <c r="DAU12" s="79"/>
      <c r="DAV12" s="79"/>
      <c r="DAW12" s="79"/>
      <c r="DAX12" s="79"/>
      <c r="DAY12" s="79"/>
      <c r="DAZ12" s="79"/>
      <c r="DBA12" s="79"/>
      <c r="DBB12" s="79"/>
      <c r="DBC12" s="79"/>
      <c r="DBD12" s="79"/>
      <c r="DBE12" s="79"/>
      <c r="DBF12" s="79"/>
      <c r="DBG12" s="79"/>
      <c r="DBH12" s="79"/>
      <c r="DBI12" s="79"/>
      <c r="DBJ12" s="79"/>
      <c r="DBK12" s="79"/>
      <c r="DBL12" s="79"/>
      <c r="DBM12" s="79"/>
      <c r="DBN12" s="79"/>
      <c r="DBO12" s="79"/>
      <c r="DBP12" s="79"/>
      <c r="DBQ12" s="79"/>
      <c r="DBR12" s="79"/>
      <c r="DBS12" s="79"/>
      <c r="DBT12" s="79"/>
      <c r="DBU12" s="79"/>
      <c r="DBV12" s="79"/>
      <c r="DBW12" s="79"/>
      <c r="DBX12" s="79"/>
      <c r="DBY12" s="79"/>
      <c r="DBZ12" s="79"/>
      <c r="DCA12" s="79"/>
      <c r="DCB12" s="79"/>
      <c r="DCC12" s="79"/>
      <c r="DCD12" s="79"/>
      <c r="DCE12" s="79"/>
      <c r="DCF12" s="79"/>
      <c r="DCG12" s="79"/>
      <c r="DCH12" s="79"/>
      <c r="DCI12" s="79"/>
      <c r="DCJ12" s="79"/>
      <c r="DCK12" s="79"/>
      <c r="DCL12" s="79"/>
      <c r="DCM12" s="79"/>
      <c r="DCN12" s="79"/>
      <c r="DCO12" s="79"/>
      <c r="DCP12" s="79"/>
      <c r="DCQ12" s="79"/>
      <c r="DCR12" s="79"/>
      <c r="DCS12" s="79"/>
      <c r="DCT12" s="79"/>
      <c r="DCU12" s="79"/>
      <c r="DCV12" s="79"/>
      <c r="DCW12" s="79"/>
      <c r="DCX12" s="79"/>
      <c r="DCY12" s="79"/>
      <c r="DCZ12" s="79"/>
      <c r="DDA12" s="79"/>
      <c r="DDB12" s="79"/>
      <c r="DDC12" s="79"/>
      <c r="DDD12" s="79"/>
      <c r="DDE12" s="79"/>
      <c r="DDF12" s="79"/>
      <c r="DDG12" s="79"/>
      <c r="DDH12" s="79"/>
      <c r="DDI12" s="79"/>
      <c r="DDJ12" s="79"/>
      <c r="DDK12" s="79"/>
      <c r="DDL12" s="79"/>
      <c r="DDM12" s="79"/>
      <c r="DDN12" s="79"/>
      <c r="DDO12" s="79"/>
      <c r="DDP12" s="79"/>
      <c r="DDQ12" s="79"/>
      <c r="DDR12" s="79"/>
      <c r="DDS12" s="79"/>
      <c r="DDT12" s="79"/>
      <c r="DDU12" s="79"/>
      <c r="DDV12" s="79"/>
      <c r="DDW12" s="79"/>
      <c r="DDX12" s="79"/>
      <c r="DDY12" s="79"/>
      <c r="DDZ12" s="79"/>
      <c r="DEA12" s="79"/>
      <c r="DEB12" s="79"/>
      <c r="DEC12" s="79"/>
      <c r="DED12" s="79"/>
      <c r="DEE12" s="79"/>
      <c r="DEF12" s="79"/>
      <c r="DEG12" s="79"/>
      <c r="DEH12" s="79"/>
      <c r="DEI12" s="79"/>
      <c r="DEJ12" s="79"/>
      <c r="DEK12" s="79"/>
      <c r="DEL12" s="79"/>
      <c r="DEM12" s="79"/>
      <c r="DEN12" s="79"/>
      <c r="DEO12" s="79"/>
      <c r="DEP12" s="79"/>
      <c r="DEQ12" s="79"/>
      <c r="DER12" s="79"/>
      <c r="DES12" s="79"/>
      <c r="DET12" s="79"/>
      <c r="DEU12" s="79"/>
      <c r="DEV12" s="79"/>
      <c r="DEW12" s="79"/>
      <c r="DEX12" s="79"/>
      <c r="DEY12" s="79"/>
      <c r="DEZ12" s="79"/>
      <c r="DFA12" s="79"/>
      <c r="DFB12" s="79"/>
      <c r="DFC12" s="79"/>
      <c r="DFD12" s="79"/>
      <c r="DFE12" s="79"/>
      <c r="DFF12" s="79"/>
      <c r="DFG12" s="79"/>
      <c r="DFH12" s="79"/>
      <c r="DFI12" s="79"/>
      <c r="DFJ12" s="79"/>
      <c r="DFK12" s="79"/>
      <c r="DFL12" s="79"/>
      <c r="DFM12" s="79"/>
      <c r="DFN12" s="79"/>
      <c r="DFO12" s="79"/>
      <c r="DFP12" s="79"/>
      <c r="DFQ12" s="79"/>
      <c r="DFR12" s="79"/>
      <c r="DFS12" s="79"/>
      <c r="DFT12" s="79"/>
      <c r="DFU12" s="79"/>
      <c r="DFV12" s="79"/>
      <c r="DFW12" s="79"/>
      <c r="DFX12" s="79"/>
      <c r="DFY12" s="79"/>
      <c r="DFZ12" s="79"/>
      <c r="DGA12" s="79"/>
      <c r="DGB12" s="79"/>
      <c r="DGC12" s="79"/>
      <c r="DGD12" s="79"/>
      <c r="DGE12" s="79"/>
      <c r="DGF12" s="79"/>
      <c r="DGG12" s="79"/>
      <c r="DGH12" s="79"/>
      <c r="DGI12" s="79"/>
      <c r="DGJ12" s="79"/>
      <c r="DGK12" s="79"/>
      <c r="DGL12" s="79"/>
      <c r="DGM12" s="79"/>
      <c r="DGN12" s="79"/>
      <c r="DGO12" s="79"/>
      <c r="DGP12" s="79"/>
      <c r="DGQ12" s="79"/>
      <c r="DGR12" s="79"/>
      <c r="DGS12" s="79"/>
      <c r="DGT12" s="79"/>
      <c r="DGU12" s="79"/>
      <c r="DGV12" s="79"/>
      <c r="DGW12" s="79"/>
      <c r="DGX12" s="79"/>
      <c r="DGY12" s="79"/>
      <c r="DGZ12" s="79"/>
      <c r="DHA12" s="79"/>
      <c r="DHB12" s="79"/>
      <c r="DHC12" s="79"/>
      <c r="DHD12" s="79"/>
      <c r="DHE12" s="79"/>
      <c r="DHF12" s="79"/>
      <c r="DHG12" s="79"/>
      <c r="DHH12" s="79"/>
      <c r="DHI12" s="79"/>
      <c r="DHJ12" s="79"/>
      <c r="DHK12" s="79"/>
      <c r="DHL12" s="79"/>
      <c r="DHM12" s="79"/>
      <c r="DHN12" s="79"/>
      <c r="DHO12" s="79"/>
      <c r="DHP12" s="79"/>
      <c r="DHQ12" s="79"/>
      <c r="DHR12" s="79"/>
      <c r="DHS12" s="79"/>
      <c r="DHT12" s="79"/>
      <c r="DHU12" s="79"/>
      <c r="DHV12" s="79"/>
      <c r="DHW12" s="79"/>
      <c r="DHX12" s="79"/>
      <c r="DHY12" s="79"/>
      <c r="DHZ12" s="79"/>
      <c r="DIA12" s="79"/>
      <c r="DIB12" s="79"/>
      <c r="DIC12" s="79"/>
      <c r="DID12" s="79"/>
      <c r="DIE12" s="79"/>
      <c r="DIF12" s="79"/>
      <c r="DIG12" s="79"/>
      <c r="DIH12" s="79"/>
      <c r="DII12" s="79"/>
      <c r="DIJ12" s="79"/>
      <c r="DIK12" s="79"/>
      <c r="DIL12" s="79"/>
      <c r="DIM12" s="79"/>
      <c r="DIN12" s="79"/>
      <c r="DIO12" s="79"/>
      <c r="DIP12" s="79"/>
      <c r="DIQ12" s="79"/>
      <c r="DIR12" s="79"/>
      <c r="DIS12" s="79"/>
      <c r="DIT12" s="79"/>
      <c r="DIU12" s="79"/>
      <c r="DIV12" s="79"/>
      <c r="DIW12" s="79"/>
      <c r="DIX12" s="79"/>
      <c r="DIY12" s="79"/>
      <c r="DIZ12" s="79"/>
      <c r="DJA12" s="79"/>
      <c r="DJB12" s="79"/>
      <c r="DJC12" s="79"/>
      <c r="DJD12" s="79"/>
      <c r="DJE12" s="79"/>
      <c r="DJF12" s="79"/>
      <c r="DJG12" s="79"/>
      <c r="DJH12" s="79"/>
      <c r="DJI12" s="79"/>
      <c r="DJJ12" s="79"/>
      <c r="DJK12" s="79"/>
      <c r="DJL12" s="79"/>
      <c r="DJM12" s="79"/>
      <c r="DJN12" s="79"/>
      <c r="DJO12" s="79"/>
      <c r="DJP12" s="79"/>
      <c r="DJQ12" s="79"/>
      <c r="DJR12" s="79"/>
      <c r="DJS12" s="79"/>
      <c r="DJT12" s="79"/>
      <c r="DJU12" s="79"/>
      <c r="DJV12" s="79"/>
      <c r="DJW12" s="79"/>
      <c r="DJX12" s="79"/>
      <c r="DJY12" s="79"/>
      <c r="DJZ12" s="79"/>
      <c r="DKA12" s="79"/>
      <c r="DKB12" s="79"/>
      <c r="DKC12" s="79"/>
      <c r="DKD12" s="79"/>
      <c r="DKE12" s="79"/>
      <c r="DKF12" s="79"/>
      <c r="DKG12" s="79"/>
      <c r="DKH12" s="79"/>
      <c r="DKI12" s="79"/>
      <c r="DKJ12" s="79"/>
      <c r="DKK12" s="79"/>
      <c r="DKL12" s="79"/>
      <c r="DKM12" s="79"/>
      <c r="DKN12" s="79"/>
      <c r="DKO12" s="79"/>
      <c r="DKP12" s="79"/>
      <c r="DKQ12" s="79"/>
      <c r="DKR12" s="79"/>
      <c r="DKS12" s="79"/>
      <c r="DKT12" s="79"/>
      <c r="DKU12" s="79"/>
      <c r="DKV12" s="79"/>
      <c r="DKW12" s="79"/>
      <c r="DKX12" s="79"/>
      <c r="DKY12" s="79"/>
      <c r="DKZ12" s="79"/>
      <c r="DLA12" s="79"/>
      <c r="DLB12" s="79"/>
      <c r="DLC12" s="79"/>
      <c r="DLD12" s="79"/>
      <c r="DLE12" s="79"/>
      <c r="DLF12" s="79"/>
      <c r="DLG12" s="79"/>
      <c r="DLH12" s="79"/>
      <c r="DLI12" s="79"/>
      <c r="DLJ12" s="79"/>
      <c r="DLK12" s="79"/>
      <c r="DLL12" s="79"/>
      <c r="DLM12" s="79"/>
      <c r="DLN12" s="79"/>
      <c r="DLO12" s="79"/>
      <c r="DLP12" s="79"/>
      <c r="DLQ12" s="79"/>
      <c r="DLR12" s="79"/>
      <c r="DLS12" s="79"/>
      <c r="DLT12" s="79"/>
      <c r="DLU12" s="79"/>
      <c r="DLV12" s="79"/>
      <c r="DLW12" s="79"/>
      <c r="DLX12" s="79"/>
      <c r="DLY12" s="79"/>
      <c r="DLZ12" s="79"/>
      <c r="DMA12" s="79"/>
      <c r="DMB12" s="79"/>
      <c r="DMC12" s="79"/>
      <c r="DMD12" s="79"/>
      <c r="DME12" s="79"/>
      <c r="DMF12" s="79"/>
      <c r="DMG12" s="79"/>
      <c r="DMH12" s="79"/>
      <c r="DMI12" s="79"/>
      <c r="DMJ12" s="79"/>
      <c r="DMK12" s="79"/>
      <c r="DML12" s="79"/>
      <c r="DMM12" s="79"/>
      <c r="DMN12" s="79"/>
      <c r="DMO12" s="79"/>
      <c r="DMP12" s="79"/>
      <c r="DMQ12" s="79"/>
      <c r="DMR12" s="79"/>
      <c r="DMS12" s="79"/>
      <c r="DMT12" s="79"/>
      <c r="DMU12" s="79"/>
      <c r="DMV12" s="79"/>
      <c r="DMW12" s="79"/>
      <c r="DMX12" s="79"/>
      <c r="DMY12" s="79"/>
      <c r="DMZ12" s="79"/>
      <c r="DNA12" s="79"/>
      <c r="DNB12" s="79"/>
      <c r="DNC12" s="79"/>
      <c r="DND12" s="79"/>
      <c r="DNE12" s="79"/>
      <c r="DNF12" s="79"/>
      <c r="DNG12" s="79"/>
      <c r="DNH12" s="79"/>
      <c r="DNI12" s="79"/>
      <c r="DNJ12" s="79"/>
      <c r="DNK12" s="79"/>
      <c r="DNL12" s="79"/>
      <c r="DNM12" s="79"/>
      <c r="DNN12" s="79"/>
      <c r="DNO12" s="79"/>
      <c r="DNP12" s="79"/>
      <c r="DNQ12" s="79"/>
      <c r="DNR12" s="79"/>
      <c r="DNS12" s="79"/>
      <c r="DNT12" s="79"/>
      <c r="DNU12" s="79"/>
      <c r="DNV12" s="79"/>
      <c r="DNW12" s="79"/>
      <c r="DNX12" s="79"/>
      <c r="DNY12" s="79"/>
      <c r="DNZ12" s="79"/>
      <c r="DOA12" s="79"/>
      <c r="DOB12" s="79"/>
      <c r="DOC12" s="79"/>
      <c r="DOD12" s="79"/>
      <c r="DOE12" s="79"/>
      <c r="DOF12" s="79"/>
      <c r="DOG12" s="79"/>
      <c r="DOH12" s="79"/>
      <c r="DOI12" s="79"/>
      <c r="DOJ12" s="79"/>
      <c r="DOK12" s="79"/>
      <c r="DOL12" s="79"/>
      <c r="DOM12" s="79"/>
      <c r="DON12" s="79"/>
      <c r="DOO12" s="79"/>
      <c r="DOP12" s="79"/>
      <c r="DOQ12" s="79"/>
      <c r="DOR12" s="79"/>
      <c r="DOS12" s="79"/>
      <c r="DOT12" s="79"/>
      <c r="DOU12" s="79"/>
      <c r="DOV12" s="79"/>
      <c r="DOW12" s="79"/>
      <c r="DOX12" s="79"/>
      <c r="DOY12" s="79"/>
      <c r="DOZ12" s="79"/>
      <c r="DPA12" s="79"/>
      <c r="DPB12" s="79"/>
      <c r="DPC12" s="79"/>
      <c r="DPD12" s="79"/>
      <c r="DPE12" s="79"/>
      <c r="DPF12" s="79"/>
      <c r="DPG12" s="79"/>
      <c r="DPH12" s="79"/>
      <c r="DPI12" s="79"/>
      <c r="DPJ12" s="79"/>
      <c r="DPK12" s="79"/>
      <c r="DPL12" s="79"/>
      <c r="DPM12" s="79"/>
      <c r="DPN12" s="79"/>
      <c r="DPO12" s="79"/>
      <c r="DPP12" s="79"/>
      <c r="DPQ12" s="79"/>
      <c r="DPR12" s="79"/>
      <c r="DPS12" s="79"/>
      <c r="DPT12" s="79"/>
      <c r="DPU12" s="79"/>
      <c r="DPV12" s="79"/>
      <c r="DPW12" s="79"/>
      <c r="DPX12" s="79"/>
      <c r="DPY12" s="79"/>
      <c r="DPZ12" s="79"/>
      <c r="DQA12" s="79"/>
      <c r="DQB12" s="79"/>
      <c r="DQC12" s="79"/>
      <c r="DQD12" s="79"/>
      <c r="DQE12" s="79"/>
      <c r="DQF12" s="79"/>
      <c r="DQG12" s="79"/>
      <c r="DQH12" s="79"/>
      <c r="DQI12" s="79"/>
      <c r="DQJ12" s="79"/>
      <c r="DQK12" s="79"/>
      <c r="DQL12" s="79"/>
      <c r="DQM12" s="79"/>
      <c r="DQN12" s="79"/>
      <c r="DQO12" s="79"/>
      <c r="DQP12" s="79"/>
      <c r="DQQ12" s="79"/>
      <c r="DQR12" s="79"/>
      <c r="DQS12" s="79"/>
      <c r="DQT12" s="79"/>
      <c r="DQU12" s="79"/>
      <c r="DQV12" s="79"/>
      <c r="DQW12" s="79"/>
      <c r="DQX12" s="79"/>
      <c r="DQY12" s="79"/>
      <c r="DQZ12" s="79"/>
      <c r="DRA12" s="79"/>
      <c r="DRB12" s="79"/>
      <c r="DRC12" s="79"/>
      <c r="DRD12" s="79"/>
      <c r="DRE12" s="79"/>
      <c r="DRF12" s="79"/>
      <c r="DRG12" s="79"/>
      <c r="DRH12" s="79"/>
      <c r="DRI12" s="79"/>
      <c r="DRJ12" s="79"/>
      <c r="DRK12" s="79"/>
      <c r="DRL12" s="79"/>
      <c r="DRM12" s="79"/>
      <c r="DRN12" s="79"/>
      <c r="DRO12" s="79"/>
      <c r="DRP12" s="79"/>
      <c r="DRQ12" s="79"/>
      <c r="DRR12" s="79"/>
      <c r="DRS12" s="79"/>
      <c r="DRT12" s="79"/>
      <c r="DRU12" s="79"/>
      <c r="DRV12" s="79"/>
      <c r="DRW12" s="79"/>
      <c r="DRX12" s="79"/>
      <c r="DRY12" s="79"/>
      <c r="DRZ12" s="79"/>
      <c r="DSA12" s="79"/>
      <c r="DSB12" s="79"/>
      <c r="DSC12" s="79"/>
      <c r="DSD12" s="79"/>
      <c r="DSE12" s="79"/>
      <c r="DSF12" s="79"/>
      <c r="DSG12" s="79"/>
      <c r="DSH12" s="79"/>
      <c r="DSI12" s="79"/>
      <c r="DSJ12" s="79"/>
      <c r="DSK12" s="79"/>
      <c r="DSL12" s="79"/>
      <c r="DSM12" s="79"/>
      <c r="DSN12" s="79"/>
      <c r="DSO12" s="79"/>
      <c r="DSP12" s="79"/>
      <c r="DSQ12" s="79"/>
      <c r="DSR12" s="79"/>
      <c r="DSS12" s="79"/>
      <c r="DST12" s="79"/>
      <c r="DSU12" s="79"/>
      <c r="DSV12" s="79"/>
      <c r="DSW12" s="79"/>
      <c r="DSX12" s="79"/>
      <c r="DSY12" s="79"/>
      <c r="DSZ12" s="79"/>
      <c r="DTA12" s="79"/>
      <c r="DTB12" s="79"/>
      <c r="DTC12" s="79"/>
      <c r="DTD12" s="79"/>
      <c r="DTE12" s="79"/>
      <c r="DTF12" s="79"/>
      <c r="DTG12" s="79"/>
      <c r="DTH12" s="79"/>
      <c r="DTI12" s="79"/>
      <c r="DTJ12" s="79"/>
      <c r="DTK12" s="79"/>
      <c r="DTL12" s="79"/>
      <c r="DTM12" s="79"/>
      <c r="DTN12" s="79"/>
      <c r="DTO12" s="79"/>
      <c r="DTP12" s="79"/>
      <c r="DTQ12" s="79"/>
      <c r="DTR12" s="79"/>
      <c r="DTS12" s="79"/>
      <c r="DTT12" s="79"/>
      <c r="DTU12" s="79"/>
      <c r="DTV12" s="79"/>
      <c r="DTW12" s="79"/>
      <c r="DTX12" s="79"/>
      <c r="DTY12" s="79"/>
      <c r="DTZ12" s="79"/>
      <c r="DUA12" s="79"/>
      <c r="DUB12" s="79"/>
      <c r="DUC12" s="79"/>
      <c r="DUD12" s="79"/>
      <c r="DUE12" s="79"/>
      <c r="DUF12" s="79"/>
      <c r="DUG12" s="79"/>
      <c r="DUH12" s="79"/>
      <c r="DUI12" s="79"/>
      <c r="DUJ12" s="79"/>
      <c r="DUK12" s="79"/>
      <c r="DUL12" s="79"/>
      <c r="DUM12" s="79"/>
      <c r="DUN12" s="79"/>
      <c r="DUO12" s="79"/>
      <c r="DUP12" s="79"/>
      <c r="DUQ12" s="79"/>
      <c r="DUR12" s="79"/>
      <c r="DUS12" s="79"/>
      <c r="DUT12" s="79"/>
      <c r="DUU12" s="79"/>
      <c r="DUV12" s="79"/>
      <c r="DUW12" s="79"/>
      <c r="DUX12" s="79"/>
      <c r="DUY12" s="79"/>
      <c r="DUZ12" s="79"/>
      <c r="DVA12" s="79"/>
      <c r="DVB12" s="79"/>
      <c r="DVC12" s="79"/>
      <c r="DVD12" s="79"/>
      <c r="DVE12" s="79"/>
      <c r="DVF12" s="79"/>
      <c r="DVG12" s="79"/>
      <c r="DVH12" s="79"/>
      <c r="DVI12" s="79"/>
      <c r="DVJ12" s="79"/>
      <c r="DVK12" s="79"/>
      <c r="DVL12" s="79"/>
      <c r="DVM12" s="79"/>
      <c r="DVN12" s="79"/>
      <c r="DVO12" s="79"/>
      <c r="DVP12" s="79"/>
      <c r="DVQ12" s="79"/>
      <c r="DVR12" s="79"/>
      <c r="DVS12" s="79"/>
      <c r="DVT12" s="79"/>
      <c r="DVU12" s="79"/>
      <c r="DVV12" s="79"/>
      <c r="DVW12" s="79"/>
      <c r="DVX12" s="79"/>
      <c r="DVY12" s="79"/>
      <c r="DVZ12" s="79"/>
      <c r="DWA12" s="79"/>
      <c r="DWB12" s="79"/>
      <c r="DWC12" s="79"/>
      <c r="DWD12" s="79"/>
      <c r="DWE12" s="79"/>
      <c r="DWF12" s="79"/>
      <c r="DWG12" s="79"/>
      <c r="DWH12" s="79"/>
      <c r="DWI12" s="79"/>
      <c r="DWJ12" s="79"/>
      <c r="DWK12" s="79"/>
      <c r="DWL12" s="79"/>
      <c r="DWM12" s="79"/>
      <c r="DWN12" s="79"/>
      <c r="DWO12" s="79"/>
      <c r="DWP12" s="79"/>
      <c r="DWQ12" s="79"/>
      <c r="DWR12" s="79"/>
      <c r="DWS12" s="79"/>
      <c r="DWT12" s="79"/>
      <c r="DWU12" s="79"/>
      <c r="DWV12" s="79"/>
      <c r="DWW12" s="79"/>
      <c r="DWX12" s="79"/>
      <c r="DWY12" s="79"/>
      <c r="DWZ12" s="79"/>
      <c r="DXA12" s="79"/>
      <c r="DXB12" s="79"/>
      <c r="DXC12" s="79"/>
      <c r="DXD12" s="79"/>
      <c r="DXE12" s="79"/>
      <c r="DXF12" s="79"/>
      <c r="DXG12" s="79"/>
      <c r="DXH12" s="79"/>
      <c r="DXI12" s="79"/>
      <c r="DXJ12" s="79"/>
      <c r="DXK12" s="79"/>
      <c r="DXL12" s="79"/>
      <c r="DXM12" s="79"/>
      <c r="DXN12" s="79"/>
      <c r="DXO12" s="79"/>
      <c r="DXP12" s="79"/>
      <c r="DXQ12" s="79"/>
      <c r="DXR12" s="79"/>
      <c r="DXS12" s="79"/>
      <c r="DXT12" s="79"/>
      <c r="DXU12" s="79"/>
      <c r="DXV12" s="79"/>
      <c r="DXW12" s="79"/>
      <c r="DXX12" s="79"/>
      <c r="DXY12" s="79"/>
      <c r="DXZ12" s="79"/>
      <c r="DYA12" s="79"/>
      <c r="DYB12" s="79"/>
      <c r="DYC12" s="79"/>
      <c r="DYD12" s="79"/>
      <c r="DYE12" s="79"/>
      <c r="DYF12" s="79"/>
      <c r="DYG12" s="79"/>
      <c r="DYH12" s="79"/>
      <c r="DYI12" s="79"/>
      <c r="DYJ12" s="79"/>
      <c r="DYK12" s="79"/>
      <c r="DYL12" s="79"/>
      <c r="DYM12" s="79"/>
      <c r="DYN12" s="79"/>
      <c r="DYO12" s="79"/>
      <c r="DYP12" s="79"/>
      <c r="DYQ12" s="79"/>
      <c r="DYR12" s="79"/>
      <c r="DYS12" s="79"/>
      <c r="DYT12" s="79"/>
      <c r="DYU12" s="79"/>
      <c r="DYV12" s="79"/>
      <c r="DYW12" s="79"/>
      <c r="DYX12" s="79"/>
      <c r="DYY12" s="79"/>
      <c r="DYZ12" s="79"/>
      <c r="DZA12" s="79"/>
      <c r="DZB12" s="79"/>
      <c r="DZC12" s="79"/>
      <c r="DZD12" s="79"/>
      <c r="DZE12" s="79"/>
      <c r="DZF12" s="79"/>
      <c r="DZG12" s="79"/>
      <c r="DZH12" s="79"/>
      <c r="DZI12" s="79"/>
      <c r="DZJ12" s="79"/>
      <c r="DZK12" s="79"/>
      <c r="DZL12" s="79"/>
      <c r="DZM12" s="79"/>
      <c r="DZN12" s="79"/>
      <c r="DZO12" s="79"/>
      <c r="DZP12" s="79"/>
      <c r="DZQ12" s="79"/>
      <c r="DZR12" s="79"/>
      <c r="DZS12" s="79"/>
      <c r="DZT12" s="79"/>
      <c r="DZU12" s="79"/>
      <c r="DZV12" s="79"/>
      <c r="DZW12" s="79"/>
      <c r="DZX12" s="79"/>
      <c r="DZY12" s="79"/>
      <c r="DZZ12" s="79"/>
      <c r="EAA12" s="79"/>
      <c r="EAB12" s="79"/>
      <c r="EAC12" s="79"/>
      <c r="EAD12" s="79"/>
      <c r="EAE12" s="79"/>
      <c r="EAF12" s="79"/>
      <c r="EAG12" s="79"/>
      <c r="EAH12" s="79"/>
      <c r="EAI12" s="79"/>
      <c r="EAJ12" s="79"/>
      <c r="EAK12" s="79"/>
      <c r="EAL12" s="79"/>
      <c r="EAM12" s="79"/>
      <c r="EAN12" s="79"/>
      <c r="EAO12" s="79"/>
      <c r="EAP12" s="79"/>
      <c r="EAQ12" s="79"/>
      <c r="EAR12" s="79"/>
      <c r="EAS12" s="79"/>
      <c r="EAT12" s="79"/>
      <c r="EAU12" s="79"/>
      <c r="EAV12" s="79"/>
      <c r="EAW12" s="79"/>
      <c r="EAX12" s="79"/>
      <c r="EAY12" s="79"/>
      <c r="EAZ12" s="79"/>
      <c r="EBA12" s="79"/>
      <c r="EBB12" s="79"/>
      <c r="EBC12" s="79"/>
      <c r="EBD12" s="79"/>
      <c r="EBE12" s="79"/>
      <c r="EBF12" s="79"/>
      <c r="EBG12" s="79"/>
      <c r="EBH12" s="79"/>
      <c r="EBI12" s="79"/>
      <c r="EBJ12" s="79"/>
      <c r="EBK12" s="79"/>
      <c r="EBL12" s="79"/>
      <c r="EBM12" s="79"/>
      <c r="EBN12" s="79"/>
      <c r="EBO12" s="79"/>
      <c r="EBP12" s="79"/>
      <c r="EBQ12" s="79"/>
      <c r="EBR12" s="79"/>
      <c r="EBS12" s="79"/>
      <c r="EBT12" s="79"/>
      <c r="EBU12" s="79"/>
      <c r="EBV12" s="79"/>
      <c r="EBW12" s="79"/>
      <c r="EBX12" s="79"/>
      <c r="EBY12" s="79"/>
      <c r="EBZ12" s="79"/>
      <c r="ECA12" s="79"/>
      <c r="ECB12" s="79"/>
      <c r="ECC12" s="79"/>
      <c r="ECD12" s="79"/>
      <c r="ECE12" s="79"/>
      <c r="ECF12" s="79"/>
      <c r="ECG12" s="79"/>
      <c r="ECH12" s="79"/>
      <c r="ECI12" s="79"/>
      <c r="ECJ12" s="79"/>
      <c r="ECK12" s="79"/>
      <c r="ECL12" s="79"/>
      <c r="ECM12" s="79"/>
      <c r="ECN12" s="79"/>
      <c r="ECO12" s="79"/>
      <c r="ECP12" s="79"/>
      <c r="ECQ12" s="79"/>
      <c r="ECR12" s="79"/>
      <c r="ECS12" s="79"/>
      <c r="ECT12" s="79"/>
      <c r="ECU12" s="79"/>
      <c r="ECV12" s="79"/>
      <c r="ECW12" s="79"/>
      <c r="ECX12" s="79"/>
      <c r="ECY12" s="79"/>
      <c r="ECZ12" s="79"/>
      <c r="EDA12" s="79"/>
      <c r="EDB12" s="79"/>
      <c r="EDC12" s="79"/>
      <c r="EDD12" s="79"/>
      <c r="EDE12" s="79"/>
      <c r="EDF12" s="79"/>
      <c r="EDG12" s="79"/>
      <c r="EDH12" s="79"/>
      <c r="EDI12" s="79"/>
      <c r="EDJ12" s="79"/>
      <c r="EDK12" s="79"/>
      <c r="EDL12" s="79"/>
      <c r="EDM12" s="79"/>
      <c r="EDN12" s="79"/>
      <c r="EDO12" s="79"/>
      <c r="EDP12" s="79"/>
      <c r="EDQ12" s="79"/>
      <c r="EDR12" s="79"/>
      <c r="EDS12" s="79"/>
      <c r="EDT12" s="79"/>
      <c r="EDU12" s="79"/>
      <c r="EDV12" s="79"/>
      <c r="EDW12" s="79"/>
      <c r="EDX12" s="79"/>
      <c r="EDY12" s="79"/>
      <c r="EDZ12" s="79"/>
      <c r="EEA12" s="79"/>
      <c r="EEB12" s="79"/>
      <c r="EEC12" s="79"/>
      <c r="EED12" s="79"/>
      <c r="EEE12" s="79"/>
      <c r="EEF12" s="79"/>
      <c r="EEG12" s="79"/>
      <c r="EEH12" s="79"/>
      <c r="EEI12" s="79"/>
      <c r="EEJ12" s="79"/>
      <c r="EEK12" s="79"/>
      <c r="EEL12" s="79"/>
      <c r="EEM12" s="79"/>
      <c r="EEN12" s="79"/>
      <c r="EEO12" s="79"/>
      <c r="EEP12" s="79"/>
      <c r="EEQ12" s="79"/>
      <c r="EER12" s="79"/>
      <c r="EES12" s="79"/>
      <c r="EET12" s="79"/>
      <c r="EEU12" s="79"/>
      <c r="EEV12" s="79"/>
      <c r="EEW12" s="79"/>
      <c r="EEX12" s="79"/>
      <c r="EEY12" s="79"/>
      <c r="EEZ12" s="79"/>
      <c r="EFA12" s="79"/>
      <c r="EFB12" s="79"/>
      <c r="EFC12" s="79"/>
      <c r="EFD12" s="79"/>
      <c r="EFE12" s="79"/>
      <c r="EFF12" s="79"/>
      <c r="EFG12" s="79"/>
      <c r="EFH12" s="79"/>
      <c r="EFI12" s="79"/>
      <c r="EFJ12" s="79"/>
      <c r="EFK12" s="79"/>
      <c r="EFL12" s="79"/>
      <c r="EFM12" s="79"/>
      <c r="EFN12" s="79"/>
      <c r="EFO12" s="79"/>
      <c r="EFP12" s="79"/>
      <c r="EFQ12" s="79"/>
      <c r="EFR12" s="79"/>
      <c r="EFS12" s="79"/>
      <c r="EFT12" s="79"/>
      <c r="EFU12" s="79"/>
      <c r="EFV12" s="79"/>
      <c r="EFW12" s="79"/>
      <c r="EFX12" s="79"/>
      <c r="EFY12" s="79"/>
      <c r="EFZ12" s="79"/>
      <c r="EGA12" s="79"/>
      <c r="EGB12" s="79"/>
      <c r="EGC12" s="79"/>
      <c r="EGD12" s="79"/>
      <c r="EGE12" s="79"/>
      <c r="EGF12" s="79"/>
      <c r="EGG12" s="79"/>
      <c r="EGH12" s="79"/>
      <c r="EGI12" s="79"/>
      <c r="EGJ12" s="79"/>
      <c r="EGK12" s="79"/>
      <c r="EGL12" s="79"/>
      <c r="EGM12" s="79"/>
      <c r="EGN12" s="79"/>
      <c r="EGO12" s="79"/>
      <c r="EGP12" s="79"/>
      <c r="EGQ12" s="79"/>
      <c r="EGR12" s="79"/>
      <c r="EGS12" s="79"/>
      <c r="EGT12" s="79"/>
      <c r="EGU12" s="79"/>
      <c r="EGV12" s="79"/>
      <c r="EGW12" s="79"/>
      <c r="EGX12" s="79"/>
      <c r="EGY12" s="79"/>
      <c r="EGZ12" s="79"/>
      <c r="EHA12" s="79"/>
      <c r="EHB12" s="79"/>
      <c r="EHC12" s="79"/>
      <c r="EHD12" s="79"/>
      <c r="EHE12" s="79"/>
      <c r="EHF12" s="79"/>
      <c r="EHG12" s="79"/>
      <c r="EHH12" s="79"/>
      <c r="EHI12" s="79"/>
      <c r="EHJ12" s="79"/>
      <c r="EHK12" s="79"/>
      <c r="EHL12" s="79"/>
      <c r="EHM12" s="79"/>
      <c r="EHN12" s="79"/>
      <c r="EHO12" s="79"/>
      <c r="EHP12" s="79"/>
      <c r="EHQ12" s="79"/>
      <c r="EHR12" s="79"/>
      <c r="EHS12" s="79"/>
      <c r="EHT12" s="79"/>
      <c r="EHU12" s="79"/>
      <c r="EHV12" s="79"/>
      <c r="EHW12" s="79"/>
      <c r="EHX12" s="79"/>
      <c r="EHY12" s="79"/>
      <c r="EHZ12" s="79"/>
      <c r="EIA12" s="79"/>
      <c r="EIB12" s="79"/>
      <c r="EIC12" s="79"/>
      <c r="EID12" s="79"/>
      <c r="EIE12" s="79"/>
      <c r="EIF12" s="79"/>
      <c r="EIG12" s="79"/>
      <c r="EIH12" s="79"/>
      <c r="EII12" s="79"/>
      <c r="EIJ12" s="79"/>
      <c r="EIK12" s="79"/>
      <c r="EIL12" s="79"/>
      <c r="EIM12" s="79"/>
      <c r="EIN12" s="79"/>
      <c r="EIO12" s="79"/>
      <c r="EIP12" s="79"/>
      <c r="EIQ12" s="79"/>
      <c r="EIR12" s="79"/>
      <c r="EIS12" s="79"/>
      <c r="EIT12" s="79"/>
      <c r="EIU12" s="79"/>
      <c r="EIV12" s="79"/>
      <c r="EIW12" s="79"/>
      <c r="EIX12" s="79"/>
      <c r="EIY12" s="79"/>
      <c r="EIZ12" s="79"/>
      <c r="EJA12" s="79"/>
      <c r="EJB12" s="79"/>
      <c r="EJC12" s="79"/>
      <c r="EJD12" s="79"/>
      <c r="EJE12" s="79"/>
      <c r="EJF12" s="79"/>
      <c r="EJG12" s="79"/>
      <c r="EJH12" s="79"/>
      <c r="EJI12" s="79"/>
      <c r="EJJ12" s="79"/>
      <c r="EJK12" s="79"/>
      <c r="EJL12" s="79"/>
      <c r="EJM12" s="79"/>
      <c r="EJN12" s="79"/>
      <c r="EJO12" s="79"/>
      <c r="EJP12" s="79"/>
      <c r="EJQ12" s="79"/>
      <c r="EJR12" s="79"/>
      <c r="EJS12" s="79"/>
      <c r="EJT12" s="79"/>
      <c r="EJU12" s="79"/>
      <c r="EJV12" s="79"/>
      <c r="EJW12" s="79"/>
      <c r="EJX12" s="79"/>
      <c r="EJY12" s="79"/>
      <c r="EJZ12" s="79"/>
      <c r="EKA12" s="79"/>
      <c r="EKB12" s="79"/>
      <c r="EKC12" s="79"/>
      <c r="EKD12" s="79"/>
      <c r="EKE12" s="79"/>
      <c r="EKF12" s="79"/>
      <c r="EKG12" s="79"/>
      <c r="EKH12" s="79"/>
      <c r="EKI12" s="79"/>
      <c r="EKJ12" s="79"/>
      <c r="EKK12" s="79"/>
      <c r="EKL12" s="79"/>
      <c r="EKM12" s="79"/>
      <c r="EKN12" s="79"/>
      <c r="EKO12" s="79"/>
      <c r="EKP12" s="79"/>
      <c r="EKQ12" s="79"/>
      <c r="EKR12" s="79"/>
      <c r="EKS12" s="79"/>
      <c r="EKT12" s="79"/>
      <c r="EKU12" s="79"/>
      <c r="EKV12" s="79"/>
      <c r="EKW12" s="79"/>
      <c r="EKX12" s="79"/>
      <c r="EKY12" s="79"/>
      <c r="EKZ12" s="79"/>
      <c r="ELA12" s="79"/>
      <c r="ELB12" s="79"/>
      <c r="ELC12" s="79"/>
      <c r="ELD12" s="79"/>
      <c r="ELE12" s="79"/>
      <c r="ELF12" s="79"/>
      <c r="ELG12" s="79"/>
      <c r="ELH12" s="79"/>
      <c r="ELI12" s="79"/>
      <c r="ELJ12" s="79"/>
      <c r="ELK12" s="79"/>
      <c r="ELL12" s="79"/>
      <c r="ELM12" s="79"/>
      <c r="ELN12" s="79"/>
      <c r="ELO12" s="79"/>
      <c r="ELP12" s="79"/>
      <c r="ELQ12" s="79"/>
      <c r="ELR12" s="79"/>
      <c r="ELS12" s="79"/>
      <c r="ELT12" s="79"/>
      <c r="ELU12" s="79"/>
      <c r="ELV12" s="79"/>
      <c r="ELW12" s="79"/>
      <c r="ELX12" s="79"/>
      <c r="ELY12" s="79"/>
      <c r="ELZ12" s="79"/>
      <c r="EMA12" s="79"/>
      <c r="EMB12" s="79"/>
      <c r="EMC12" s="79"/>
      <c r="EMD12" s="79"/>
      <c r="EME12" s="79"/>
      <c r="EMF12" s="79"/>
      <c r="EMG12" s="79"/>
      <c r="EMH12" s="79"/>
      <c r="EMI12" s="79"/>
      <c r="EMJ12" s="79"/>
      <c r="EMK12" s="79"/>
      <c r="EML12" s="79"/>
      <c r="EMM12" s="79"/>
      <c r="EMN12" s="79"/>
      <c r="EMO12" s="79"/>
      <c r="EMP12" s="79"/>
      <c r="EMQ12" s="79"/>
      <c r="EMR12" s="79"/>
      <c r="EMS12" s="79"/>
      <c r="EMT12" s="79"/>
      <c r="EMU12" s="79"/>
      <c r="EMV12" s="79"/>
      <c r="EMW12" s="79"/>
      <c r="EMX12" s="79"/>
      <c r="EMY12" s="79"/>
      <c r="EMZ12" s="79"/>
      <c r="ENA12" s="79"/>
      <c r="ENB12" s="79"/>
      <c r="ENC12" s="79"/>
      <c r="END12" s="79"/>
      <c r="ENE12" s="79"/>
      <c r="ENF12" s="79"/>
      <c r="ENG12" s="79"/>
      <c r="ENH12" s="79"/>
      <c r="ENI12" s="79"/>
      <c r="ENJ12" s="79"/>
      <c r="ENK12" s="79"/>
      <c r="ENL12" s="79"/>
      <c r="ENM12" s="79"/>
      <c r="ENN12" s="79"/>
      <c r="ENO12" s="79"/>
      <c r="ENP12" s="79"/>
      <c r="ENQ12" s="79"/>
      <c r="ENR12" s="79"/>
      <c r="ENS12" s="79"/>
      <c r="ENT12" s="79"/>
      <c r="ENU12" s="79"/>
      <c r="ENV12" s="79"/>
      <c r="ENW12" s="79"/>
      <c r="ENX12" s="79"/>
      <c r="ENY12" s="79"/>
      <c r="ENZ12" s="79"/>
      <c r="EOA12" s="79"/>
      <c r="EOB12" s="79"/>
      <c r="EOC12" s="79"/>
      <c r="EOD12" s="79"/>
      <c r="EOE12" s="79"/>
      <c r="EOF12" s="79"/>
      <c r="EOG12" s="79"/>
      <c r="EOH12" s="79"/>
      <c r="EOI12" s="79"/>
      <c r="EOJ12" s="79"/>
      <c r="EOK12" s="79"/>
      <c r="EOL12" s="79"/>
      <c r="EOM12" s="79"/>
      <c r="EON12" s="79"/>
      <c r="EOO12" s="79"/>
      <c r="EOP12" s="79"/>
      <c r="EOQ12" s="79"/>
      <c r="EOR12" s="79"/>
      <c r="EOS12" s="79"/>
      <c r="EOT12" s="79"/>
      <c r="EOU12" s="79"/>
      <c r="EOV12" s="79"/>
      <c r="EOW12" s="79"/>
      <c r="EOX12" s="79"/>
      <c r="EOY12" s="79"/>
      <c r="EOZ12" s="79"/>
      <c r="EPA12" s="79"/>
      <c r="EPB12" s="79"/>
      <c r="EPC12" s="79"/>
      <c r="EPD12" s="79"/>
      <c r="EPE12" s="79"/>
      <c r="EPF12" s="79"/>
      <c r="EPG12" s="79"/>
      <c r="EPH12" s="79"/>
      <c r="EPI12" s="79"/>
      <c r="EPJ12" s="79"/>
      <c r="EPK12" s="79"/>
      <c r="EPL12" s="79"/>
      <c r="EPM12" s="79"/>
      <c r="EPN12" s="79"/>
      <c r="EPO12" s="79"/>
      <c r="EPP12" s="79"/>
      <c r="EPQ12" s="79"/>
      <c r="EPR12" s="79"/>
      <c r="EPS12" s="79"/>
      <c r="EPT12" s="79"/>
      <c r="EPU12" s="79"/>
      <c r="EPV12" s="79"/>
      <c r="EPW12" s="79"/>
      <c r="EPX12" s="79"/>
      <c r="EPY12" s="79"/>
      <c r="EPZ12" s="79"/>
      <c r="EQA12" s="79"/>
      <c r="EQB12" s="79"/>
      <c r="EQC12" s="79"/>
      <c r="EQD12" s="79"/>
      <c r="EQE12" s="79"/>
      <c r="EQF12" s="79"/>
      <c r="EQG12" s="79"/>
      <c r="EQH12" s="79"/>
      <c r="EQI12" s="79"/>
      <c r="EQJ12" s="79"/>
      <c r="EQK12" s="79"/>
      <c r="EQL12" s="79"/>
      <c r="EQM12" s="79"/>
      <c r="EQN12" s="79"/>
      <c r="EQO12" s="79"/>
      <c r="EQP12" s="79"/>
      <c r="EQQ12" s="79"/>
      <c r="EQR12" s="79"/>
      <c r="EQS12" s="79"/>
      <c r="EQT12" s="79"/>
      <c r="EQU12" s="79"/>
      <c r="EQV12" s="79"/>
      <c r="EQW12" s="79"/>
      <c r="EQX12" s="79"/>
      <c r="EQY12" s="79"/>
      <c r="EQZ12" s="79"/>
      <c r="ERA12" s="79"/>
      <c r="ERB12" s="79"/>
      <c r="ERC12" s="79"/>
      <c r="ERD12" s="79"/>
      <c r="ERE12" s="79"/>
      <c r="ERF12" s="79"/>
      <c r="ERG12" s="79"/>
      <c r="ERH12" s="79"/>
      <c r="ERI12" s="79"/>
      <c r="ERJ12" s="79"/>
      <c r="ERK12" s="79"/>
      <c r="ERL12" s="79"/>
      <c r="ERM12" s="79"/>
      <c r="ERN12" s="79"/>
      <c r="ERO12" s="79"/>
      <c r="ERP12" s="79"/>
      <c r="ERQ12" s="79"/>
      <c r="ERR12" s="79"/>
      <c r="ERS12" s="79"/>
      <c r="ERT12" s="79"/>
      <c r="ERU12" s="79"/>
      <c r="ERV12" s="79"/>
      <c r="ERW12" s="79"/>
      <c r="ERX12" s="79"/>
      <c r="ERY12" s="79"/>
      <c r="ERZ12" s="79"/>
      <c r="ESA12" s="79"/>
      <c r="ESB12" s="79"/>
      <c r="ESC12" s="79"/>
      <c r="ESD12" s="79"/>
      <c r="ESE12" s="79"/>
      <c r="ESF12" s="79"/>
      <c r="ESG12" s="79"/>
      <c r="ESH12" s="79"/>
      <c r="ESI12" s="79"/>
      <c r="ESJ12" s="79"/>
      <c r="ESK12" s="79"/>
      <c r="ESL12" s="79"/>
      <c r="ESM12" s="79"/>
      <c r="ESN12" s="79"/>
      <c r="ESO12" s="79"/>
      <c r="ESP12" s="79"/>
      <c r="ESQ12" s="79"/>
      <c r="ESR12" s="79"/>
      <c r="ESS12" s="79"/>
      <c r="EST12" s="79"/>
      <c r="ESU12" s="79"/>
      <c r="ESV12" s="79"/>
      <c r="ESW12" s="79"/>
      <c r="ESX12" s="79"/>
      <c r="ESY12" s="79"/>
      <c r="ESZ12" s="79"/>
      <c r="ETA12" s="79"/>
      <c r="ETB12" s="79"/>
      <c r="ETC12" s="79"/>
      <c r="ETD12" s="79"/>
      <c r="ETE12" s="79"/>
      <c r="ETF12" s="79"/>
      <c r="ETG12" s="79"/>
      <c r="ETH12" s="79"/>
      <c r="ETI12" s="79"/>
      <c r="ETJ12" s="79"/>
      <c r="ETK12" s="79"/>
      <c r="ETL12" s="79"/>
      <c r="ETM12" s="79"/>
      <c r="ETN12" s="79"/>
      <c r="ETO12" s="79"/>
      <c r="ETP12" s="79"/>
      <c r="ETQ12" s="79"/>
      <c r="ETR12" s="79"/>
      <c r="ETS12" s="79"/>
      <c r="ETT12" s="79"/>
      <c r="ETU12" s="79"/>
      <c r="ETV12" s="79"/>
      <c r="ETW12" s="79"/>
      <c r="ETX12" s="79"/>
      <c r="ETY12" s="79"/>
      <c r="ETZ12" s="79"/>
      <c r="EUA12" s="79"/>
      <c r="EUB12" s="79"/>
      <c r="EUC12" s="79"/>
      <c r="EUD12" s="79"/>
      <c r="EUE12" s="79"/>
      <c r="EUF12" s="79"/>
      <c r="EUG12" s="79"/>
      <c r="EUH12" s="79"/>
      <c r="EUI12" s="79"/>
      <c r="EUJ12" s="79"/>
      <c r="EUK12" s="79"/>
      <c r="EUL12" s="79"/>
      <c r="EUM12" s="79"/>
      <c r="EUN12" s="79"/>
      <c r="EUO12" s="79"/>
      <c r="EUP12" s="79"/>
      <c r="EUQ12" s="79"/>
      <c r="EUR12" s="79"/>
      <c r="EUS12" s="79"/>
      <c r="EUT12" s="79"/>
      <c r="EUU12" s="79"/>
      <c r="EUV12" s="79"/>
      <c r="EUW12" s="79"/>
      <c r="EUX12" s="79"/>
      <c r="EUY12" s="79"/>
      <c r="EUZ12" s="79"/>
      <c r="EVA12" s="79"/>
      <c r="EVB12" s="79"/>
      <c r="EVC12" s="79"/>
      <c r="EVD12" s="79"/>
      <c r="EVE12" s="79"/>
      <c r="EVF12" s="79"/>
      <c r="EVG12" s="79"/>
      <c r="EVH12" s="79"/>
      <c r="EVI12" s="79"/>
      <c r="EVJ12" s="79"/>
      <c r="EVK12" s="79"/>
      <c r="EVL12" s="79"/>
      <c r="EVM12" s="79"/>
      <c r="EVN12" s="79"/>
      <c r="EVO12" s="79"/>
      <c r="EVP12" s="79"/>
      <c r="EVQ12" s="79"/>
      <c r="EVR12" s="79"/>
      <c r="EVS12" s="79"/>
      <c r="EVT12" s="79"/>
      <c r="EVU12" s="79"/>
      <c r="EVV12" s="79"/>
      <c r="EVW12" s="79"/>
      <c r="EVX12" s="79"/>
      <c r="EVY12" s="79"/>
      <c r="EVZ12" s="79"/>
      <c r="EWA12" s="79"/>
      <c r="EWB12" s="79"/>
      <c r="EWC12" s="79"/>
      <c r="EWD12" s="79"/>
      <c r="EWE12" s="79"/>
      <c r="EWF12" s="79"/>
      <c r="EWG12" s="79"/>
      <c r="EWH12" s="79"/>
      <c r="EWI12" s="79"/>
      <c r="EWJ12" s="79"/>
      <c r="EWK12" s="79"/>
      <c r="EWL12" s="79"/>
      <c r="EWM12" s="79"/>
      <c r="EWN12" s="79"/>
      <c r="EWO12" s="79"/>
      <c r="EWP12" s="79"/>
      <c r="EWQ12" s="79"/>
      <c r="EWR12" s="79"/>
      <c r="EWS12" s="79"/>
      <c r="EWT12" s="79"/>
      <c r="EWU12" s="79"/>
      <c r="EWV12" s="79"/>
      <c r="EWW12" s="79"/>
      <c r="EWX12" s="79"/>
      <c r="EWY12" s="79"/>
      <c r="EWZ12" s="79"/>
      <c r="EXA12" s="79"/>
      <c r="EXB12" s="79"/>
      <c r="EXC12" s="79"/>
      <c r="EXD12" s="79"/>
      <c r="EXE12" s="79"/>
      <c r="EXF12" s="79"/>
      <c r="EXG12" s="79"/>
      <c r="EXH12" s="79"/>
      <c r="EXI12" s="79"/>
      <c r="EXJ12" s="79"/>
      <c r="EXK12" s="79"/>
      <c r="EXL12" s="79"/>
      <c r="EXM12" s="79"/>
      <c r="EXN12" s="79"/>
      <c r="EXO12" s="79"/>
      <c r="EXP12" s="79"/>
      <c r="EXQ12" s="79"/>
      <c r="EXR12" s="79"/>
      <c r="EXS12" s="79"/>
      <c r="EXT12" s="79"/>
      <c r="EXU12" s="79"/>
      <c r="EXV12" s="79"/>
      <c r="EXW12" s="79"/>
      <c r="EXX12" s="79"/>
      <c r="EXY12" s="79"/>
      <c r="EXZ12" s="79"/>
      <c r="EYA12" s="79"/>
      <c r="EYB12" s="79"/>
      <c r="EYC12" s="79"/>
      <c r="EYD12" s="79"/>
      <c r="EYE12" s="79"/>
      <c r="EYF12" s="79"/>
      <c r="EYG12" s="79"/>
      <c r="EYH12" s="79"/>
      <c r="EYI12" s="79"/>
      <c r="EYJ12" s="79"/>
      <c r="EYK12" s="79"/>
      <c r="EYL12" s="79"/>
      <c r="EYM12" s="79"/>
      <c r="EYN12" s="79"/>
      <c r="EYO12" s="79"/>
      <c r="EYP12" s="79"/>
      <c r="EYQ12" s="79"/>
      <c r="EYR12" s="79"/>
      <c r="EYS12" s="79"/>
      <c r="EYT12" s="79"/>
      <c r="EYU12" s="79"/>
      <c r="EYV12" s="79"/>
      <c r="EYW12" s="79"/>
      <c r="EYX12" s="79"/>
      <c r="EYY12" s="79"/>
      <c r="EYZ12" s="79"/>
      <c r="EZA12" s="79"/>
      <c r="EZB12" s="79"/>
      <c r="EZC12" s="79"/>
      <c r="EZD12" s="79"/>
      <c r="EZE12" s="79"/>
      <c r="EZF12" s="79"/>
      <c r="EZG12" s="79"/>
      <c r="EZH12" s="79"/>
      <c r="EZI12" s="79"/>
      <c r="EZJ12" s="79"/>
      <c r="EZK12" s="79"/>
      <c r="EZL12" s="79"/>
      <c r="EZM12" s="79"/>
      <c r="EZN12" s="79"/>
      <c r="EZO12" s="79"/>
      <c r="EZP12" s="79"/>
      <c r="EZQ12" s="79"/>
      <c r="EZR12" s="79"/>
      <c r="EZS12" s="79"/>
      <c r="EZT12" s="79"/>
      <c r="EZU12" s="79"/>
      <c r="EZV12" s="79"/>
      <c r="EZW12" s="79"/>
      <c r="EZX12" s="79"/>
      <c r="EZY12" s="79"/>
      <c r="EZZ12" s="79"/>
      <c r="FAA12" s="79"/>
      <c r="FAB12" s="79"/>
      <c r="FAC12" s="79"/>
      <c r="FAD12" s="79"/>
      <c r="FAE12" s="79"/>
      <c r="FAF12" s="79"/>
      <c r="FAG12" s="79"/>
      <c r="FAH12" s="79"/>
      <c r="FAI12" s="79"/>
      <c r="FAJ12" s="79"/>
      <c r="FAK12" s="79"/>
      <c r="FAL12" s="79"/>
      <c r="FAM12" s="79"/>
      <c r="FAN12" s="79"/>
      <c r="FAO12" s="79"/>
      <c r="FAP12" s="79"/>
      <c r="FAQ12" s="79"/>
      <c r="FAR12" s="79"/>
      <c r="FAS12" s="79"/>
      <c r="FAT12" s="79"/>
      <c r="FAU12" s="79"/>
      <c r="FAV12" s="79"/>
      <c r="FAW12" s="79"/>
      <c r="FAX12" s="79"/>
      <c r="FAY12" s="79"/>
      <c r="FAZ12" s="79"/>
      <c r="FBA12" s="79"/>
      <c r="FBB12" s="79"/>
      <c r="FBC12" s="79"/>
      <c r="FBD12" s="79"/>
      <c r="FBE12" s="79"/>
      <c r="FBF12" s="79"/>
      <c r="FBG12" s="79"/>
      <c r="FBH12" s="79"/>
      <c r="FBI12" s="79"/>
      <c r="FBJ12" s="79"/>
      <c r="FBK12" s="79"/>
      <c r="FBL12" s="79"/>
      <c r="FBM12" s="79"/>
      <c r="FBN12" s="79"/>
      <c r="FBO12" s="79"/>
      <c r="FBP12" s="79"/>
      <c r="FBQ12" s="79"/>
      <c r="FBR12" s="79"/>
      <c r="FBS12" s="79"/>
      <c r="FBT12" s="79"/>
      <c r="FBU12" s="79"/>
      <c r="FBV12" s="79"/>
      <c r="FBW12" s="79"/>
      <c r="FBX12" s="79"/>
      <c r="FBY12" s="79"/>
      <c r="FBZ12" s="79"/>
      <c r="FCA12" s="79"/>
      <c r="FCB12" s="79"/>
      <c r="FCC12" s="79"/>
      <c r="FCD12" s="79"/>
      <c r="FCE12" s="79"/>
      <c r="FCF12" s="79"/>
      <c r="FCG12" s="79"/>
      <c r="FCH12" s="79"/>
      <c r="FCI12" s="79"/>
      <c r="FCJ12" s="79"/>
      <c r="FCK12" s="79"/>
      <c r="FCL12" s="79"/>
      <c r="FCM12" s="79"/>
      <c r="FCN12" s="79"/>
      <c r="FCO12" s="79"/>
      <c r="FCP12" s="79"/>
      <c r="FCQ12" s="79"/>
      <c r="FCR12" s="79"/>
      <c r="FCS12" s="79"/>
      <c r="FCT12" s="79"/>
      <c r="FCU12" s="79"/>
      <c r="FCV12" s="79"/>
      <c r="FCW12" s="79"/>
      <c r="FCX12" s="79"/>
      <c r="FCY12" s="79"/>
      <c r="FCZ12" s="79"/>
      <c r="FDA12" s="79"/>
      <c r="FDB12" s="79"/>
      <c r="FDC12" s="79"/>
      <c r="FDD12" s="79"/>
      <c r="FDE12" s="79"/>
      <c r="FDF12" s="79"/>
      <c r="FDG12" s="79"/>
      <c r="FDH12" s="79"/>
      <c r="FDI12" s="79"/>
      <c r="FDJ12" s="79"/>
      <c r="FDK12" s="79"/>
      <c r="FDL12" s="79"/>
      <c r="FDM12" s="79"/>
      <c r="FDN12" s="79"/>
      <c r="FDO12" s="79"/>
      <c r="FDP12" s="79"/>
      <c r="FDQ12" s="79"/>
      <c r="FDR12" s="79"/>
      <c r="FDS12" s="79"/>
      <c r="FDT12" s="79"/>
      <c r="FDU12" s="79"/>
      <c r="FDV12" s="79"/>
      <c r="FDW12" s="79"/>
      <c r="FDX12" s="79"/>
      <c r="FDY12" s="79"/>
      <c r="FDZ12" s="79"/>
      <c r="FEA12" s="79"/>
      <c r="FEB12" s="79"/>
      <c r="FEC12" s="79"/>
      <c r="FED12" s="79"/>
      <c r="FEE12" s="79"/>
      <c r="FEF12" s="79"/>
      <c r="FEG12" s="79"/>
      <c r="FEH12" s="79"/>
      <c r="FEI12" s="79"/>
      <c r="FEJ12" s="79"/>
      <c r="FEK12" s="79"/>
      <c r="FEL12" s="79"/>
      <c r="FEM12" s="79"/>
      <c r="FEN12" s="79"/>
      <c r="FEO12" s="79"/>
      <c r="FEP12" s="79"/>
      <c r="FEQ12" s="79"/>
      <c r="FER12" s="79"/>
      <c r="FES12" s="79"/>
      <c r="FET12" s="79"/>
      <c r="FEU12" s="79"/>
      <c r="FEV12" s="79"/>
      <c r="FEW12" s="79"/>
      <c r="FEX12" s="79"/>
      <c r="FEY12" s="79"/>
      <c r="FEZ12" s="79"/>
      <c r="FFA12" s="79"/>
      <c r="FFB12" s="79"/>
      <c r="FFC12" s="79"/>
      <c r="FFD12" s="79"/>
      <c r="FFE12" s="79"/>
      <c r="FFF12" s="79"/>
      <c r="FFG12" s="79"/>
      <c r="FFH12" s="79"/>
      <c r="FFI12" s="79"/>
      <c r="FFJ12" s="79"/>
      <c r="FFK12" s="79"/>
      <c r="FFL12" s="79"/>
      <c r="FFM12" s="79"/>
      <c r="FFN12" s="79"/>
      <c r="FFO12" s="79"/>
      <c r="FFP12" s="79"/>
      <c r="FFQ12" s="79"/>
      <c r="FFR12" s="79"/>
      <c r="FFS12" s="79"/>
      <c r="FFT12" s="79"/>
      <c r="FFU12" s="79"/>
      <c r="FFV12" s="79"/>
      <c r="FFW12" s="79"/>
      <c r="FFX12" s="79"/>
      <c r="FFY12" s="79"/>
      <c r="FFZ12" s="79"/>
      <c r="FGA12" s="79"/>
      <c r="FGB12" s="79"/>
      <c r="FGC12" s="79"/>
      <c r="FGD12" s="79"/>
      <c r="FGE12" s="79"/>
      <c r="FGF12" s="79"/>
      <c r="FGG12" s="79"/>
      <c r="FGH12" s="79"/>
      <c r="FGI12" s="79"/>
      <c r="FGJ12" s="79"/>
      <c r="FGK12" s="79"/>
      <c r="FGL12" s="79"/>
      <c r="FGM12" s="79"/>
      <c r="FGN12" s="79"/>
      <c r="FGO12" s="79"/>
      <c r="FGP12" s="79"/>
      <c r="FGQ12" s="79"/>
      <c r="FGR12" s="79"/>
      <c r="FGS12" s="79"/>
      <c r="FGT12" s="79"/>
      <c r="FGU12" s="79"/>
      <c r="FGV12" s="79"/>
      <c r="FGW12" s="79"/>
      <c r="FGX12" s="79"/>
      <c r="FGY12" s="79"/>
      <c r="FGZ12" s="79"/>
      <c r="FHA12" s="79"/>
      <c r="FHB12" s="79"/>
      <c r="FHC12" s="79"/>
      <c r="FHD12" s="79"/>
      <c r="FHE12" s="79"/>
      <c r="FHF12" s="79"/>
      <c r="FHG12" s="79"/>
      <c r="FHH12" s="79"/>
      <c r="FHI12" s="79"/>
      <c r="FHJ12" s="79"/>
      <c r="FHK12" s="79"/>
      <c r="FHL12" s="79"/>
      <c r="FHM12" s="79"/>
      <c r="FHN12" s="79"/>
      <c r="FHO12" s="79"/>
      <c r="FHP12" s="79"/>
      <c r="FHQ12" s="79"/>
      <c r="FHR12" s="79"/>
      <c r="FHS12" s="79"/>
      <c r="FHT12" s="79"/>
      <c r="FHU12" s="79"/>
      <c r="FHV12" s="79"/>
      <c r="FHW12" s="79"/>
      <c r="FHX12" s="79"/>
      <c r="FHY12" s="79"/>
      <c r="FHZ12" s="79"/>
      <c r="FIA12" s="79"/>
      <c r="FIB12" s="79"/>
      <c r="FIC12" s="79"/>
      <c r="FID12" s="79"/>
      <c r="FIE12" s="79"/>
      <c r="FIF12" s="79"/>
      <c r="FIG12" s="79"/>
      <c r="FIH12" s="79"/>
      <c r="FII12" s="79"/>
      <c r="FIJ12" s="79"/>
      <c r="FIK12" s="79"/>
      <c r="FIL12" s="79"/>
      <c r="FIM12" s="79"/>
      <c r="FIN12" s="79"/>
      <c r="FIO12" s="79"/>
      <c r="FIP12" s="79"/>
      <c r="FIQ12" s="79"/>
      <c r="FIR12" s="79"/>
      <c r="FIS12" s="79"/>
      <c r="FIT12" s="79"/>
      <c r="FIU12" s="79"/>
      <c r="FIV12" s="79"/>
      <c r="FIW12" s="79"/>
      <c r="FIX12" s="79"/>
      <c r="FIY12" s="79"/>
      <c r="FIZ12" s="79"/>
      <c r="FJA12" s="79"/>
      <c r="FJB12" s="79"/>
      <c r="FJC12" s="79"/>
      <c r="FJD12" s="79"/>
      <c r="FJE12" s="79"/>
      <c r="FJF12" s="79"/>
      <c r="FJG12" s="79"/>
      <c r="FJH12" s="79"/>
      <c r="FJI12" s="79"/>
      <c r="FJJ12" s="79"/>
      <c r="FJK12" s="79"/>
      <c r="FJL12" s="79"/>
      <c r="FJM12" s="79"/>
      <c r="FJN12" s="79"/>
      <c r="FJO12" s="79"/>
      <c r="FJP12" s="79"/>
      <c r="FJQ12" s="79"/>
      <c r="FJR12" s="79"/>
      <c r="FJS12" s="79"/>
      <c r="FJT12" s="79"/>
      <c r="FJU12" s="79"/>
      <c r="FJV12" s="79"/>
      <c r="FJW12" s="79"/>
      <c r="FJX12" s="79"/>
      <c r="FJY12" s="79"/>
      <c r="FJZ12" s="79"/>
      <c r="FKA12" s="79"/>
      <c r="FKB12" s="79"/>
      <c r="FKC12" s="79"/>
      <c r="FKD12" s="79"/>
      <c r="FKE12" s="79"/>
      <c r="FKF12" s="79"/>
      <c r="FKG12" s="79"/>
      <c r="FKH12" s="79"/>
      <c r="FKI12" s="79"/>
      <c r="FKJ12" s="79"/>
      <c r="FKK12" s="79"/>
      <c r="FKL12" s="79"/>
      <c r="FKM12" s="79"/>
      <c r="FKN12" s="79"/>
      <c r="FKO12" s="79"/>
      <c r="FKP12" s="79"/>
      <c r="FKQ12" s="79"/>
      <c r="FKR12" s="79"/>
      <c r="FKS12" s="79"/>
      <c r="FKT12" s="79"/>
      <c r="FKU12" s="79"/>
      <c r="FKV12" s="79"/>
      <c r="FKW12" s="79"/>
      <c r="FKX12" s="79"/>
      <c r="FKY12" s="79"/>
      <c r="FKZ12" s="79"/>
      <c r="FLA12" s="79"/>
      <c r="FLB12" s="79"/>
      <c r="FLC12" s="79"/>
      <c r="FLD12" s="79"/>
      <c r="FLE12" s="79"/>
      <c r="FLF12" s="79"/>
      <c r="FLG12" s="79"/>
      <c r="FLH12" s="79"/>
      <c r="FLI12" s="79"/>
      <c r="FLJ12" s="79"/>
      <c r="FLK12" s="79"/>
      <c r="FLL12" s="79"/>
      <c r="FLM12" s="79"/>
      <c r="FLN12" s="79"/>
      <c r="FLO12" s="79"/>
      <c r="FLP12" s="79"/>
      <c r="FLQ12" s="79"/>
      <c r="FLR12" s="79"/>
      <c r="FLS12" s="79"/>
      <c r="FLT12" s="79"/>
      <c r="FLU12" s="79"/>
      <c r="FLV12" s="79"/>
      <c r="FLW12" s="79"/>
      <c r="FLX12" s="79"/>
      <c r="FLY12" s="79"/>
      <c r="FLZ12" s="79"/>
      <c r="FMA12" s="79"/>
      <c r="FMB12" s="79"/>
      <c r="FMC12" s="79"/>
      <c r="FMD12" s="79"/>
      <c r="FME12" s="79"/>
      <c r="FMF12" s="79"/>
      <c r="FMG12" s="79"/>
      <c r="FMH12" s="79"/>
      <c r="FMI12" s="79"/>
      <c r="FMJ12" s="79"/>
      <c r="FMK12" s="79"/>
      <c r="FML12" s="79"/>
      <c r="FMM12" s="79"/>
      <c r="FMN12" s="79"/>
      <c r="FMO12" s="79"/>
      <c r="FMP12" s="79"/>
      <c r="FMQ12" s="79"/>
      <c r="FMR12" s="79"/>
      <c r="FMS12" s="79"/>
      <c r="FMT12" s="79"/>
      <c r="FMU12" s="79"/>
      <c r="FMV12" s="79"/>
      <c r="FMW12" s="79"/>
      <c r="FMX12" s="79"/>
      <c r="FMY12" s="79"/>
      <c r="FMZ12" s="79"/>
      <c r="FNA12" s="79"/>
      <c r="FNB12" s="79"/>
      <c r="FNC12" s="79"/>
      <c r="FND12" s="79"/>
      <c r="FNE12" s="79"/>
      <c r="FNF12" s="79"/>
      <c r="FNG12" s="79"/>
      <c r="FNH12" s="79"/>
      <c r="FNI12" s="79"/>
      <c r="FNJ12" s="79"/>
      <c r="FNK12" s="79"/>
      <c r="FNL12" s="79"/>
      <c r="FNM12" s="79"/>
      <c r="FNN12" s="79"/>
      <c r="FNO12" s="79"/>
      <c r="FNP12" s="79"/>
      <c r="FNQ12" s="79"/>
      <c r="FNR12" s="79"/>
      <c r="FNS12" s="79"/>
      <c r="FNT12" s="79"/>
      <c r="FNU12" s="79"/>
      <c r="FNV12" s="79"/>
      <c r="FNW12" s="79"/>
      <c r="FNX12" s="79"/>
      <c r="FNY12" s="79"/>
      <c r="FNZ12" s="79"/>
      <c r="FOA12" s="79"/>
      <c r="FOB12" s="79"/>
      <c r="FOC12" s="79"/>
      <c r="FOD12" s="79"/>
      <c r="FOE12" s="79"/>
      <c r="FOF12" s="79"/>
      <c r="FOG12" s="79"/>
      <c r="FOH12" s="79"/>
      <c r="FOI12" s="79"/>
      <c r="FOJ12" s="79"/>
      <c r="FOK12" s="79"/>
      <c r="FOL12" s="79"/>
      <c r="FOM12" s="79"/>
      <c r="FON12" s="79"/>
      <c r="FOO12" s="79"/>
      <c r="FOP12" s="79"/>
      <c r="FOQ12" s="79"/>
      <c r="FOR12" s="79"/>
      <c r="FOS12" s="79"/>
      <c r="FOT12" s="79"/>
      <c r="FOU12" s="79"/>
      <c r="FOV12" s="79"/>
      <c r="FOW12" s="79"/>
      <c r="FOX12" s="79"/>
      <c r="FOY12" s="79"/>
      <c r="FOZ12" s="79"/>
      <c r="FPA12" s="79"/>
      <c r="FPB12" s="79"/>
      <c r="FPC12" s="79"/>
      <c r="FPD12" s="79"/>
      <c r="FPE12" s="79"/>
      <c r="FPF12" s="79"/>
      <c r="FPG12" s="79"/>
      <c r="FPH12" s="79"/>
      <c r="FPI12" s="79"/>
      <c r="FPJ12" s="79"/>
      <c r="FPK12" s="79"/>
      <c r="FPL12" s="79"/>
      <c r="FPM12" s="79"/>
      <c r="FPN12" s="79"/>
      <c r="FPO12" s="79"/>
      <c r="FPP12" s="79"/>
      <c r="FPQ12" s="79"/>
      <c r="FPR12" s="79"/>
      <c r="FPS12" s="79"/>
      <c r="FPT12" s="79"/>
      <c r="FPU12" s="79"/>
      <c r="FPV12" s="79"/>
      <c r="FPW12" s="79"/>
      <c r="FPX12" s="79"/>
      <c r="FPY12" s="79"/>
      <c r="FPZ12" s="79"/>
      <c r="FQA12" s="79"/>
      <c r="FQB12" s="79"/>
      <c r="FQC12" s="79"/>
      <c r="FQD12" s="79"/>
      <c r="FQE12" s="79"/>
      <c r="FQF12" s="79"/>
      <c r="FQG12" s="79"/>
      <c r="FQH12" s="79"/>
      <c r="FQI12" s="79"/>
      <c r="FQJ12" s="79"/>
      <c r="FQK12" s="79"/>
      <c r="FQL12" s="79"/>
      <c r="FQM12" s="79"/>
      <c r="FQN12" s="79"/>
      <c r="FQO12" s="79"/>
      <c r="FQP12" s="79"/>
      <c r="FQQ12" s="79"/>
      <c r="FQR12" s="79"/>
      <c r="FQS12" s="79"/>
      <c r="FQT12" s="79"/>
      <c r="FQU12" s="79"/>
      <c r="FQV12" s="79"/>
      <c r="FQW12" s="79"/>
      <c r="FQX12" s="79"/>
      <c r="FQY12" s="79"/>
      <c r="FQZ12" s="79"/>
      <c r="FRA12" s="79"/>
      <c r="FRB12" s="79"/>
      <c r="FRC12" s="79"/>
      <c r="FRD12" s="79"/>
      <c r="FRE12" s="79"/>
      <c r="FRF12" s="79"/>
      <c r="FRG12" s="79"/>
      <c r="FRH12" s="79"/>
      <c r="FRI12" s="79"/>
      <c r="FRJ12" s="79"/>
      <c r="FRK12" s="79"/>
      <c r="FRL12" s="79"/>
      <c r="FRM12" s="79"/>
      <c r="FRN12" s="79"/>
      <c r="FRO12" s="79"/>
      <c r="FRP12" s="79"/>
      <c r="FRQ12" s="79"/>
      <c r="FRR12" s="79"/>
      <c r="FRS12" s="79"/>
      <c r="FRT12" s="79"/>
      <c r="FRU12" s="79"/>
      <c r="FRV12" s="79"/>
      <c r="FRW12" s="79"/>
      <c r="FRX12" s="79"/>
      <c r="FRY12" s="79"/>
      <c r="FRZ12" s="79"/>
      <c r="FSA12" s="79"/>
      <c r="FSB12" s="79"/>
      <c r="FSC12" s="79"/>
      <c r="FSD12" s="79"/>
      <c r="FSE12" s="79"/>
      <c r="FSF12" s="79"/>
      <c r="FSG12" s="79"/>
      <c r="FSH12" s="79"/>
      <c r="FSI12" s="79"/>
      <c r="FSJ12" s="79"/>
      <c r="FSK12" s="79"/>
      <c r="FSL12" s="79"/>
      <c r="FSM12" s="79"/>
      <c r="FSN12" s="79"/>
      <c r="FSO12" s="79"/>
      <c r="FSP12" s="79"/>
      <c r="FSQ12" s="79"/>
      <c r="FSR12" s="79"/>
      <c r="FSS12" s="79"/>
      <c r="FST12" s="79"/>
      <c r="FSU12" s="79"/>
      <c r="FSV12" s="79"/>
      <c r="FSW12" s="79"/>
      <c r="FSX12" s="79"/>
      <c r="FSY12" s="79"/>
      <c r="FSZ12" s="79"/>
      <c r="FTA12" s="79"/>
      <c r="FTB12" s="79"/>
      <c r="FTC12" s="79"/>
      <c r="FTD12" s="79"/>
      <c r="FTE12" s="79"/>
      <c r="FTF12" s="79"/>
      <c r="FTG12" s="79"/>
      <c r="FTH12" s="79"/>
      <c r="FTI12" s="79"/>
      <c r="FTJ12" s="79"/>
      <c r="FTK12" s="79"/>
      <c r="FTL12" s="79"/>
      <c r="FTM12" s="79"/>
      <c r="FTN12" s="79"/>
      <c r="FTO12" s="79"/>
      <c r="FTP12" s="79"/>
      <c r="FTQ12" s="79"/>
      <c r="FTR12" s="79"/>
      <c r="FTS12" s="79"/>
      <c r="FTT12" s="79"/>
      <c r="FTU12" s="79"/>
      <c r="FTV12" s="79"/>
      <c r="FTW12" s="79"/>
      <c r="FTX12" s="79"/>
      <c r="FTY12" s="79"/>
      <c r="FTZ12" s="79"/>
      <c r="FUA12" s="79"/>
      <c r="FUB12" s="79"/>
      <c r="FUC12" s="79"/>
      <c r="FUD12" s="79"/>
      <c r="FUE12" s="79"/>
      <c r="FUF12" s="79"/>
      <c r="FUG12" s="79"/>
      <c r="FUH12" s="79"/>
      <c r="FUI12" s="79"/>
      <c r="FUJ12" s="79"/>
      <c r="FUK12" s="79"/>
      <c r="FUL12" s="79"/>
      <c r="FUM12" s="79"/>
      <c r="FUN12" s="79"/>
      <c r="FUO12" s="79"/>
      <c r="FUP12" s="79"/>
      <c r="FUQ12" s="79"/>
      <c r="FUR12" s="79"/>
      <c r="FUS12" s="79"/>
      <c r="FUT12" s="79"/>
      <c r="FUU12" s="79"/>
      <c r="FUV12" s="79"/>
      <c r="FUW12" s="79"/>
      <c r="FUX12" s="79"/>
      <c r="FUY12" s="79"/>
      <c r="FUZ12" s="79"/>
      <c r="FVA12" s="79"/>
      <c r="FVB12" s="79"/>
      <c r="FVC12" s="79"/>
      <c r="FVD12" s="79"/>
      <c r="FVE12" s="79"/>
      <c r="FVF12" s="79"/>
      <c r="FVG12" s="79"/>
      <c r="FVH12" s="79"/>
      <c r="FVI12" s="79"/>
      <c r="FVJ12" s="79"/>
      <c r="FVK12" s="79"/>
      <c r="FVL12" s="79"/>
      <c r="FVM12" s="79"/>
      <c r="FVN12" s="79"/>
      <c r="FVO12" s="79"/>
      <c r="FVP12" s="79"/>
      <c r="FVQ12" s="79"/>
      <c r="FVR12" s="79"/>
      <c r="FVS12" s="79"/>
      <c r="FVT12" s="79"/>
      <c r="FVU12" s="79"/>
      <c r="FVV12" s="79"/>
      <c r="FVW12" s="79"/>
      <c r="FVX12" s="79"/>
      <c r="FVY12" s="79"/>
      <c r="FVZ12" s="79"/>
      <c r="FWA12" s="79"/>
      <c r="FWB12" s="79"/>
      <c r="FWC12" s="79"/>
      <c r="FWD12" s="79"/>
      <c r="FWE12" s="79"/>
      <c r="FWF12" s="79"/>
      <c r="FWG12" s="79"/>
      <c r="FWH12" s="79"/>
      <c r="FWI12" s="79"/>
      <c r="FWJ12" s="79"/>
      <c r="FWK12" s="79"/>
      <c r="FWL12" s="79"/>
      <c r="FWM12" s="79"/>
      <c r="FWN12" s="79"/>
      <c r="FWO12" s="79"/>
      <c r="FWP12" s="79"/>
      <c r="FWQ12" s="79"/>
      <c r="FWR12" s="79"/>
      <c r="FWS12" s="79"/>
      <c r="FWT12" s="79"/>
      <c r="FWU12" s="79"/>
      <c r="FWV12" s="79"/>
      <c r="FWW12" s="79"/>
      <c r="FWX12" s="79"/>
      <c r="FWY12" s="79"/>
      <c r="FWZ12" s="79"/>
      <c r="FXA12" s="79"/>
      <c r="FXB12" s="79"/>
      <c r="FXC12" s="79"/>
      <c r="FXD12" s="79"/>
      <c r="FXE12" s="79"/>
      <c r="FXF12" s="79"/>
      <c r="FXG12" s="79"/>
      <c r="FXH12" s="79"/>
      <c r="FXI12" s="79"/>
      <c r="FXJ12" s="79"/>
      <c r="FXK12" s="79"/>
      <c r="FXL12" s="79"/>
      <c r="FXM12" s="79"/>
      <c r="FXN12" s="79"/>
      <c r="FXO12" s="79"/>
      <c r="FXP12" s="79"/>
      <c r="FXQ12" s="79"/>
      <c r="FXR12" s="79"/>
      <c r="FXS12" s="79"/>
      <c r="FXT12" s="79"/>
      <c r="FXU12" s="79"/>
      <c r="FXV12" s="79"/>
      <c r="FXW12" s="79"/>
      <c r="FXX12" s="79"/>
      <c r="FXY12" s="79"/>
      <c r="FXZ12" s="79"/>
      <c r="FYA12" s="79"/>
      <c r="FYB12" s="79"/>
      <c r="FYC12" s="79"/>
      <c r="FYD12" s="79"/>
      <c r="FYE12" s="79"/>
      <c r="FYF12" s="79"/>
      <c r="FYG12" s="79"/>
      <c r="FYH12" s="79"/>
      <c r="FYI12" s="79"/>
      <c r="FYJ12" s="79"/>
      <c r="FYK12" s="79"/>
      <c r="FYL12" s="79"/>
      <c r="FYM12" s="79"/>
      <c r="FYN12" s="79"/>
      <c r="FYO12" s="79"/>
      <c r="FYP12" s="79"/>
      <c r="FYQ12" s="79"/>
      <c r="FYR12" s="79"/>
      <c r="FYS12" s="79"/>
      <c r="FYT12" s="79"/>
      <c r="FYU12" s="79"/>
      <c r="FYV12" s="79"/>
      <c r="FYW12" s="79"/>
      <c r="FYX12" s="79"/>
      <c r="FYY12" s="79"/>
      <c r="FYZ12" s="79"/>
      <c r="FZA12" s="79"/>
      <c r="FZB12" s="79"/>
      <c r="FZC12" s="79"/>
      <c r="FZD12" s="79"/>
      <c r="FZE12" s="79"/>
      <c r="FZF12" s="79"/>
      <c r="FZG12" s="79"/>
      <c r="FZH12" s="79"/>
      <c r="FZI12" s="79"/>
      <c r="FZJ12" s="79"/>
      <c r="FZK12" s="79"/>
      <c r="FZL12" s="79"/>
      <c r="FZM12" s="79"/>
      <c r="FZN12" s="79"/>
      <c r="FZO12" s="79"/>
      <c r="FZP12" s="79"/>
      <c r="FZQ12" s="79"/>
      <c r="FZR12" s="79"/>
      <c r="FZS12" s="79"/>
      <c r="FZT12" s="79"/>
      <c r="FZU12" s="79"/>
      <c r="FZV12" s="79"/>
      <c r="FZW12" s="79"/>
      <c r="FZX12" s="79"/>
      <c r="FZY12" s="79"/>
      <c r="FZZ12" s="79"/>
      <c r="GAA12" s="79"/>
      <c r="GAB12" s="79"/>
      <c r="GAC12" s="79"/>
      <c r="GAD12" s="79"/>
      <c r="GAE12" s="79"/>
      <c r="GAF12" s="79"/>
      <c r="GAG12" s="79"/>
      <c r="GAH12" s="79"/>
      <c r="GAI12" s="79"/>
      <c r="GAJ12" s="79"/>
      <c r="GAK12" s="79"/>
      <c r="GAL12" s="79"/>
      <c r="GAM12" s="79"/>
      <c r="GAN12" s="79"/>
      <c r="GAO12" s="79"/>
      <c r="GAP12" s="79"/>
      <c r="GAQ12" s="79"/>
      <c r="GAR12" s="79"/>
      <c r="GAS12" s="79"/>
      <c r="GAT12" s="79"/>
      <c r="GAU12" s="79"/>
      <c r="GAV12" s="79"/>
      <c r="GAW12" s="79"/>
      <c r="GAX12" s="79"/>
      <c r="GAY12" s="79"/>
      <c r="GAZ12" s="79"/>
      <c r="GBA12" s="79"/>
      <c r="GBB12" s="79"/>
      <c r="GBC12" s="79"/>
      <c r="GBD12" s="79"/>
      <c r="GBE12" s="79"/>
      <c r="GBF12" s="79"/>
      <c r="GBG12" s="79"/>
      <c r="GBH12" s="79"/>
      <c r="GBI12" s="79"/>
      <c r="GBJ12" s="79"/>
      <c r="GBK12" s="79"/>
      <c r="GBL12" s="79"/>
      <c r="GBM12" s="79"/>
      <c r="GBN12" s="79"/>
      <c r="GBO12" s="79"/>
      <c r="GBP12" s="79"/>
      <c r="GBQ12" s="79"/>
      <c r="GBR12" s="79"/>
      <c r="GBS12" s="79"/>
      <c r="GBT12" s="79"/>
      <c r="GBU12" s="79"/>
      <c r="GBV12" s="79"/>
      <c r="GBW12" s="79"/>
      <c r="GBX12" s="79"/>
      <c r="GBY12" s="79"/>
      <c r="GBZ12" s="79"/>
      <c r="GCA12" s="79"/>
      <c r="GCB12" s="79"/>
      <c r="GCC12" s="79"/>
      <c r="GCD12" s="79"/>
      <c r="GCE12" s="79"/>
      <c r="GCF12" s="79"/>
      <c r="GCG12" s="79"/>
      <c r="GCH12" s="79"/>
      <c r="GCI12" s="79"/>
      <c r="GCJ12" s="79"/>
      <c r="GCK12" s="79"/>
      <c r="GCL12" s="79"/>
      <c r="GCM12" s="79"/>
      <c r="GCN12" s="79"/>
      <c r="GCO12" s="79"/>
      <c r="GCP12" s="79"/>
      <c r="GCQ12" s="79"/>
      <c r="GCR12" s="79"/>
      <c r="GCS12" s="79"/>
      <c r="GCT12" s="79"/>
      <c r="GCU12" s="79"/>
      <c r="GCV12" s="79"/>
      <c r="GCW12" s="79"/>
      <c r="GCX12" s="79"/>
      <c r="GCY12" s="79"/>
      <c r="GCZ12" s="79"/>
      <c r="GDA12" s="79"/>
      <c r="GDB12" s="79"/>
      <c r="GDC12" s="79"/>
      <c r="GDD12" s="79"/>
      <c r="GDE12" s="79"/>
      <c r="GDF12" s="79"/>
      <c r="GDG12" s="79"/>
      <c r="GDH12" s="79"/>
      <c r="GDI12" s="79"/>
      <c r="GDJ12" s="79"/>
      <c r="GDK12" s="79"/>
      <c r="GDL12" s="79"/>
      <c r="GDM12" s="79"/>
      <c r="GDN12" s="79"/>
      <c r="GDO12" s="79"/>
      <c r="GDP12" s="79"/>
      <c r="GDQ12" s="79"/>
      <c r="GDR12" s="79"/>
      <c r="GDS12" s="79"/>
      <c r="GDT12" s="79"/>
      <c r="GDU12" s="79"/>
      <c r="GDV12" s="79"/>
      <c r="GDW12" s="79"/>
      <c r="GDX12" s="79"/>
      <c r="GDY12" s="79"/>
      <c r="GDZ12" s="79"/>
      <c r="GEA12" s="79"/>
      <c r="GEB12" s="79"/>
      <c r="GEC12" s="79"/>
      <c r="GED12" s="79"/>
      <c r="GEE12" s="79"/>
      <c r="GEF12" s="79"/>
      <c r="GEG12" s="79"/>
      <c r="GEH12" s="79"/>
      <c r="GEI12" s="79"/>
      <c r="GEJ12" s="79"/>
      <c r="GEK12" s="79"/>
      <c r="GEL12" s="79"/>
      <c r="GEM12" s="79"/>
      <c r="GEN12" s="79"/>
      <c r="GEO12" s="79"/>
      <c r="GEP12" s="79"/>
      <c r="GEQ12" s="79"/>
      <c r="GER12" s="79"/>
      <c r="GES12" s="79"/>
      <c r="GET12" s="79"/>
      <c r="GEU12" s="79"/>
      <c r="GEV12" s="79"/>
      <c r="GEW12" s="79"/>
      <c r="GEX12" s="79"/>
      <c r="GEY12" s="79"/>
      <c r="GEZ12" s="79"/>
      <c r="GFA12" s="79"/>
      <c r="GFB12" s="79"/>
      <c r="GFC12" s="79"/>
      <c r="GFD12" s="79"/>
      <c r="GFE12" s="79"/>
      <c r="GFF12" s="79"/>
      <c r="GFG12" s="79"/>
      <c r="GFH12" s="79"/>
      <c r="GFI12" s="79"/>
      <c r="GFJ12" s="79"/>
      <c r="GFK12" s="79"/>
      <c r="GFL12" s="79"/>
      <c r="GFM12" s="79"/>
      <c r="GFN12" s="79"/>
      <c r="GFO12" s="79"/>
      <c r="GFP12" s="79"/>
      <c r="GFQ12" s="79"/>
      <c r="GFR12" s="79"/>
      <c r="GFS12" s="79"/>
      <c r="GFT12" s="79"/>
      <c r="GFU12" s="79"/>
      <c r="GFV12" s="79"/>
      <c r="GFW12" s="79"/>
      <c r="GFX12" s="79"/>
      <c r="GFY12" s="79"/>
      <c r="GFZ12" s="79"/>
      <c r="GGA12" s="79"/>
      <c r="GGB12" s="79"/>
      <c r="GGC12" s="79"/>
      <c r="GGD12" s="79"/>
      <c r="GGE12" s="79"/>
      <c r="GGF12" s="79"/>
      <c r="GGG12" s="79"/>
      <c r="GGH12" s="79"/>
      <c r="GGI12" s="79"/>
      <c r="GGJ12" s="79"/>
      <c r="GGK12" s="79"/>
      <c r="GGL12" s="79"/>
      <c r="GGM12" s="79"/>
      <c r="GGN12" s="79"/>
      <c r="GGO12" s="79"/>
      <c r="GGP12" s="79"/>
      <c r="GGQ12" s="79"/>
      <c r="GGR12" s="79"/>
      <c r="GGS12" s="79"/>
      <c r="GGT12" s="79"/>
      <c r="GGU12" s="79"/>
      <c r="GGV12" s="79"/>
      <c r="GGW12" s="79"/>
      <c r="GGX12" s="79"/>
      <c r="GGY12" s="79"/>
      <c r="GGZ12" s="79"/>
      <c r="GHA12" s="79"/>
      <c r="GHB12" s="79"/>
      <c r="GHC12" s="79"/>
      <c r="GHD12" s="79"/>
      <c r="GHE12" s="79"/>
      <c r="GHF12" s="79"/>
      <c r="GHG12" s="79"/>
      <c r="GHH12" s="79"/>
      <c r="GHI12" s="79"/>
      <c r="GHJ12" s="79"/>
      <c r="GHK12" s="79"/>
      <c r="GHL12" s="79"/>
      <c r="GHM12" s="79"/>
      <c r="GHN12" s="79"/>
      <c r="GHO12" s="79"/>
      <c r="GHP12" s="79"/>
      <c r="GHQ12" s="79"/>
      <c r="GHR12" s="79"/>
      <c r="GHS12" s="79"/>
      <c r="GHT12" s="79"/>
      <c r="GHU12" s="79"/>
      <c r="GHV12" s="79"/>
      <c r="GHW12" s="79"/>
      <c r="GHX12" s="79"/>
      <c r="GHY12" s="79"/>
      <c r="GHZ12" s="79"/>
      <c r="GIA12" s="79"/>
      <c r="GIB12" s="79"/>
      <c r="GIC12" s="79"/>
      <c r="GID12" s="79"/>
      <c r="GIE12" s="79"/>
      <c r="GIF12" s="79"/>
      <c r="GIG12" s="79"/>
      <c r="GIH12" s="79"/>
      <c r="GII12" s="79"/>
      <c r="GIJ12" s="79"/>
      <c r="GIK12" s="79"/>
      <c r="GIL12" s="79"/>
      <c r="GIM12" s="79"/>
      <c r="GIN12" s="79"/>
      <c r="GIO12" s="79"/>
      <c r="GIP12" s="79"/>
      <c r="GIQ12" s="79"/>
      <c r="GIR12" s="79"/>
      <c r="GIS12" s="79"/>
      <c r="GIT12" s="79"/>
      <c r="GIU12" s="79"/>
      <c r="GIV12" s="79"/>
      <c r="GIW12" s="79"/>
      <c r="GIX12" s="79"/>
      <c r="GIY12" s="79"/>
      <c r="GIZ12" s="79"/>
      <c r="GJA12" s="79"/>
      <c r="GJB12" s="79"/>
      <c r="GJC12" s="79"/>
      <c r="GJD12" s="79"/>
      <c r="GJE12" s="79"/>
      <c r="GJF12" s="79"/>
      <c r="GJG12" s="79"/>
      <c r="GJH12" s="79"/>
      <c r="GJI12" s="79"/>
      <c r="GJJ12" s="79"/>
      <c r="GJK12" s="79"/>
      <c r="GJL12" s="79"/>
      <c r="GJM12" s="79"/>
      <c r="GJN12" s="79"/>
      <c r="GJO12" s="79"/>
      <c r="GJP12" s="79"/>
      <c r="GJQ12" s="79"/>
      <c r="GJR12" s="79"/>
      <c r="GJS12" s="79"/>
      <c r="GJT12" s="79"/>
      <c r="GJU12" s="79"/>
      <c r="GJV12" s="79"/>
      <c r="GJW12" s="79"/>
      <c r="GJX12" s="79"/>
      <c r="GJY12" s="79"/>
      <c r="GJZ12" s="79"/>
      <c r="GKA12" s="79"/>
      <c r="GKB12" s="79"/>
      <c r="GKC12" s="79"/>
      <c r="GKD12" s="79"/>
      <c r="GKE12" s="79"/>
      <c r="GKF12" s="79"/>
      <c r="GKG12" s="79"/>
      <c r="GKH12" s="79"/>
      <c r="GKI12" s="79"/>
      <c r="GKJ12" s="79"/>
      <c r="GKK12" s="79"/>
      <c r="GKL12" s="79"/>
      <c r="GKM12" s="79"/>
      <c r="GKN12" s="79"/>
      <c r="GKO12" s="79"/>
      <c r="GKP12" s="79"/>
      <c r="GKQ12" s="79"/>
      <c r="GKR12" s="79"/>
      <c r="GKS12" s="79"/>
      <c r="GKT12" s="79"/>
      <c r="GKU12" s="79"/>
      <c r="GKV12" s="79"/>
      <c r="GKW12" s="79"/>
      <c r="GKX12" s="79"/>
      <c r="GKY12" s="79"/>
      <c r="GKZ12" s="79"/>
      <c r="GLA12" s="79"/>
      <c r="GLB12" s="79"/>
      <c r="GLC12" s="79"/>
      <c r="GLD12" s="79"/>
      <c r="GLE12" s="79"/>
      <c r="GLF12" s="79"/>
      <c r="GLG12" s="79"/>
      <c r="GLH12" s="79"/>
      <c r="GLI12" s="79"/>
      <c r="GLJ12" s="79"/>
      <c r="GLK12" s="79"/>
      <c r="GLL12" s="79"/>
      <c r="GLM12" s="79"/>
      <c r="GLN12" s="79"/>
      <c r="GLO12" s="79"/>
      <c r="GLP12" s="79"/>
      <c r="GLQ12" s="79"/>
      <c r="GLR12" s="79"/>
      <c r="GLS12" s="79"/>
      <c r="GLT12" s="79"/>
      <c r="GLU12" s="79"/>
      <c r="GLV12" s="79"/>
      <c r="GLW12" s="79"/>
      <c r="GLX12" s="79"/>
      <c r="GLY12" s="79"/>
      <c r="GLZ12" s="79"/>
      <c r="GMA12" s="79"/>
      <c r="GMB12" s="79"/>
      <c r="GMC12" s="79"/>
      <c r="GMD12" s="79"/>
      <c r="GME12" s="79"/>
      <c r="GMF12" s="79"/>
      <c r="GMG12" s="79"/>
      <c r="GMH12" s="79"/>
      <c r="GMI12" s="79"/>
      <c r="GMJ12" s="79"/>
      <c r="GMK12" s="79"/>
      <c r="GML12" s="79"/>
      <c r="GMM12" s="79"/>
      <c r="GMN12" s="79"/>
      <c r="GMO12" s="79"/>
      <c r="GMP12" s="79"/>
      <c r="GMQ12" s="79"/>
      <c r="GMR12" s="79"/>
      <c r="GMS12" s="79"/>
      <c r="GMT12" s="79"/>
      <c r="GMU12" s="79"/>
      <c r="GMV12" s="79"/>
      <c r="GMW12" s="79"/>
      <c r="GMX12" s="79"/>
      <c r="GMY12" s="79"/>
      <c r="GMZ12" s="79"/>
      <c r="GNA12" s="79"/>
      <c r="GNB12" s="79"/>
      <c r="GNC12" s="79"/>
      <c r="GND12" s="79"/>
      <c r="GNE12" s="79"/>
      <c r="GNF12" s="79"/>
      <c r="GNG12" s="79"/>
      <c r="GNH12" s="79"/>
      <c r="GNI12" s="79"/>
      <c r="GNJ12" s="79"/>
      <c r="GNK12" s="79"/>
      <c r="GNL12" s="79"/>
      <c r="GNM12" s="79"/>
      <c r="GNN12" s="79"/>
      <c r="GNO12" s="79"/>
      <c r="GNP12" s="79"/>
      <c r="GNQ12" s="79"/>
      <c r="GNR12" s="79"/>
      <c r="GNS12" s="79"/>
      <c r="GNT12" s="79"/>
      <c r="GNU12" s="79"/>
      <c r="GNV12" s="79"/>
      <c r="GNW12" s="79"/>
      <c r="GNX12" s="79"/>
      <c r="GNY12" s="79"/>
      <c r="GNZ12" s="79"/>
      <c r="GOA12" s="79"/>
      <c r="GOB12" s="79"/>
      <c r="GOC12" s="79"/>
      <c r="GOD12" s="79"/>
      <c r="GOE12" s="79"/>
      <c r="GOF12" s="79"/>
      <c r="GOG12" s="79"/>
      <c r="GOH12" s="79"/>
      <c r="GOI12" s="79"/>
      <c r="GOJ12" s="79"/>
      <c r="GOK12" s="79"/>
      <c r="GOL12" s="79"/>
      <c r="GOM12" s="79"/>
      <c r="GON12" s="79"/>
      <c r="GOO12" s="79"/>
      <c r="GOP12" s="79"/>
      <c r="GOQ12" s="79"/>
      <c r="GOR12" s="79"/>
      <c r="GOS12" s="79"/>
      <c r="GOT12" s="79"/>
      <c r="GOU12" s="79"/>
      <c r="GOV12" s="79"/>
      <c r="GOW12" s="79"/>
      <c r="GOX12" s="79"/>
      <c r="GOY12" s="79"/>
      <c r="GOZ12" s="79"/>
      <c r="GPA12" s="79"/>
      <c r="GPB12" s="79"/>
      <c r="GPC12" s="79"/>
      <c r="GPD12" s="79"/>
      <c r="GPE12" s="79"/>
      <c r="GPF12" s="79"/>
      <c r="GPG12" s="79"/>
      <c r="GPH12" s="79"/>
      <c r="GPI12" s="79"/>
      <c r="GPJ12" s="79"/>
      <c r="GPK12" s="79"/>
      <c r="GPL12" s="79"/>
      <c r="GPM12" s="79"/>
      <c r="GPN12" s="79"/>
      <c r="GPO12" s="79"/>
      <c r="GPP12" s="79"/>
      <c r="GPQ12" s="79"/>
      <c r="GPR12" s="79"/>
      <c r="GPS12" s="79"/>
      <c r="GPT12" s="79"/>
      <c r="GPU12" s="79"/>
      <c r="GPV12" s="79"/>
      <c r="GPW12" s="79"/>
      <c r="GPX12" s="79"/>
      <c r="GPY12" s="79"/>
      <c r="GPZ12" s="79"/>
      <c r="GQA12" s="79"/>
      <c r="GQB12" s="79"/>
      <c r="GQC12" s="79"/>
      <c r="GQD12" s="79"/>
      <c r="GQE12" s="79"/>
      <c r="GQF12" s="79"/>
      <c r="GQG12" s="79"/>
      <c r="GQH12" s="79"/>
      <c r="GQI12" s="79"/>
      <c r="GQJ12" s="79"/>
      <c r="GQK12" s="79"/>
      <c r="GQL12" s="79"/>
      <c r="GQM12" s="79"/>
      <c r="GQN12" s="79"/>
      <c r="GQO12" s="79"/>
      <c r="GQP12" s="79"/>
      <c r="GQQ12" s="79"/>
      <c r="GQR12" s="79"/>
      <c r="GQS12" s="79"/>
      <c r="GQT12" s="79"/>
      <c r="GQU12" s="79"/>
      <c r="GQV12" s="79"/>
      <c r="GQW12" s="79"/>
      <c r="GQX12" s="79"/>
      <c r="GQY12" s="79"/>
      <c r="GQZ12" s="79"/>
      <c r="GRA12" s="79"/>
      <c r="GRB12" s="79"/>
      <c r="GRC12" s="79"/>
      <c r="GRD12" s="79"/>
      <c r="GRE12" s="79"/>
      <c r="GRF12" s="79"/>
      <c r="GRG12" s="79"/>
      <c r="GRH12" s="79"/>
      <c r="GRI12" s="79"/>
      <c r="GRJ12" s="79"/>
      <c r="GRK12" s="79"/>
      <c r="GRL12" s="79"/>
      <c r="GRM12" s="79"/>
      <c r="GRN12" s="79"/>
      <c r="GRO12" s="79"/>
      <c r="GRP12" s="79"/>
      <c r="GRQ12" s="79"/>
      <c r="GRR12" s="79"/>
      <c r="GRS12" s="79"/>
      <c r="GRT12" s="79"/>
      <c r="GRU12" s="79"/>
      <c r="GRV12" s="79"/>
      <c r="GRW12" s="79"/>
      <c r="GRX12" s="79"/>
      <c r="GRY12" s="79"/>
      <c r="GRZ12" s="79"/>
      <c r="GSA12" s="79"/>
      <c r="GSB12" s="79"/>
      <c r="GSC12" s="79"/>
      <c r="GSD12" s="79"/>
      <c r="GSE12" s="79"/>
      <c r="GSF12" s="79"/>
      <c r="GSG12" s="79"/>
      <c r="GSH12" s="79"/>
      <c r="GSI12" s="79"/>
      <c r="GSJ12" s="79"/>
      <c r="GSK12" s="79"/>
      <c r="GSL12" s="79"/>
      <c r="GSM12" s="79"/>
      <c r="GSN12" s="79"/>
      <c r="GSO12" s="79"/>
      <c r="GSP12" s="79"/>
      <c r="GSQ12" s="79"/>
      <c r="GSR12" s="79"/>
      <c r="GSS12" s="79"/>
      <c r="GST12" s="79"/>
      <c r="GSU12" s="79"/>
      <c r="GSV12" s="79"/>
      <c r="GSW12" s="79"/>
      <c r="GSX12" s="79"/>
      <c r="GSY12" s="79"/>
      <c r="GSZ12" s="79"/>
      <c r="GTA12" s="79"/>
      <c r="GTB12" s="79"/>
      <c r="GTC12" s="79"/>
      <c r="GTD12" s="79"/>
      <c r="GTE12" s="79"/>
      <c r="GTF12" s="79"/>
      <c r="GTG12" s="79"/>
      <c r="GTH12" s="79"/>
      <c r="GTI12" s="79"/>
      <c r="GTJ12" s="79"/>
      <c r="GTK12" s="79"/>
      <c r="GTL12" s="79"/>
      <c r="GTM12" s="79"/>
      <c r="GTN12" s="79"/>
      <c r="GTO12" s="79"/>
      <c r="GTP12" s="79"/>
      <c r="GTQ12" s="79"/>
      <c r="GTR12" s="79"/>
      <c r="GTS12" s="79"/>
      <c r="GTT12" s="79"/>
      <c r="GTU12" s="79"/>
      <c r="GTV12" s="79"/>
      <c r="GTW12" s="79"/>
      <c r="GTX12" s="79"/>
      <c r="GTY12" s="79"/>
      <c r="GTZ12" s="79"/>
      <c r="GUA12" s="79"/>
      <c r="GUB12" s="79"/>
      <c r="GUC12" s="79"/>
      <c r="GUD12" s="79"/>
      <c r="GUE12" s="79"/>
      <c r="GUF12" s="79"/>
      <c r="GUG12" s="79"/>
      <c r="GUH12" s="79"/>
      <c r="GUI12" s="79"/>
      <c r="GUJ12" s="79"/>
      <c r="GUK12" s="79"/>
      <c r="GUL12" s="79"/>
      <c r="GUM12" s="79"/>
      <c r="GUN12" s="79"/>
      <c r="GUO12" s="79"/>
      <c r="GUP12" s="79"/>
      <c r="GUQ12" s="79"/>
      <c r="GUR12" s="79"/>
      <c r="GUS12" s="79"/>
      <c r="GUT12" s="79"/>
      <c r="GUU12" s="79"/>
      <c r="GUV12" s="79"/>
      <c r="GUW12" s="79"/>
      <c r="GUX12" s="79"/>
      <c r="GUY12" s="79"/>
      <c r="GUZ12" s="79"/>
      <c r="GVA12" s="79"/>
      <c r="GVB12" s="79"/>
      <c r="GVC12" s="79"/>
      <c r="GVD12" s="79"/>
      <c r="GVE12" s="79"/>
      <c r="GVF12" s="79"/>
      <c r="GVG12" s="79"/>
      <c r="GVH12" s="79"/>
      <c r="GVI12" s="79"/>
      <c r="GVJ12" s="79"/>
      <c r="GVK12" s="79"/>
      <c r="GVL12" s="79"/>
      <c r="GVM12" s="79"/>
      <c r="GVN12" s="79"/>
      <c r="GVO12" s="79"/>
      <c r="GVP12" s="79"/>
      <c r="GVQ12" s="79"/>
      <c r="GVR12" s="79"/>
      <c r="GVS12" s="79"/>
      <c r="GVT12" s="79"/>
      <c r="GVU12" s="79"/>
      <c r="GVV12" s="79"/>
      <c r="GVW12" s="79"/>
      <c r="GVX12" s="79"/>
      <c r="GVY12" s="79"/>
      <c r="GVZ12" s="79"/>
      <c r="GWA12" s="79"/>
      <c r="GWB12" s="79"/>
      <c r="GWC12" s="79"/>
      <c r="GWD12" s="79"/>
      <c r="GWE12" s="79"/>
      <c r="GWF12" s="79"/>
      <c r="GWG12" s="79"/>
      <c r="GWH12" s="79"/>
      <c r="GWI12" s="79"/>
      <c r="GWJ12" s="79"/>
      <c r="GWK12" s="79"/>
      <c r="GWL12" s="79"/>
      <c r="GWM12" s="79"/>
      <c r="GWN12" s="79"/>
      <c r="GWO12" s="79"/>
      <c r="GWP12" s="79"/>
      <c r="GWQ12" s="79"/>
      <c r="GWR12" s="79"/>
      <c r="GWS12" s="79"/>
      <c r="GWT12" s="79"/>
      <c r="GWU12" s="79"/>
      <c r="GWV12" s="79"/>
      <c r="GWW12" s="79"/>
      <c r="GWX12" s="79"/>
      <c r="GWY12" s="79"/>
      <c r="GWZ12" s="79"/>
      <c r="GXA12" s="79"/>
      <c r="GXB12" s="79"/>
      <c r="GXC12" s="79"/>
      <c r="GXD12" s="79"/>
      <c r="GXE12" s="79"/>
      <c r="GXF12" s="79"/>
      <c r="GXG12" s="79"/>
      <c r="GXH12" s="79"/>
      <c r="GXI12" s="79"/>
      <c r="GXJ12" s="79"/>
      <c r="GXK12" s="79"/>
      <c r="GXL12" s="79"/>
      <c r="GXM12" s="79"/>
      <c r="GXN12" s="79"/>
      <c r="GXO12" s="79"/>
      <c r="GXP12" s="79"/>
      <c r="GXQ12" s="79"/>
      <c r="GXR12" s="79"/>
      <c r="GXS12" s="79"/>
      <c r="GXT12" s="79"/>
      <c r="GXU12" s="79"/>
      <c r="GXV12" s="79"/>
      <c r="GXW12" s="79"/>
      <c r="GXX12" s="79"/>
      <c r="GXY12" s="79"/>
      <c r="GXZ12" s="79"/>
      <c r="GYA12" s="79"/>
      <c r="GYB12" s="79"/>
      <c r="GYC12" s="79"/>
      <c r="GYD12" s="79"/>
      <c r="GYE12" s="79"/>
      <c r="GYF12" s="79"/>
      <c r="GYG12" s="79"/>
      <c r="GYH12" s="79"/>
      <c r="GYI12" s="79"/>
      <c r="GYJ12" s="79"/>
      <c r="GYK12" s="79"/>
      <c r="GYL12" s="79"/>
      <c r="GYM12" s="79"/>
      <c r="GYN12" s="79"/>
      <c r="GYO12" s="79"/>
      <c r="GYP12" s="79"/>
      <c r="GYQ12" s="79"/>
      <c r="GYR12" s="79"/>
      <c r="GYS12" s="79"/>
      <c r="GYT12" s="79"/>
      <c r="GYU12" s="79"/>
      <c r="GYV12" s="79"/>
      <c r="GYW12" s="79"/>
      <c r="GYX12" s="79"/>
      <c r="GYY12" s="79"/>
      <c r="GYZ12" s="79"/>
      <c r="GZA12" s="79"/>
      <c r="GZB12" s="79"/>
      <c r="GZC12" s="79"/>
      <c r="GZD12" s="79"/>
      <c r="GZE12" s="79"/>
      <c r="GZF12" s="79"/>
      <c r="GZG12" s="79"/>
      <c r="GZH12" s="79"/>
      <c r="GZI12" s="79"/>
      <c r="GZJ12" s="79"/>
      <c r="GZK12" s="79"/>
      <c r="GZL12" s="79"/>
      <c r="GZM12" s="79"/>
      <c r="GZN12" s="79"/>
      <c r="GZO12" s="79"/>
      <c r="GZP12" s="79"/>
      <c r="GZQ12" s="79"/>
      <c r="GZR12" s="79"/>
      <c r="GZS12" s="79"/>
      <c r="GZT12" s="79"/>
      <c r="GZU12" s="79"/>
      <c r="GZV12" s="79"/>
      <c r="GZW12" s="79"/>
      <c r="GZX12" s="79"/>
      <c r="GZY12" s="79"/>
      <c r="GZZ12" s="79"/>
      <c r="HAA12" s="79"/>
      <c r="HAB12" s="79"/>
      <c r="HAC12" s="79"/>
      <c r="HAD12" s="79"/>
      <c r="HAE12" s="79"/>
      <c r="HAF12" s="79"/>
      <c r="HAG12" s="79"/>
      <c r="HAH12" s="79"/>
      <c r="HAI12" s="79"/>
      <c r="HAJ12" s="79"/>
      <c r="HAK12" s="79"/>
      <c r="HAL12" s="79"/>
      <c r="HAM12" s="79"/>
      <c r="HAN12" s="79"/>
      <c r="HAO12" s="79"/>
      <c r="HAP12" s="79"/>
      <c r="HAQ12" s="79"/>
      <c r="HAR12" s="79"/>
      <c r="HAS12" s="79"/>
      <c r="HAT12" s="79"/>
      <c r="HAU12" s="79"/>
      <c r="HAV12" s="79"/>
      <c r="HAW12" s="79"/>
      <c r="HAX12" s="79"/>
      <c r="HAY12" s="79"/>
      <c r="HAZ12" s="79"/>
      <c r="HBA12" s="79"/>
      <c r="HBB12" s="79"/>
      <c r="HBC12" s="79"/>
      <c r="HBD12" s="79"/>
      <c r="HBE12" s="79"/>
      <c r="HBF12" s="79"/>
      <c r="HBG12" s="79"/>
      <c r="HBH12" s="79"/>
      <c r="HBI12" s="79"/>
      <c r="HBJ12" s="79"/>
      <c r="HBK12" s="79"/>
      <c r="HBL12" s="79"/>
      <c r="HBM12" s="79"/>
      <c r="HBN12" s="79"/>
      <c r="HBO12" s="79"/>
      <c r="HBP12" s="79"/>
      <c r="HBQ12" s="79"/>
      <c r="HBR12" s="79"/>
      <c r="HBS12" s="79"/>
      <c r="HBT12" s="79"/>
      <c r="HBU12" s="79"/>
      <c r="HBV12" s="79"/>
      <c r="HBW12" s="79"/>
      <c r="HBX12" s="79"/>
      <c r="HBY12" s="79"/>
      <c r="HBZ12" s="79"/>
      <c r="HCA12" s="79"/>
      <c r="HCB12" s="79"/>
      <c r="HCC12" s="79"/>
      <c r="HCD12" s="79"/>
      <c r="HCE12" s="79"/>
      <c r="HCF12" s="79"/>
      <c r="HCG12" s="79"/>
      <c r="HCH12" s="79"/>
      <c r="HCI12" s="79"/>
      <c r="HCJ12" s="79"/>
      <c r="HCK12" s="79"/>
      <c r="HCL12" s="79"/>
      <c r="HCM12" s="79"/>
      <c r="HCN12" s="79"/>
      <c r="HCO12" s="79"/>
      <c r="HCP12" s="79"/>
      <c r="HCQ12" s="79"/>
      <c r="HCR12" s="79"/>
      <c r="HCS12" s="79"/>
      <c r="HCT12" s="79"/>
      <c r="HCU12" s="79"/>
      <c r="HCV12" s="79"/>
      <c r="HCW12" s="79"/>
      <c r="HCX12" s="79"/>
      <c r="HCY12" s="79"/>
      <c r="HCZ12" s="79"/>
      <c r="HDA12" s="79"/>
      <c r="HDB12" s="79"/>
      <c r="HDC12" s="79"/>
      <c r="HDD12" s="79"/>
      <c r="HDE12" s="79"/>
      <c r="HDF12" s="79"/>
      <c r="HDG12" s="79"/>
      <c r="HDH12" s="79"/>
      <c r="HDI12" s="79"/>
      <c r="HDJ12" s="79"/>
      <c r="HDK12" s="79"/>
      <c r="HDL12" s="79"/>
      <c r="HDM12" s="79"/>
      <c r="HDN12" s="79"/>
      <c r="HDO12" s="79"/>
      <c r="HDP12" s="79"/>
      <c r="HDQ12" s="79"/>
      <c r="HDR12" s="79"/>
      <c r="HDS12" s="79"/>
      <c r="HDT12" s="79"/>
      <c r="HDU12" s="79"/>
      <c r="HDV12" s="79"/>
      <c r="HDW12" s="79"/>
      <c r="HDX12" s="79"/>
      <c r="HDY12" s="79"/>
      <c r="HDZ12" s="79"/>
      <c r="HEA12" s="79"/>
      <c r="HEB12" s="79"/>
      <c r="HEC12" s="79"/>
      <c r="HED12" s="79"/>
      <c r="HEE12" s="79"/>
      <c r="HEF12" s="79"/>
      <c r="HEG12" s="79"/>
      <c r="HEH12" s="79"/>
      <c r="HEI12" s="79"/>
      <c r="HEJ12" s="79"/>
      <c r="HEK12" s="79"/>
      <c r="HEL12" s="79"/>
      <c r="HEM12" s="79"/>
      <c r="HEN12" s="79"/>
      <c r="HEO12" s="79"/>
      <c r="HEP12" s="79"/>
      <c r="HEQ12" s="79"/>
      <c r="HER12" s="79"/>
      <c r="HES12" s="79"/>
      <c r="HET12" s="79"/>
      <c r="HEU12" s="79"/>
      <c r="HEV12" s="79"/>
      <c r="HEW12" s="79"/>
      <c r="HEX12" s="79"/>
      <c r="HEY12" s="79"/>
      <c r="HEZ12" s="79"/>
      <c r="HFA12" s="79"/>
      <c r="HFB12" s="79"/>
      <c r="HFC12" s="79"/>
      <c r="HFD12" s="79"/>
      <c r="HFE12" s="79"/>
      <c r="HFF12" s="79"/>
      <c r="HFG12" s="79"/>
      <c r="HFH12" s="79"/>
      <c r="HFI12" s="79"/>
      <c r="HFJ12" s="79"/>
      <c r="HFK12" s="79"/>
      <c r="HFL12" s="79"/>
      <c r="HFM12" s="79"/>
      <c r="HFN12" s="79"/>
      <c r="HFO12" s="79"/>
      <c r="HFP12" s="79"/>
      <c r="HFQ12" s="79"/>
      <c r="HFR12" s="79"/>
      <c r="HFS12" s="79"/>
      <c r="HFT12" s="79"/>
      <c r="HFU12" s="79"/>
      <c r="HFV12" s="79"/>
      <c r="HFW12" s="79"/>
      <c r="HFX12" s="79"/>
      <c r="HFY12" s="79"/>
      <c r="HFZ12" s="79"/>
      <c r="HGA12" s="79"/>
      <c r="HGB12" s="79"/>
      <c r="HGC12" s="79"/>
      <c r="HGD12" s="79"/>
      <c r="HGE12" s="79"/>
      <c r="HGF12" s="79"/>
      <c r="HGG12" s="79"/>
      <c r="HGH12" s="79"/>
      <c r="HGI12" s="79"/>
      <c r="HGJ12" s="79"/>
      <c r="HGK12" s="79"/>
      <c r="HGL12" s="79"/>
      <c r="HGM12" s="79"/>
      <c r="HGN12" s="79"/>
      <c r="HGO12" s="79"/>
      <c r="HGP12" s="79"/>
      <c r="HGQ12" s="79"/>
      <c r="HGR12" s="79"/>
      <c r="HGS12" s="79"/>
      <c r="HGT12" s="79"/>
      <c r="HGU12" s="79"/>
      <c r="HGV12" s="79"/>
      <c r="HGW12" s="79"/>
      <c r="HGX12" s="79"/>
      <c r="HGY12" s="79"/>
      <c r="HGZ12" s="79"/>
      <c r="HHA12" s="79"/>
      <c r="HHB12" s="79"/>
      <c r="HHC12" s="79"/>
      <c r="HHD12" s="79"/>
      <c r="HHE12" s="79"/>
      <c r="HHF12" s="79"/>
      <c r="HHG12" s="79"/>
      <c r="HHH12" s="79"/>
      <c r="HHI12" s="79"/>
      <c r="HHJ12" s="79"/>
      <c r="HHK12" s="79"/>
      <c r="HHL12" s="79"/>
      <c r="HHM12" s="79"/>
      <c r="HHN12" s="79"/>
      <c r="HHO12" s="79"/>
      <c r="HHP12" s="79"/>
      <c r="HHQ12" s="79"/>
      <c r="HHR12" s="79"/>
      <c r="HHS12" s="79"/>
      <c r="HHT12" s="79"/>
      <c r="HHU12" s="79"/>
      <c r="HHV12" s="79"/>
      <c r="HHW12" s="79"/>
      <c r="HHX12" s="79"/>
      <c r="HHY12" s="79"/>
      <c r="HHZ12" s="79"/>
      <c r="HIA12" s="79"/>
      <c r="HIB12" s="79"/>
      <c r="HIC12" s="79"/>
      <c r="HID12" s="79"/>
      <c r="HIE12" s="79"/>
      <c r="HIF12" s="79"/>
      <c r="HIG12" s="79"/>
      <c r="HIH12" s="79"/>
      <c r="HII12" s="79"/>
      <c r="HIJ12" s="79"/>
      <c r="HIK12" s="79"/>
      <c r="HIL12" s="79"/>
      <c r="HIM12" s="79"/>
      <c r="HIN12" s="79"/>
      <c r="HIO12" s="79"/>
      <c r="HIP12" s="79"/>
      <c r="HIQ12" s="79"/>
      <c r="HIR12" s="79"/>
      <c r="HIS12" s="79"/>
      <c r="HIT12" s="79"/>
      <c r="HIU12" s="79"/>
      <c r="HIV12" s="79"/>
      <c r="HIW12" s="79"/>
      <c r="HIX12" s="79"/>
      <c r="HIY12" s="79"/>
      <c r="HIZ12" s="79"/>
      <c r="HJA12" s="79"/>
      <c r="HJB12" s="79"/>
      <c r="HJC12" s="79"/>
      <c r="HJD12" s="79"/>
      <c r="HJE12" s="79"/>
      <c r="HJF12" s="79"/>
      <c r="HJG12" s="79"/>
      <c r="HJH12" s="79"/>
      <c r="HJI12" s="79"/>
      <c r="HJJ12" s="79"/>
      <c r="HJK12" s="79"/>
      <c r="HJL12" s="79"/>
      <c r="HJM12" s="79"/>
      <c r="HJN12" s="79"/>
      <c r="HJO12" s="79"/>
      <c r="HJP12" s="79"/>
      <c r="HJQ12" s="79"/>
      <c r="HJR12" s="79"/>
      <c r="HJS12" s="79"/>
      <c r="HJT12" s="79"/>
      <c r="HJU12" s="79"/>
      <c r="HJV12" s="79"/>
      <c r="HJW12" s="79"/>
      <c r="HJX12" s="79"/>
      <c r="HJY12" s="79"/>
      <c r="HJZ12" s="79"/>
      <c r="HKA12" s="79"/>
      <c r="HKB12" s="79"/>
      <c r="HKC12" s="79"/>
      <c r="HKD12" s="79"/>
      <c r="HKE12" s="79"/>
      <c r="HKF12" s="79"/>
      <c r="HKG12" s="79"/>
      <c r="HKH12" s="79"/>
      <c r="HKI12" s="79"/>
      <c r="HKJ12" s="79"/>
      <c r="HKK12" s="79"/>
      <c r="HKL12" s="79"/>
      <c r="HKM12" s="79"/>
      <c r="HKN12" s="79"/>
      <c r="HKO12" s="79"/>
      <c r="HKP12" s="79"/>
      <c r="HKQ12" s="79"/>
      <c r="HKR12" s="79"/>
      <c r="HKS12" s="79"/>
      <c r="HKT12" s="79"/>
      <c r="HKU12" s="79"/>
      <c r="HKV12" s="79"/>
      <c r="HKW12" s="79"/>
      <c r="HKX12" s="79"/>
      <c r="HKY12" s="79"/>
      <c r="HKZ12" s="79"/>
      <c r="HLA12" s="79"/>
      <c r="HLB12" s="79"/>
      <c r="HLC12" s="79"/>
      <c r="HLD12" s="79"/>
      <c r="HLE12" s="79"/>
      <c r="HLF12" s="79"/>
      <c r="HLG12" s="79"/>
      <c r="HLH12" s="79"/>
      <c r="HLI12" s="79"/>
      <c r="HLJ12" s="79"/>
      <c r="HLK12" s="79"/>
      <c r="HLL12" s="79"/>
      <c r="HLM12" s="79"/>
      <c r="HLN12" s="79"/>
      <c r="HLO12" s="79"/>
      <c r="HLP12" s="79"/>
      <c r="HLQ12" s="79"/>
      <c r="HLR12" s="79"/>
      <c r="HLS12" s="79"/>
      <c r="HLT12" s="79"/>
      <c r="HLU12" s="79"/>
      <c r="HLV12" s="79"/>
      <c r="HLW12" s="79"/>
      <c r="HLX12" s="79"/>
      <c r="HLY12" s="79"/>
      <c r="HLZ12" s="79"/>
      <c r="HMA12" s="79"/>
      <c r="HMB12" s="79"/>
      <c r="HMC12" s="79"/>
      <c r="HMD12" s="79"/>
      <c r="HME12" s="79"/>
      <c r="HMF12" s="79"/>
      <c r="HMG12" s="79"/>
      <c r="HMH12" s="79"/>
      <c r="HMI12" s="79"/>
      <c r="HMJ12" s="79"/>
      <c r="HMK12" s="79"/>
      <c r="HML12" s="79"/>
      <c r="HMM12" s="79"/>
      <c r="HMN12" s="79"/>
      <c r="HMO12" s="79"/>
      <c r="HMP12" s="79"/>
      <c r="HMQ12" s="79"/>
      <c r="HMR12" s="79"/>
      <c r="HMS12" s="79"/>
      <c r="HMT12" s="79"/>
      <c r="HMU12" s="79"/>
      <c r="HMV12" s="79"/>
      <c r="HMW12" s="79"/>
      <c r="HMX12" s="79"/>
      <c r="HMY12" s="79"/>
      <c r="HMZ12" s="79"/>
      <c r="HNA12" s="79"/>
      <c r="HNB12" s="79"/>
      <c r="HNC12" s="79"/>
      <c r="HND12" s="79"/>
      <c r="HNE12" s="79"/>
      <c r="HNF12" s="79"/>
      <c r="HNG12" s="79"/>
      <c r="HNH12" s="79"/>
      <c r="HNI12" s="79"/>
      <c r="HNJ12" s="79"/>
      <c r="HNK12" s="79"/>
      <c r="HNL12" s="79"/>
      <c r="HNM12" s="79"/>
      <c r="HNN12" s="79"/>
      <c r="HNO12" s="79"/>
      <c r="HNP12" s="79"/>
      <c r="HNQ12" s="79"/>
      <c r="HNR12" s="79"/>
      <c r="HNS12" s="79"/>
      <c r="HNT12" s="79"/>
      <c r="HNU12" s="79"/>
      <c r="HNV12" s="79"/>
      <c r="HNW12" s="79"/>
      <c r="HNX12" s="79"/>
      <c r="HNY12" s="79"/>
      <c r="HNZ12" s="79"/>
      <c r="HOA12" s="79"/>
      <c r="HOB12" s="79"/>
      <c r="HOC12" s="79"/>
      <c r="HOD12" s="79"/>
      <c r="HOE12" s="79"/>
      <c r="HOF12" s="79"/>
      <c r="HOG12" s="79"/>
      <c r="HOH12" s="79"/>
      <c r="HOI12" s="79"/>
      <c r="HOJ12" s="79"/>
      <c r="HOK12" s="79"/>
      <c r="HOL12" s="79"/>
      <c r="HOM12" s="79"/>
      <c r="HON12" s="79"/>
      <c r="HOO12" s="79"/>
      <c r="HOP12" s="79"/>
      <c r="HOQ12" s="79"/>
      <c r="HOR12" s="79"/>
      <c r="HOS12" s="79"/>
      <c r="HOT12" s="79"/>
      <c r="HOU12" s="79"/>
      <c r="HOV12" s="79"/>
      <c r="HOW12" s="79"/>
      <c r="HOX12" s="79"/>
      <c r="HOY12" s="79"/>
      <c r="HOZ12" s="79"/>
      <c r="HPA12" s="79"/>
      <c r="HPB12" s="79"/>
      <c r="HPC12" s="79"/>
      <c r="HPD12" s="79"/>
      <c r="HPE12" s="79"/>
      <c r="HPF12" s="79"/>
      <c r="HPG12" s="79"/>
      <c r="HPH12" s="79"/>
      <c r="HPI12" s="79"/>
      <c r="HPJ12" s="79"/>
      <c r="HPK12" s="79"/>
      <c r="HPL12" s="79"/>
      <c r="HPM12" s="79"/>
      <c r="HPN12" s="79"/>
      <c r="HPO12" s="79"/>
      <c r="HPP12" s="79"/>
      <c r="HPQ12" s="79"/>
      <c r="HPR12" s="79"/>
      <c r="HPS12" s="79"/>
      <c r="HPT12" s="79"/>
      <c r="HPU12" s="79"/>
      <c r="HPV12" s="79"/>
      <c r="HPW12" s="79"/>
      <c r="HPX12" s="79"/>
      <c r="HPY12" s="79"/>
      <c r="HPZ12" s="79"/>
      <c r="HQA12" s="79"/>
      <c r="HQB12" s="79"/>
      <c r="HQC12" s="79"/>
      <c r="HQD12" s="79"/>
      <c r="HQE12" s="79"/>
      <c r="HQF12" s="79"/>
      <c r="HQG12" s="79"/>
      <c r="HQH12" s="79"/>
      <c r="HQI12" s="79"/>
      <c r="HQJ12" s="79"/>
      <c r="HQK12" s="79"/>
      <c r="HQL12" s="79"/>
      <c r="HQM12" s="79"/>
      <c r="HQN12" s="79"/>
      <c r="HQO12" s="79"/>
      <c r="HQP12" s="79"/>
      <c r="HQQ12" s="79"/>
      <c r="HQR12" s="79"/>
      <c r="HQS12" s="79"/>
      <c r="HQT12" s="79"/>
      <c r="HQU12" s="79"/>
      <c r="HQV12" s="79"/>
      <c r="HQW12" s="79"/>
      <c r="HQX12" s="79"/>
      <c r="HQY12" s="79"/>
      <c r="HQZ12" s="79"/>
      <c r="HRA12" s="79"/>
      <c r="HRB12" s="79"/>
      <c r="HRC12" s="79"/>
      <c r="HRD12" s="79"/>
      <c r="HRE12" s="79"/>
      <c r="HRF12" s="79"/>
      <c r="HRG12" s="79"/>
      <c r="HRH12" s="79"/>
      <c r="HRI12" s="79"/>
      <c r="HRJ12" s="79"/>
      <c r="HRK12" s="79"/>
      <c r="HRL12" s="79"/>
      <c r="HRM12" s="79"/>
      <c r="HRN12" s="79"/>
      <c r="HRO12" s="79"/>
      <c r="HRP12" s="79"/>
      <c r="HRQ12" s="79"/>
      <c r="HRR12" s="79"/>
      <c r="HRS12" s="79"/>
      <c r="HRT12" s="79"/>
      <c r="HRU12" s="79"/>
      <c r="HRV12" s="79"/>
      <c r="HRW12" s="79"/>
      <c r="HRX12" s="79"/>
      <c r="HRY12" s="79"/>
      <c r="HRZ12" s="79"/>
      <c r="HSA12" s="79"/>
      <c r="HSB12" s="79"/>
      <c r="HSC12" s="79"/>
      <c r="HSD12" s="79"/>
      <c r="HSE12" s="79"/>
      <c r="HSF12" s="79"/>
      <c r="HSG12" s="79"/>
      <c r="HSH12" s="79"/>
      <c r="HSI12" s="79"/>
      <c r="HSJ12" s="79"/>
      <c r="HSK12" s="79"/>
      <c r="HSL12" s="79"/>
      <c r="HSM12" s="79"/>
      <c r="HSN12" s="79"/>
      <c r="HSO12" s="79"/>
      <c r="HSP12" s="79"/>
      <c r="HSQ12" s="79"/>
      <c r="HSR12" s="79"/>
      <c r="HSS12" s="79"/>
      <c r="HST12" s="79"/>
      <c r="HSU12" s="79"/>
      <c r="HSV12" s="79"/>
      <c r="HSW12" s="79"/>
      <c r="HSX12" s="79"/>
      <c r="HSY12" s="79"/>
      <c r="HSZ12" s="79"/>
      <c r="HTA12" s="79"/>
      <c r="HTB12" s="79"/>
      <c r="HTC12" s="79"/>
      <c r="HTD12" s="79"/>
      <c r="HTE12" s="79"/>
      <c r="HTF12" s="79"/>
      <c r="HTG12" s="79"/>
      <c r="HTH12" s="79"/>
      <c r="HTI12" s="79"/>
      <c r="HTJ12" s="79"/>
      <c r="HTK12" s="79"/>
      <c r="HTL12" s="79"/>
      <c r="HTM12" s="79"/>
      <c r="HTN12" s="79"/>
      <c r="HTO12" s="79"/>
      <c r="HTP12" s="79"/>
      <c r="HTQ12" s="79"/>
      <c r="HTR12" s="79"/>
      <c r="HTS12" s="79"/>
      <c r="HTT12" s="79"/>
      <c r="HTU12" s="79"/>
      <c r="HTV12" s="79"/>
      <c r="HTW12" s="79"/>
      <c r="HTX12" s="79"/>
      <c r="HTY12" s="79"/>
      <c r="HTZ12" s="79"/>
      <c r="HUA12" s="79"/>
      <c r="HUB12" s="79"/>
      <c r="HUC12" s="79"/>
      <c r="HUD12" s="79"/>
      <c r="HUE12" s="79"/>
      <c r="HUF12" s="79"/>
      <c r="HUG12" s="79"/>
      <c r="HUH12" s="79"/>
      <c r="HUI12" s="79"/>
      <c r="HUJ12" s="79"/>
      <c r="HUK12" s="79"/>
      <c r="HUL12" s="79"/>
      <c r="HUM12" s="79"/>
      <c r="HUN12" s="79"/>
      <c r="HUO12" s="79"/>
      <c r="HUP12" s="79"/>
      <c r="HUQ12" s="79"/>
      <c r="HUR12" s="79"/>
      <c r="HUS12" s="79"/>
      <c r="HUT12" s="79"/>
      <c r="HUU12" s="79"/>
      <c r="HUV12" s="79"/>
      <c r="HUW12" s="79"/>
      <c r="HUX12" s="79"/>
      <c r="HUY12" s="79"/>
      <c r="HUZ12" s="79"/>
      <c r="HVA12" s="79"/>
      <c r="HVB12" s="79"/>
      <c r="HVC12" s="79"/>
      <c r="HVD12" s="79"/>
      <c r="HVE12" s="79"/>
      <c r="HVF12" s="79"/>
      <c r="HVG12" s="79"/>
      <c r="HVH12" s="79"/>
      <c r="HVI12" s="79"/>
      <c r="HVJ12" s="79"/>
      <c r="HVK12" s="79"/>
      <c r="HVL12" s="79"/>
      <c r="HVM12" s="79"/>
      <c r="HVN12" s="79"/>
      <c r="HVO12" s="79"/>
      <c r="HVP12" s="79"/>
      <c r="HVQ12" s="79"/>
      <c r="HVR12" s="79"/>
      <c r="HVS12" s="79"/>
      <c r="HVT12" s="79"/>
      <c r="HVU12" s="79"/>
      <c r="HVV12" s="79"/>
      <c r="HVW12" s="79"/>
      <c r="HVX12" s="79"/>
      <c r="HVY12" s="79"/>
      <c r="HVZ12" s="79"/>
      <c r="HWA12" s="79"/>
      <c r="HWB12" s="79"/>
      <c r="HWC12" s="79"/>
      <c r="HWD12" s="79"/>
      <c r="HWE12" s="79"/>
      <c r="HWF12" s="79"/>
      <c r="HWG12" s="79"/>
      <c r="HWH12" s="79"/>
      <c r="HWI12" s="79"/>
      <c r="HWJ12" s="79"/>
      <c r="HWK12" s="79"/>
      <c r="HWL12" s="79"/>
      <c r="HWM12" s="79"/>
      <c r="HWN12" s="79"/>
      <c r="HWO12" s="79"/>
      <c r="HWP12" s="79"/>
      <c r="HWQ12" s="79"/>
      <c r="HWR12" s="79"/>
      <c r="HWS12" s="79"/>
      <c r="HWT12" s="79"/>
      <c r="HWU12" s="79"/>
      <c r="HWV12" s="79"/>
      <c r="HWW12" s="79"/>
      <c r="HWX12" s="79"/>
      <c r="HWY12" s="79"/>
      <c r="HWZ12" s="79"/>
      <c r="HXA12" s="79"/>
      <c r="HXB12" s="79"/>
      <c r="HXC12" s="79"/>
      <c r="HXD12" s="79"/>
      <c r="HXE12" s="79"/>
      <c r="HXF12" s="79"/>
      <c r="HXG12" s="79"/>
      <c r="HXH12" s="79"/>
      <c r="HXI12" s="79"/>
      <c r="HXJ12" s="79"/>
      <c r="HXK12" s="79"/>
      <c r="HXL12" s="79"/>
      <c r="HXM12" s="79"/>
      <c r="HXN12" s="79"/>
      <c r="HXO12" s="79"/>
      <c r="HXP12" s="79"/>
      <c r="HXQ12" s="79"/>
      <c r="HXR12" s="79"/>
      <c r="HXS12" s="79"/>
      <c r="HXT12" s="79"/>
      <c r="HXU12" s="79"/>
      <c r="HXV12" s="79"/>
      <c r="HXW12" s="79"/>
      <c r="HXX12" s="79"/>
      <c r="HXY12" s="79"/>
      <c r="HXZ12" s="79"/>
      <c r="HYA12" s="79"/>
      <c r="HYB12" s="79"/>
      <c r="HYC12" s="79"/>
      <c r="HYD12" s="79"/>
      <c r="HYE12" s="79"/>
      <c r="HYF12" s="79"/>
      <c r="HYG12" s="79"/>
      <c r="HYH12" s="79"/>
      <c r="HYI12" s="79"/>
      <c r="HYJ12" s="79"/>
      <c r="HYK12" s="79"/>
      <c r="HYL12" s="79"/>
      <c r="HYM12" s="79"/>
      <c r="HYN12" s="79"/>
      <c r="HYO12" s="79"/>
      <c r="HYP12" s="79"/>
      <c r="HYQ12" s="79"/>
      <c r="HYR12" s="79"/>
      <c r="HYS12" s="79"/>
      <c r="HYT12" s="79"/>
      <c r="HYU12" s="79"/>
      <c r="HYV12" s="79"/>
      <c r="HYW12" s="79"/>
      <c r="HYX12" s="79"/>
      <c r="HYY12" s="79"/>
      <c r="HYZ12" s="79"/>
      <c r="HZA12" s="79"/>
      <c r="HZB12" s="79"/>
      <c r="HZC12" s="79"/>
      <c r="HZD12" s="79"/>
      <c r="HZE12" s="79"/>
      <c r="HZF12" s="79"/>
      <c r="HZG12" s="79"/>
      <c r="HZH12" s="79"/>
      <c r="HZI12" s="79"/>
      <c r="HZJ12" s="79"/>
      <c r="HZK12" s="79"/>
      <c r="HZL12" s="79"/>
      <c r="HZM12" s="79"/>
      <c r="HZN12" s="79"/>
      <c r="HZO12" s="79"/>
      <c r="HZP12" s="79"/>
      <c r="HZQ12" s="79"/>
      <c r="HZR12" s="79"/>
      <c r="HZS12" s="79"/>
      <c r="HZT12" s="79"/>
      <c r="HZU12" s="79"/>
      <c r="HZV12" s="79"/>
      <c r="HZW12" s="79"/>
      <c r="HZX12" s="79"/>
      <c r="HZY12" s="79"/>
      <c r="HZZ12" s="79"/>
      <c r="IAA12" s="79"/>
      <c r="IAB12" s="79"/>
      <c r="IAC12" s="79"/>
      <c r="IAD12" s="79"/>
      <c r="IAE12" s="79"/>
      <c r="IAF12" s="79"/>
      <c r="IAG12" s="79"/>
      <c r="IAH12" s="79"/>
      <c r="IAI12" s="79"/>
      <c r="IAJ12" s="79"/>
      <c r="IAK12" s="79"/>
      <c r="IAL12" s="79"/>
      <c r="IAM12" s="79"/>
      <c r="IAN12" s="79"/>
      <c r="IAO12" s="79"/>
      <c r="IAP12" s="79"/>
      <c r="IAQ12" s="79"/>
      <c r="IAR12" s="79"/>
      <c r="IAS12" s="79"/>
      <c r="IAT12" s="79"/>
      <c r="IAU12" s="79"/>
      <c r="IAV12" s="79"/>
      <c r="IAW12" s="79"/>
      <c r="IAX12" s="79"/>
      <c r="IAY12" s="79"/>
      <c r="IAZ12" s="79"/>
      <c r="IBA12" s="79"/>
      <c r="IBB12" s="79"/>
      <c r="IBC12" s="79"/>
      <c r="IBD12" s="79"/>
      <c r="IBE12" s="79"/>
      <c r="IBF12" s="79"/>
      <c r="IBG12" s="79"/>
      <c r="IBH12" s="79"/>
      <c r="IBI12" s="79"/>
      <c r="IBJ12" s="79"/>
      <c r="IBK12" s="79"/>
      <c r="IBL12" s="79"/>
      <c r="IBM12" s="79"/>
      <c r="IBN12" s="79"/>
      <c r="IBO12" s="79"/>
      <c r="IBP12" s="79"/>
      <c r="IBQ12" s="79"/>
      <c r="IBR12" s="79"/>
      <c r="IBS12" s="79"/>
      <c r="IBT12" s="79"/>
      <c r="IBU12" s="79"/>
      <c r="IBV12" s="79"/>
      <c r="IBW12" s="79"/>
      <c r="IBX12" s="79"/>
      <c r="IBY12" s="79"/>
      <c r="IBZ12" s="79"/>
      <c r="ICA12" s="79"/>
      <c r="ICB12" s="79"/>
      <c r="ICC12" s="79"/>
      <c r="ICD12" s="79"/>
      <c r="ICE12" s="79"/>
      <c r="ICF12" s="79"/>
      <c r="ICG12" s="79"/>
      <c r="ICH12" s="79"/>
      <c r="ICI12" s="79"/>
      <c r="ICJ12" s="79"/>
      <c r="ICK12" s="79"/>
      <c r="ICL12" s="79"/>
      <c r="ICM12" s="79"/>
      <c r="ICN12" s="79"/>
      <c r="ICO12" s="79"/>
      <c r="ICP12" s="79"/>
      <c r="ICQ12" s="79"/>
      <c r="ICR12" s="79"/>
      <c r="ICS12" s="79"/>
      <c r="ICT12" s="79"/>
      <c r="ICU12" s="79"/>
      <c r="ICV12" s="79"/>
      <c r="ICW12" s="79"/>
      <c r="ICX12" s="79"/>
      <c r="ICY12" s="79"/>
      <c r="ICZ12" s="79"/>
      <c r="IDA12" s="79"/>
      <c r="IDB12" s="79"/>
      <c r="IDC12" s="79"/>
      <c r="IDD12" s="79"/>
      <c r="IDE12" s="79"/>
      <c r="IDF12" s="79"/>
      <c r="IDG12" s="79"/>
      <c r="IDH12" s="79"/>
      <c r="IDI12" s="79"/>
      <c r="IDJ12" s="79"/>
      <c r="IDK12" s="79"/>
      <c r="IDL12" s="79"/>
      <c r="IDM12" s="79"/>
      <c r="IDN12" s="79"/>
      <c r="IDO12" s="79"/>
      <c r="IDP12" s="79"/>
      <c r="IDQ12" s="79"/>
      <c r="IDR12" s="79"/>
      <c r="IDS12" s="79"/>
      <c r="IDT12" s="79"/>
      <c r="IDU12" s="79"/>
      <c r="IDV12" s="79"/>
      <c r="IDW12" s="79"/>
      <c r="IDX12" s="79"/>
      <c r="IDY12" s="79"/>
      <c r="IDZ12" s="79"/>
      <c r="IEA12" s="79"/>
      <c r="IEB12" s="79"/>
      <c r="IEC12" s="79"/>
      <c r="IED12" s="79"/>
      <c r="IEE12" s="79"/>
      <c r="IEF12" s="79"/>
      <c r="IEG12" s="79"/>
      <c r="IEH12" s="79"/>
      <c r="IEI12" s="79"/>
      <c r="IEJ12" s="79"/>
      <c r="IEK12" s="79"/>
      <c r="IEL12" s="79"/>
      <c r="IEM12" s="79"/>
      <c r="IEN12" s="79"/>
      <c r="IEO12" s="79"/>
      <c r="IEP12" s="79"/>
      <c r="IEQ12" s="79"/>
      <c r="IER12" s="79"/>
      <c r="IES12" s="79"/>
      <c r="IET12" s="79"/>
      <c r="IEU12" s="79"/>
      <c r="IEV12" s="79"/>
      <c r="IEW12" s="79"/>
      <c r="IEX12" s="79"/>
      <c r="IEY12" s="79"/>
      <c r="IEZ12" s="79"/>
      <c r="IFA12" s="79"/>
      <c r="IFB12" s="79"/>
      <c r="IFC12" s="79"/>
      <c r="IFD12" s="79"/>
      <c r="IFE12" s="79"/>
      <c r="IFF12" s="79"/>
      <c r="IFG12" s="79"/>
      <c r="IFH12" s="79"/>
      <c r="IFI12" s="79"/>
      <c r="IFJ12" s="79"/>
      <c r="IFK12" s="79"/>
      <c r="IFL12" s="79"/>
      <c r="IFM12" s="79"/>
      <c r="IFN12" s="79"/>
      <c r="IFO12" s="79"/>
      <c r="IFP12" s="79"/>
      <c r="IFQ12" s="79"/>
      <c r="IFR12" s="79"/>
      <c r="IFS12" s="79"/>
      <c r="IFT12" s="79"/>
      <c r="IFU12" s="79"/>
      <c r="IFV12" s="79"/>
      <c r="IFW12" s="79"/>
      <c r="IFX12" s="79"/>
      <c r="IFY12" s="79"/>
      <c r="IFZ12" s="79"/>
      <c r="IGA12" s="79"/>
      <c r="IGB12" s="79"/>
      <c r="IGC12" s="79"/>
      <c r="IGD12" s="79"/>
      <c r="IGE12" s="79"/>
      <c r="IGF12" s="79"/>
      <c r="IGG12" s="79"/>
      <c r="IGH12" s="79"/>
      <c r="IGI12" s="79"/>
      <c r="IGJ12" s="79"/>
      <c r="IGK12" s="79"/>
      <c r="IGL12" s="79"/>
      <c r="IGM12" s="79"/>
      <c r="IGN12" s="79"/>
      <c r="IGO12" s="79"/>
      <c r="IGP12" s="79"/>
      <c r="IGQ12" s="79"/>
      <c r="IGR12" s="79"/>
      <c r="IGS12" s="79"/>
      <c r="IGT12" s="79"/>
      <c r="IGU12" s="79"/>
      <c r="IGV12" s="79"/>
      <c r="IGW12" s="79"/>
      <c r="IGX12" s="79"/>
      <c r="IGY12" s="79"/>
      <c r="IGZ12" s="79"/>
      <c r="IHA12" s="79"/>
      <c r="IHB12" s="79"/>
      <c r="IHC12" s="79"/>
      <c r="IHD12" s="79"/>
      <c r="IHE12" s="79"/>
      <c r="IHF12" s="79"/>
      <c r="IHG12" s="79"/>
      <c r="IHH12" s="79"/>
      <c r="IHI12" s="79"/>
      <c r="IHJ12" s="79"/>
      <c r="IHK12" s="79"/>
      <c r="IHL12" s="79"/>
      <c r="IHM12" s="79"/>
      <c r="IHN12" s="79"/>
      <c r="IHO12" s="79"/>
      <c r="IHP12" s="79"/>
      <c r="IHQ12" s="79"/>
      <c r="IHR12" s="79"/>
      <c r="IHS12" s="79"/>
      <c r="IHT12" s="79"/>
      <c r="IHU12" s="79"/>
      <c r="IHV12" s="79"/>
      <c r="IHW12" s="79"/>
      <c r="IHX12" s="79"/>
      <c r="IHY12" s="79"/>
      <c r="IHZ12" s="79"/>
      <c r="IIA12" s="79"/>
      <c r="IIB12" s="79"/>
      <c r="IIC12" s="79"/>
      <c r="IID12" s="79"/>
      <c r="IIE12" s="79"/>
      <c r="IIF12" s="79"/>
      <c r="IIG12" s="79"/>
      <c r="IIH12" s="79"/>
      <c r="III12" s="79"/>
      <c r="IIJ12" s="79"/>
      <c r="IIK12" s="79"/>
      <c r="IIL12" s="79"/>
      <c r="IIM12" s="79"/>
      <c r="IIN12" s="79"/>
      <c r="IIO12" s="79"/>
      <c r="IIP12" s="79"/>
      <c r="IIQ12" s="79"/>
      <c r="IIR12" s="79"/>
      <c r="IIS12" s="79"/>
      <c r="IIT12" s="79"/>
      <c r="IIU12" s="79"/>
      <c r="IIV12" s="79"/>
      <c r="IIW12" s="79"/>
      <c r="IIX12" s="79"/>
      <c r="IIY12" s="79"/>
      <c r="IIZ12" s="79"/>
      <c r="IJA12" s="79"/>
      <c r="IJB12" s="79"/>
      <c r="IJC12" s="79"/>
      <c r="IJD12" s="79"/>
      <c r="IJE12" s="79"/>
      <c r="IJF12" s="79"/>
      <c r="IJG12" s="79"/>
      <c r="IJH12" s="79"/>
      <c r="IJI12" s="79"/>
      <c r="IJJ12" s="79"/>
      <c r="IJK12" s="79"/>
      <c r="IJL12" s="79"/>
      <c r="IJM12" s="79"/>
      <c r="IJN12" s="79"/>
      <c r="IJO12" s="79"/>
      <c r="IJP12" s="79"/>
      <c r="IJQ12" s="79"/>
      <c r="IJR12" s="79"/>
      <c r="IJS12" s="79"/>
      <c r="IJT12" s="79"/>
      <c r="IJU12" s="79"/>
      <c r="IJV12" s="79"/>
      <c r="IJW12" s="79"/>
      <c r="IJX12" s="79"/>
      <c r="IJY12" s="79"/>
      <c r="IJZ12" s="79"/>
      <c r="IKA12" s="79"/>
      <c r="IKB12" s="79"/>
      <c r="IKC12" s="79"/>
      <c r="IKD12" s="79"/>
      <c r="IKE12" s="79"/>
      <c r="IKF12" s="79"/>
      <c r="IKG12" s="79"/>
      <c r="IKH12" s="79"/>
      <c r="IKI12" s="79"/>
      <c r="IKJ12" s="79"/>
      <c r="IKK12" s="79"/>
      <c r="IKL12" s="79"/>
      <c r="IKM12" s="79"/>
      <c r="IKN12" s="79"/>
      <c r="IKO12" s="79"/>
      <c r="IKP12" s="79"/>
      <c r="IKQ12" s="79"/>
      <c r="IKR12" s="79"/>
      <c r="IKS12" s="79"/>
      <c r="IKT12" s="79"/>
      <c r="IKU12" s="79"/>
      <c r="IKV12" s="79"/>
      <c r="IKW12" s="79"/>
      <c r="IKX12" s="79"/>
      <c r="IKY12" s="79"/>
      <c r="IKZ12" s="79"/>
      <c r="ILA12" s="79"/>
      <c r="ILB12" s="79"/>
      <c r="ILC12" s="79"/>
      <c r="ILD12" s="79"/>
      <c r="ILE12" s="79"/>
      <c r="ILF12" s="79"/>
      <c r="ILG12" s="79"/>
      <c r="ILH12" s="79"/>
      <c r="ILI12" s="79"/>
      <c r="ILJ12" s="79"/>
      <c r="ILK12" s="79"/>
      <c r="ILL12" s="79"/>
      <c r="ILM12" s="79"/>
      <c r="ILN12" s="79"/>
      <c r="ILO12" s="79"/>
      <c r="ILP12" s="79"/>
      <c r="ILQ12" s="79"/>
      <c r="ILR12" s="79"/>
      <c r="ILS12" s="79"/>
      <c r="ILT12" s="79"/>
      <c r="ILU12" s="79"/>
      <c r="ILV12" s="79"/>
      <c r="ILW12" s="79"/>
      <c r="ILX12" s="79"/>
      <c r="ILY12" s="79"/>
      <c r="ILZ12" s="79"/>
      <c r="IMA12" s="79"/>
      <c r="IMB12" s="79"/>
      <c r="IMC12" s="79"/>
      <c r="IMD12" s="79"/>
      <c r="IME12" s="79"/>
      <c r="IMF12" s="79"/>
      <c r="IMG12" s="79"/>
      <c r="IMH12" s="79"/>
      <c r="IMI12" s="79"/>
      <c r="IMJ12" s="79"/>
      <c r="IMK12" s="79"/>
      <c r="IML12" s="79"/>
      <c r="IMM12" s="79"/>
      <c r="IMN12" s="79"/>
      <c r="IMO12" s="79"/>
      <c r="IMP12" s="79"/>
      <c r="IMQ12" s="79"/>
      <c r="IMR12" s="79"/>
      <c r="IMS12" s="79"/>
      <c r="IMT12" s="79"/>
      <c r="IMU12" s="79"/>
      <c r="IMV12" s="79"/>
      <c r="IMW12" s="79"/>
      <c r="IMX12" s="79"/>
      <c r="IMY12" s="79"/>
      <c r="IMZ12" s="79"/>
      <c r="INA12" s="79"/>
      <c r="INB12" s="79"/>
      <c r="INC12" s="79"/>
      <c r="IND12" s="79"/>
      <c r="INE12" s="79"/>
      <c r="INF12" s="79"/>
      <c r="ING12" s="79"/>
      <c r="INH12" s="79"/>
      <c r="INI12" s="79"/>
      <c r="INJ12" s="79"/>
      <c r="INK12" s="79"/>
      <c r="INL12" s="79"/>
      <c r="INM12" s="79"/>
      <c r="INN12" s="79"/>
      <c r="INO12" s="79"/>
      <c r="INP12" s="79"/>
      <c r="INQ12" s="79"/>
      <c r="INR12" s="79"/>
      <c r="INS12" s="79"/>
      <c r="INT12" s="79"/>
      <c r="INU12" s="79"/>
      <c r="INV12" s="79"/>
      <c r="INW12" s="79"/>
      <c r="INX12" s="79"/>
      <c r="INY12" s="79"/>
      <c r="INZ12" s="79"/>
      <c r="IOA12" s="79"/>
      <c r="IOB12" s="79"/>
      <c r="IOC12" s="79"/>
      <c r="IOD12" s="79"/>
      <c r="IOE12" s="79"/>
      <c r="IOF12" s="79"/>
      <c r="IOG12" s="79"/>
      <c r="IOH12" s="79"/>
      <c r="IOI12" s="79"/>
      <c r="IOJ12" s="79"/>
      <c r="IOK12" s="79"/>
      <c r="IOL12" s="79"/>
      <c r="IOM12" s="79"/>
      <c r="ION12" s="79"/>
      <c r="IOO12" s="79"/>
      <c r="IOP12" s="79"/>
      <c r="IOQ12" s="79"/>
      <c r="IOR12" s="79"/>
      <c r="IOS12" s="79"/>
      <c r="IOT12" s="79"/>
      <c r="IOU12" s="79"/>
      <c r="IOV12" s="79"/>
      <c r="IOW12" s="79"/>
      <c r="IOX12" s="79"/>
      <c r="IOY12" s="79"/>
      <c r="IOZ12" s="79"/>
      <c r="IPA12" s="79"/>
      <c r="IPB12" s="79"/>
      <c r="IPC12" s="79"/>
      <c r="IPD12" s="79"/>
      <c r="IPE12" s="79"/>
      <c r="IPF12" s="79"/>
      <c r="IPG12" s="79"/>
      <c r="IPH12" s="79"/>
      <c r="IPI12" s="79"/>
      <c r="IPJ12" s="79"/>
      <c r="IPK12" s="79"/>
      <c r="IPL12" s="79"/>
      <c r="IPM12" s="79"/>
      <c r="IPN12" s="79"/>
      <c r="IPO12" s="79"/>
      <c r="IPP12" s="79"/>
      <c r="IPQ12" s="79"/>
      <c r="IPR12" s="79"/>
      <c r="IPS12" s="79"/>
      <c r="IPT12" s="79"/>
      <c r="IPU12" s="79"/>
      <c r="IPV12" s="79"/>
      <c r="IPW12" s="79"/>
      <c r="IPX12" s="79"/>
      <c r="IPY12" s="79"/>
      <c r="IPZ12" s="79"/>
      <c r="IQA12" s="79"/>
      <c r="IQB12" s="79"/>
      <c r="IQC12" s="79"/>
      <c r="IQD12" s="79"/>
      <c r="IQE12" s="79"/>
      <c r="IQF12" s="79"/>
      <c r="IQG12" s="79"/>
      <c r="IQH12" s="79"/>
      <c r="IQI12" s="79"/>
      <c r="IQJ12" s="79"/>
      <c r="IQK12" s="79"/>
      <c r="IQL12" s="79"/>
      <c r="IQM12" s="79"/>
      <c r="IQN12" s="79"/>
      <c r="IQO12" s="79"/>
      <c r="IQP12" s="79"/>
      <c r="IQQ12" s="79"/>
      <c r="IQR12" s="79"/>
      <c r="IQS12" s="79"/>
      <c r="IQT12" s="79"/>
      <c r="IQU12" s="79"/>
      <c r="IQV12" s="79"/>
      <c r="IQW12" s="79"/>
      <c r="IQX12" s="79"/>
      <c r="IQY12" s="79"/>
      <c r="IQZ12" s="79"/>
      <c r="IRA12" s="79"/>
      <c r="IRB12" s="79"/>
      <c r="IRC12" s="79"/>
      <c r="IRD12" s="79"/>
      <c r="IRE12" s="79"/>
      <c r="IRF12" s="79"/>
      <c r="IRG12" s="79"/>
      <c r="IRH12" s="79"/>
      <c r="IRI12" s="79"/>
      <c r="IRJ12" s="79"/>
      <c r="IRK12" s="79"/>
      <c r="IRL12" s="79"/>
      <c r="IRM12" s="79"/>
      <c r="IRN12" s="79"/>
      <c r="IRO12" s="79"/>
      <c r="IRP12" s="79"/>
      <c r="IRQ12" s="79"/>
      <c r="IRR12" s="79"/>
      <c r="IRS12" s="79"/>
      <c r="IRT12" s="79"/>
      <c r="IRU12" s="79"/>
      <c r="IRV12" s="79"/>
      <c r="IRW12" s="79"/>
      <c r="IRX12" s="79"/>
      <c r="IRY12" s="79"/>
      <c r="IRZ12" s="79"/>
      <c r="ISA12" s="79"/>
      <c r="ISB12" s="79"/>
      <c r="ISC12" s="79"/>
      <c r="ISD12" s="79"/>
      <c r="ISE12" s="79"/>
      <c r="ISF12" s="79"/>
      <c r="ISG12" s="79"/>
      <c r="ISH12" s="79"/>
      <c r="ISI12" s="79"/>
      <c r="ISJ12" s="79"/>
      <c r="ISK12" s="79"/>
      <c r="ISL12" s="79"/>
      <c r="ISM12" s="79"/>
      <c r="ISN12" s="79"/>
      <c r="ISO12" s="79"/>
      <c r="ISP12" s="79"/>
      <c r="ISQ12" s="79"/>
      <c r="ISR12" s="79"/>
      <c r="ISS12" s="79"/>
      <c r="IST12" s="79"/>
      <c r="ISU12" s="79"/>
      <c r="ISV12" s="79"/>
      <c r="ISW12" s="79"/>
      <c r="ISX12" s="79"/>
      <c r="ISY12" s="79"/>
      <c r="ISZ12" s="79"/>
      <c r="ITA12" s="79"/>
      <c r="ITB12" s="79"/>
      <c r="ITC12" s="79"/>
      <c r="ITD12" s="79"/>
      <c r="ITE12" s="79"/>
      <c r="ITF12" s="79"/>
      <c r="ITG12" s="79"/>
      <c r="ITH12" s="79"/>
      <c r="ITI12" s="79"/>
      <c r="ITJ12" s="79"/>
      <c r="ITK12" s="79"/>
      <c r="ITL12" s="79"/>
      <c r="ITM12" s="79"/>
      <c r="ITN12" s="79"/>
      <c r="ITO12" s="79"/>
      <c r="ITP12" s="79"/>
      <c r="ITQ12" s="79"/>
      <c r="ITR12" s="79"/>
      <c r="ITS12" s="79"/>
      <c r="ITT12" s="79"/>
      <c r="ITU12" s="79"/>
      <c r="ITV12" s="79"/>
      <c r="ITW12" s="79"/>
      <c r="ITX12" s="79"/>
      <c r="ITY12" s="79"/>
      <c r="ITZ12" s="79"/>
      <c r="IUA12" s="79"/>
      <c r="IUB12" s="79"/>
      <c r="IUC12" s="79"/>
      <c r="IUD12" s="79"/>
      <c r="IUE12" s="79"/>
      <c r="IUF12" s="79"/>
      <c r="IUG12" s="79"/>
      <c r="IUH12" s="79"/>
      <c r="IUI12" s="79"/>
      <c r="IUJ12" s="79"/>
      <c r="IUK12" s="79"/>
      <c r="IUL12" s="79"/>
      <c r="IUM12" s="79"/>
      <c r="IUN12" s="79"/>
      <c r="IUO12" s="79"/>
      <c r="IUP12" s="79"/>
      <c r="IUQ12" s="79"/>
      <c r="IUR12" s="79"/>
      <c r="IUS12" s="79"/>
      <c r="IUT12" s="79"/>
      <c r="IUU12" s="79"/>
      <c r="IUV12" s="79"/>
      <c r="IUW12" s="79"/>
      <c r="IUX12" s="79"/>
      <c r="IUY12" s="79"/>
      <c r="IUZ12" s="79"/>
      <c r="IVA12" s="79"/>
      <c r="IVB12" s="79"/>
      <c r="IVC12" s="79"/>
      <c r="IVD12" s="79"/>
      <c r="IVE12" s="79"/>
      <c r="IVF12" s="79"/>
      <c r="IVG12" s="79"/>
      <c r="IVH12" s="79"/>
      <c r="IVI12" s="79"/>
      <c r="IVJ12" s="79"/>
      <c r="IVK12" s="79"/>
      <c r="IVL12" s="79"/>
      <c r="IVM12" s="79"/>
      <c r="IVN12" s="79"/>
      <c r="IVO12" s="79"/>
      <c r="IVP12" s="79"/>
      <c r="IVQ12" s="79"/>
      <c r="IVR12" s="79"/>
      <c r="IVS12" s="79"/>
      <c r="IVT12" s="79"/>
      <c r="IVU12" s="79"/>
      <c r="IVV12" s="79"/>
      <c r="IVW12" s="79"/>
      <c r="IVX12" s="79"/>
      <c r="IVY12" s="79"/>
      <c r="IVZ12" s="79"/>
      <c r="IWA12" s="79"/>
      <c r="IWB12" s="79"/>
      <c r="IWC12" s="79"/>
      <c r="IWD12" s="79"/>
      <c r="IWE12" s="79"/>
      <c r="IWF12" s="79"/>
      <c r="IWG12" s="79"/>
      <c r="IWH12" s="79"/>
      <c r="IWI12" s="79"/>
      <c r="IWJ12" s="79"/>
      <c r="IWK12" s="79"/>
      <c r="IWL12" s="79"/>
      <c r="IWM12" s="79"/>
      <c r="IWN12" s="79"/>
      <c r="IWO12" s="79"/>
      <c r="IWP12" s="79"/>
      <c r="IWQ12" s="79"/>
      <c r="IWR12" s="79"/>
      <c r="IWS12" s="79"/>
      <c r="IWT12" s="79"/>
      <c r="IWU12" s="79"/>
      <c r="IWV12" s="79"/>
      <c r="IWW12" s="79"/>
      <c r="IWX12" s="79"/>
      <c r="IWY12" s="79"/>
      <c r="IWZ12" s="79"/>
      <c r="IXA12" s="79"/>
      <c r="IXB12" s="79"/>
      <c r="IXC12" s="79"/>
      <c r="IXD12" s="79"/>
      <c r="IXE12" s="79"/>
      <c r="IXF12" s="79"/>
      <c r="IXG12" s="79"/>
      <c r="IXH12" s="79"/>
      <c r="IXI12" s="79"/>
      <c r="IXJ12" s="79"/>
      <c r="IXK12" s="79"/>
      <c r="IXL12" s="79"/>
      <c r="IXM12" s="79"/>
      <c r="IXN12" s="79"/>
      <c r="IXO12" s="79"/>
      <c r="IXP12" s="79"/>
      <c r="IXQ12" s="79"/>
      <c r="IXR12" s="79"/>
      <c r="IXS12" s="79"/>
      <c r="IXT12" s="79"/>
      <c r="IXU12" s="79"/>
      <c r="IXV12" s="79"/>
      <c r="IXW12" s="79"/>
      <c r="IXX12" s="79"/>
      <c r="IXY12" s="79"/>
      <c r="IXZ12" s="79"/>
      <c r="IYA12" s="79"/>
      <c r="IYB12" s="79"/>
      <c r="IYC12" s="79"/>
      <c r="IYD12" s="79"/>
      <c r="IYE12" s="79"/>
      <c r="IYF12" s="79"/>
      <c r="IYG12" s="79"/>
      <c r="IYH12" s="79"/>
      <c r="IYI12" s="79"/>
      <c r="IYJ12" s="79"/>
      <c r="IYK12" s="79"/>
      <c r="IYL12" s="79"/>
      <c r="IYM12" s="79"/>
      <c r="IYN12" s="79"/>
      <c r="IYO12" s="79"/>
      <c r="IYP12" s="79"/>
      <c r="IYQ12" s="79"/>
      <c r="IYR12" s="79"/>
      <c r="IYS12" s="79"/>
      <c r="IYT12" s="79"/>
      <c r="IYU12" s="79"/>
      <c r="IYV12" s="79"/>
      <c r="IYW12" s="79"/>
      <c r="IYX12" s="79"/>
      <c r="IYY12" s="79"/>
      <c r="IYZ12" s="79"/>
      <c r="IZA12" s="79"/>
      <c r="IZB12" s="79"/>
      <c r="IZC12" s="79"/>
      <c r="IZD12" s="79"/>
      <c r="IZE12" s="79"/>
      <c r="IZF12" s="79"/>
      <c r="IZG12" s="79"/>
      <c r="IZH12" s="79"/>
      <c r="IZI12" s="79"/>
      <c r="IZJ12" s="79"/>
      <c r="IZK12" s="79"/>
      <c r="IZL12" s="79"/>
      <c r="IZM12" s="79"/>
      <c r="IZN12" s="79"/>
      <c r="IZO12" s="79"/>
      <c r="IZP12" s="79"/>
      <c r="IZQ12" s="79"/>
      <c r="IZR12" s="79"/>
      <c r="IZS12" s="79"/>
      <c r="IZT12" s="79"/>
      <c r="IZU12" s="79"/>
      <c r="IZV12" s="79"/>
      <c r="IZW12" s="79"/>
      <c r="IZX12" s="79"/>
      <c r="IZY12" s="79"/>
      <c r="IZZ12" s="79"/>
      <c r="JAA12" s="79"/>
      <c r="JAB12" s="79"/>
      <c r="JAC12" s="79"/>
      <c r="JAD12" s="79"/>
      <c r="JAE12" s="79"/>
      <c r="JAF12" s="79"/>
      <c r="JAG12" s="79"/>
      <c r="JAH12" s="79"/>
      <c r="JAI12" s="79"/>
      <c r="JAJ12" s="79"/>
      <c r="JAK12" s="79"/>
      <c r="JAL12" s="79"/>
      <c r="JAM12" s="79"/>
      <c r="JAN12" s="79"/>
      <c r="JAO12" s="79"/>
      <c r="JAP12" s="79"/>
      <c r="JAQ12" s="79"/>
      <c r="JAR12" s="79"/>
      <c r="JAS12" s="79"/>
      <c r="JAT12" s="79"/>
      <c r="JAU12" s="79"/>
      <c r="JAV12" s="79"/>
      <c r="JAW12" s="79"/>
      <c r="JAX12" s="79"/>
      <c r="JAY12" s="79"/>
      <c r="JAZ12" s="79"/>
      <c r="JBA12" s="79"/>
      <c r="JBB12" s="79"/>
      <c r="JBC12" s="79"/>
      <c r="JBD12" s="79"/>
      <c r="JBE12" s="79"/>
      <c r="JBF12" s="79"/>
      <c r="JBG12" s="79"/>
      <c r="JBH12" s="79"/>
      <c r="JBI12" s="79"/>
      <c r="JBJ12" s="79"/>
      <c r="JBK12" s="79"/>
      <c r="JBL12" s="79"/>
      <c r="JBM12" s="79"/>
      <c r="JBN12" s="79"/>
      <c r="JBO12" s="79"/>
      <c r="JBP12" s="79"/>
      <c r="JBQ12" s="79"/>
      <c r="JBR12" s="79"/>
      <c r="JBS12" s="79"/>
      <c r="JBT12" s="79"/>
      <c r="JBU12" s="79"/>
      <c r="JBV12" s="79"/>
      <c r="JBW12" s="79"/>
      <c r="JBX12" s="79"/>
      <c r="JBY12" s="79"/>
      <c r="JBZ12" s="79"/>
      <c r="JCA12" s="79"/>
      <c r="JCB12" s="79"/>
      <c r="JCC12" s="79"/>
      <c r="JCD12" s="79"/>
      <c r="JCE12" s="79"/>
      <c r="JCF12" s="79"/>
      <c r="JCG12" s="79"/>
      <c r="JCH12" s="79"/>
      <c r="JCI12" s="79"/>
      <c r="JCJ12" s="79"/>
      <c r="JCK12" s="79"/>
      <c r="JCL12" s="79"/>
      <c r="JCM12" s="79"/>
      <c r="JCN12" s="79"/>
      <c r="JCO12" s="79"/>
      <c r="JCP12" s="79"/>
      <c r="JCQ12" s="79"/>
      <c r="JCR12" s="79"/>
      <c r="JCS12" s="79"/>
      <c r="JCT12" s="79"/>
      <c r="JCU12" s="79"/>
      <c r="JCV12" s="79"/>
      <c r="JCW12" s="79"/>
      <c r="JCX12" s="79"/>
      <c r="JCY12" s="79"/>
      <c r="JCZ12" s="79"/>
      <c r="JDA12" s="79"/>
      <c r="JDB12" s="79"/>
      <c r="JDC12" s="79"/>
      <c r="JDD12" s="79"/>
      <c r="JDE12" s="79"/>
      <c r="JDF12" s="79"/>
      <c r="JDG12" s="79"/>
      <c r="JDH12" s="79"/>
      <c r="JDI12" s="79"/>
      <c r="JDJ12" s="79"/>
      <c r="JDK12" s="79"/>
      <c r="JDL12" s="79"/>
      <c r="JDM12" s="79"/>
      <c r="JDN12" s="79"/>
      <c r="JDO12" s="79"/>
      <c r="JDP12" s="79"/>
      <c r="JDQ12" s="79"/>
      <c r="JDR12" s="79"/>
      <c r="JDS12" s="79"/>
      <c r="JDT12" s="79"/>
      <c r="JDU12" s="79"/>
      <c r="JDV12" s="79"/>
      <c r="JDW12" s="79"/>
      <c r="JDX12" s="79"/>
      <c r="JDY12" s="79"/>
      <c r="JDZ12" s="79"/>
      <c r="JEA12" s="79"/>
      <c r="JEB12" s="79"/>
      <c r="JEC12" s="79"/>
      <c r="JED12" s="79"/>
      <c r="JEE12" s="79"/>
      <c r="JEF12" s="79"/>
      <c r="JEG12" s="79"/>
      <c r="JEH12" s="79"/>
      <c r="JEI12" s="79"/>
      <c r="JEJ12" s="79"/>
      <c r="JEK12" s="79"/>
      <c r="JEL12" s="79"/>
      <c r="JEM12" s="79"/>
      <c r="JEN12" s="79"/>
      <c r="JEO12" s="79"/>
      <c r="JEP12" s="79"/>
      <c r="JEQ12" s="79"/>
      <c r="JER12" s="79"/>
      <c r="JES12" s="79"/>
      <c r="JET12" s="79"/>
      <c r="JEU12" s="79"/>
      <c r="JEV12" s="79"/>
      <c r="JEW12" s="79"/>
      <c r="JEX12" s="79"/>
      <c r="JEY12" s="79"/>
      <c r="JEZ12" s="79"/>
      <c r="JFA12" s="79"/>
      <c r="JFB12" s="79"/>
      <c r="JFC12" s="79"/>
      <c r="JFD12" s="79"/>
      <c r="JFE12" s="79"/>
      <c r="JFF12" s="79"/>
      <c r="JFG12" s="79"/>
      <c r="JFH12" s="79"/>
      <c r="JFI12" s="79"/>
      <c r="JFJ12" s="79"/>
      <c r="JFK12" s="79"/>
      <c r="JFL12" s="79"/>
      <c r="JFM12" s="79"/>
      <c r="JFN12" s="79"/>
      <c r="JFO12" s="79"/>
      <c r="JFP12" s="79"/>
      <c r="JFQ12" s="79"/>
      <c r="JFR12" s="79"/>
      <c r="JFS12" s="79"/>
      <c r="JFT12" s="79"/>
      <c r="JFU12" s="79"/>
      <c r="JFV12" s="79"/>
      <c r="JFW12" s="79"/>
      <c r="JFX12" s="79"/>
      <c r="JFY12" s="79"/>
      <c r="JFZ12" s="79"/>
      <c r="JGA12" s="79"/>
      <c r="JGB12" s="79"/>
      <c r="JGC12" s="79"/>
      <c r="JGD12" s="79"/>
      <c r="JGE12" s="79"/>
      <c r="JGF12" s="79"/>
      <c r="JGG12" s="79"/>
      <c r="JGH12" s="79"/>
      <c r="JGI12" s="79"/>
      <c r="JGJ12" s="79"/>
      <c r="JGK12" s="79"/>
      <c r="JGL12" s="79"/>
      <c r="JGM12" s="79"/>
      <c r="JGN12" s="79"/>
      <c r="JGO12" s="79"/>
      <c r="JGP12" s="79"/>
      <c r="JGQ12" s="79"/>
      <c r="JGR12" s="79"/>
      <c r="JGS12" s="79"/>
      <c r="JGT12" s="79"/>
      <c r="JGU12" s="79"/>
      <c r="JGV12" s="79"/>
      <c r="JGW12" s="79"/>
      <c r="JGX12" s="79"/>
      <c r="JGY12" s="79"/>
      <c r="JGZ12" s="79"/>
      <c r="JHA12" s="79"/>
      <c r="JHB12" s="79"/>
      <c r="JHC12" s="79"/>
      <c r="JHD12" s="79"/>
      <c r="JHE12" s="79"/>
      <c r="JHF12" s="79"/>
      <c r="JHG12" s="79"/>
      <c r="JHH12" s="79"/>
      <c r="JHI12" s="79"/>
      <c r="JHJ12" s="79"/>
      <c r="JHK12" s="79"/>
      <c r="JHL12" s="79"/>
      <c r="JHM12" s="79"/>
      <c r="JHN12" s="79"/>
      <c r="JHO12" s="79"/>
      <c r="JHP12" s="79"/>
      <c r="JHQ12" s="79"/>
      <c r="JHR12" s="79"/>
      <c r="JHS12" s="79"/>
      <c r="JHT12" s="79"/>
      <c r="JHU12" s="79"/>
      <c r="JHV12" s="79"/>
      <c r="JHW12" s="79"/>
      <c r="JHX12" s="79"/>
      <c r="JHY12" s="79"/>
      <c r="JHZ12" s="79"/>
      <c r="JIA12" s="79"/>
      <c r="JIB12" s="79"/>
      <c r="JIC12" s="79"/>
      <c r="JID12" s="79"/>
      <c r="JIE12" s="79"/>
      <c r="JIF12" s="79"/>
      <c r="JIG12" s="79"/>
      <c r="JIH12" s="79"/>
      <c r="JII12" s="79"/>
      <c r="JIJ12" s="79"/>
      <c r="JIK12" s="79"/>
      <c r="JIL12" s="79"/>
      <c r="JIM12" s="79"/>
      <c r="JIN12" s="79"/>
      <c r="JIO12" s="79"/>
      <c r="JIP12" s="79"/>
      <c r="JIQ12" s="79"/>
      <c r="JIR12" s="79"/>
      <c r="JIS12" s="79"/>
      <c r="JIT12" s="79"/>
      <c r="JIU12" s="79"/>
      <c r="JIV12" s="79"/>
      <c r="JIW12" s="79"/>
      <c r="JIX12" s="79"/>
      <c r="JIY12" s="79"/>
      <c r="JIZ12" s="79"/>
      <c r="JJA12" s="79"/>
      <c r="JJB12" s="79"/>
      <c r="JJC12" s="79"/>
      <c r="JJD12" s="79"/>
      <c r="JJE12" s="79"/>
      <c r="JJF12" s="79"/>
      <c r="JJG12" s="79"/>
      <c r="JJH12" s="79"/>
      <c r="JJI12" s="79"/>
      <c r="JJJ12" s="79"/>
      <c r="JJK12" s="79"/>
      <c r="JJL12" s="79"/>
      <c r="JJM12" s="79"/>
      <c r="JJN12" s="79"/>
      <c r="JJO12" s="79"/>
      <c r="JJP12" s="79"/>
      <c r="JJQ12" s="79"/>
      <c r="JJR12" s="79"/>
      <c r="JJS12" s="79"/>
      <c r="JJT12" s="79"/>
      <c r="JJU12" s="79"/>
      <c r="JJV12" s="79"/>
      <c r="JJW12" s="79"/>
      <c r="JJX12" s="79"/>
      <c r="JJY12" s="79"/>
      <c r="JJZ12" s="79"/>
      <c r="JKA12" s="79"/>
      <c r="JKB12" s="79"/>
      <c r="JKC12" s="79"/>
      <c r="JKD12" s="79"/>
      <c r="JKE12" s="79"/>
      <c r="JKF12" s="79"/>
      <c r="JKG12" s="79"/>
      <c r="JKH12" s="79"/>
      <c r="JKI12" s="79"/>
      <c r="JKJ12" s="79"/>
      <c r="JKK12" s="79"/>
      <c r="JKL12" s="79"/>
      <c r="JKM12" s="79"/>
      <c r="JKN12" s="79"/>
      <c r="JKO12" s="79"/>
      <c r="JKP12" s="79"/>
      <c r="JKQ12" s="79"/>
      <c r="JKR12" s="79"/>
      <c r="JKS12" s="79"/>
      <c r="JKT12" s="79"/>
      <c r="JKU12" s="79"/>
      <c r="JKV12" s="79"/>
      <c r="JKW12" s="79"/>
      <c r="JKX12" s="79"/>
      <c r="JKY12" s="79"/>
      <c r="JKZ12" s="79"/>
      <c r="JLA12" s="79"/>
      <c r="JLB12" s="79"/>
      <c r="JLC12" s="79"/>
      <c r="JLD12" s="79"/>
      <c r="JLE12" s="79"/>
      <c r="JLF12" s="79"/>
      <c r="JLG12" s="79"/>
      <c r="JLH12" s="79"/>
      <c r="JLI12" s="79"/>
      <c r="JLJ12" s="79"/>
      <c r="JLK12" s="79"/>
      <c r="JLL12" s="79"/>
      <c r="JLM12" s="79"/>
      <c r="JLN12" s="79"/>
      <c r="JLO12" s="79"/>
      <c r="JLP12" s="79"/>
      <c r="JLQ12" s="79"/>
      <c r="JLR12" s="79"/>
      <c r="JLS12" s="79"/>
      <c r="JLT12" s="79"/>
      <c r="JLU12" s="79"/>
      <c r="JLV12" s="79"/>
      <c r="JLW12" s="79"/>
      <c r="JLX12" s="79"/>
      <c r="JLY12" s="79"/>
      <c r="JLZ12" s="79"/>
      <c r="JMA12" s="79"/>
      <c r="JMB12" s="79"/>
      <c r="JMC12" s="79"/>
      <c r="JMD12" s="79"/>
      <c r="JME12" s="79"/>
      <c r="JMF12" s="79"/>
      <c r="JMG12" s="79"/>
      <c r="JMH12" s="79"/>
      <c r="JMI12" s="79"/>
      <c r="JMJ12" s="79"/>
      <c r="JMK12" s="79"/>
      <c r="JML12" s="79"/>
      <c r="JMM12" s="79"/>
      <c r="JMN12" s="79"/>
      <c r="JMO12" s="79"/>
      <c r="JMP12" s="79"/>
      <c r="JMQ12" s="79"/>
      <c r="JMR12" s="79"/>
      <c r="JMS12" s="79"/>
      <c r="JMT12" s="79"/>
      <c r="JMU12" s="79"/>
      <c r="JMV12" s="79"/>
      <c r="JMW12" s="79"/>
      <c r="JMX12" s="79"/>
      <c r="JMY12" s="79"/>
      <c r="JMZ12" s="79"/>
      <c r="JNA12" s="79"/>
      <c r="JNB12" s="79"/>
      <c r="JNC12" s="79"/>
      <c r="JND12" s="79"/>
      <c r="JNE12" s="79"/>
      <c r="JNF12" s="79"/>
      <c r="JNG12" s="79"/>
      <c r="JNH12" s="79"/>
      <c r="JNI12" s="79"/>
      <c r="JNJ12" s="79"/>
      <c r="JNK12" s="79"/>
      <c r="JNL12" s="79"/>
      <c r="JNM12" s="79"/>
      <c r="JNN12" s="79"/>
      <c r="JNO12" s="79"/>
      <c r="JNP12" s="79"/>
      <c r="JNQ12" s="79"/>
      <c r="JNR12" s="79"/>
      <c r="JNS12" s="79"/>
      <c r="JNT12" s="79"/>
      <c r="JNU12" s="79"/>
      <c r="JNV12" s="79"/>
      <c r="JNW12" s="79"/>
      <c r="JNX12" s="79"/>
      <c r="JNY12" s="79"/>
      <c r="JNZ12" s="79"/>
      <c r="JOA12" s="79"/>
      <c r="JOB12" s="79"/>
      <c r="JOC12" s="79"/>
      <c r="JOD12" s="79"/>
      <c r="JOE12" s="79"/>
      <c r="JOF12" s="79"/>
      <c r="JOG12" s="79"/>
      <c r="JOH12" s="79"/>
      <c r="JOI12" s="79"/>
      <c r="JOJ12" s="79"/>
      <c r="JOK12" s="79"/>
      <c r="JOL12" s="79"/>
      <c r="JOM12" s="79"/>
      <c r="JON12" s="79"/>
      <c r="JOO12" s="79"/>
      <c r="JOP12" s="79"/>
      <c r="JOQ12" s="79"/>
      <c r="JOR12" s="79"/>
      <c r="JOS12" s="79"/>
      <c r="JOT12" s="79"/>
      <c r="JOU12" s="79"/>
      <c r="JOV12" s="79"/>
      <c r="JOW12" s="79"/>
      <c r="JOX12" s="79"/>
      <c r="JOY12" s="79"/>
      <c r="JOZ12" s="79"/>
      <c r="JPA12" s="79"/>
      <c r="JPB12" s="79"/>
      <c r="JPC12" s="79"/>
      <c r="JPD12" s="79"/>
      <c r="JPE12" s="79"/>
      <c r="JPF12" s="79"/>
      <c r="JPG12" s="79"/>
      <c r="JPH12" s="79"/>
      <c r="JPI12" s="79"/>
      <c r="JPJ12" s="79"/>
      <c r="JPK12" s="79"/>
      <c r="JPL12" s="79"/>
      <c r="JPM12" s="79"/>
      <c r="JPN12" s="79"/>
      <c r="JPO12" s="79"/>
      <c r="JPP12" s="79"/>
      <c r="JPQ12" s="79"/>
      <c r="JPR12" s="79"/>
      <c r="JPS12" s="79"/>
      <c r="JPT12" s="79"/>
      <c r="JPU12" s="79"/>
      <c r="JPV12" s="79"/>
      <c r="JPW12" s="79"/>
      <c r="JPX12" s="79"/>
      <c r="JPY12" s="79"/>
      <c r="JPZ12" s="79"/>
      <c r="JQA12" s="79"/>
      <c r="JQB12" s="79"/>
      <c r="JQC12" s="79"/>
      <c r="JQD12" s="79"/>
      <c r="JQE12" s="79"/>
      <c r="JQF12" s="79"/>
      <c r="JQG12" s="79"/>
      <c r="JQH12" s="79"/>
      <c r="JQI12" s="79"/>
      <c r="JQJ12" s="79"/>
      <c r="JQK12" s="79"/>
      <c r="JQL12" s="79"/>
      <c r="JQM12" s="79"/>
      <c r="JQN12" s="79"/>
      <c r="JQO12" s="79"/>
      <c r="JQP12" s="79"/>
      <c r="JQQ12" s="79"/>
      <c r="JQR12" s="79"/>
      <c r="JQS12" s="79"/>
      <c r="JQT12" s="79"/>
      <c r="JQU12" s="79"/>
      <c r="JQV12" s="79"/>
      <c r="JQW12" s="79"/>
      <c r="JQX12" s="79"/>
      <c r="JQY12" s="79"/>
      <c r="JQZ12" s="79"/>
      <c r="JRA12" s="79"/>
      <c r="JRB12" s="79"/>
      <c r="JRC12" s="79"/>
      <c r="JRD12" s="79"/>
      <c r="JRE12" s="79"/>
      <c r="JRF12" s="79"/>
      <c r="JRG12" s="79"/>
      <c r="JRH12" s="79"/>
      <c r="JRI12" s="79"/>
      <c r="JRJ12" s="79"/>
      <c r="JRK12" s="79"/>
      <c r="JRL12" s="79"/>
      <c r="JRM12" s="79"/>
      <c r="JRN12" s="79"/>
      <c r="JRO12" s="79"/>
      <c r="JRP12" s="79"/>
      <c r="JRQ12" s="79"/>
      <c r="JRR12" s="79"/>
      <c r="JRS12" s="79"/>
      <c r="JRT12" s="79"/>
      <c r="JRU12" s="79"/>
      <c r="JRV12" s="79"/>
      <c r="JRW12" s="79"/>
      <c r="JRX12" s="79"/>
      <c r="JRY12" s="79"/>
      <c r="JRZ12" s="79"/>
      <c r="JSA12" s="79"/>
      <c r="JSB12" s="79"/>
      <c r="JSC12" s="79"/>
      <c r="JSD12" s="79"/>
      <c r="JSE12" s="79"/>
      <c r="JSF12" s="79"/>
      <c r="JSG12" s="79"/>
      <c r="JSH12" s="79"/>
      <c r="JSI12" s="79"/>
      <c r="JSJ12" s="79"/>
      <c r="JSK12" s="79"/>
      <c r="JSL12" s="79"/>
      <c r="JSM12" s="79"/>
      <c r="JSN12" s="79"/>
      <c r="JSO12" s="79"/>
      <c r="JSP12" s="79"/>
      <c r="JSQ12" s="79"/>
      <c r="JSR12" s="79"/>
      <c r="JSS12" s="79"/>
      <c r="JST12" s="79"/>
      <c r="JSU12" s="79"/>
      <c r="JSV12" s="79"/>
      <c r="JSW12" s="79"/>
      <c r="JSX12" s="79"/>
      <c r="JSY12" s="79"/>
      <c r="JSZ12" s="79"/>
      <c r="JTA12" s="79"/>
      <c r="JTB12" s="79"/>
      <c r="JTC12" s="79"/>
      <c r="JTD12" s="79"/>
      <c r="JTE12" s="79"/>
      <c r="JTF12" s="79"/>
      <c r="JTG12" s="79"/>
      <c r="JTH12" s="79"/>
      <c r="JTI12" s="79"/>
      <c r="JTJ12" s="79"/>
      <c r="JTK12" s="79"/>
      <c r="JTL12" s="79"/>
      <c r="JTM12" s="79"/>
      <c r="JTN12" s="79"/>
      <c r="JTO12" s="79"/>
      <c r="JTP12" s="79"/>
      <c r="JTQ12" s="79"/>
      <c r="JTR12" s="79"/>
      <c r="JTS12" s="79"/>
      <c r="JTT12" s="79"/>
      <c r="JTU12" s="79"/>
      <c r="JTV12" s="79"/>
      <c r="JTW12" s="79"/>
      <c r="JTX12" s="79"/>
      <c r="JTY12" s="79"/>
      <c r="JTZ12" s="79"/>
      <c r="JUA12" s="79"/>
      <c r="JUB12" s="79"/>
      <c r="JUC12" s="79"/>
      <c r="JUD12" s="79"/>
      <c r="JUE12" s="79"/>
      <c r="JUF12" s="79"/>
      <c r="JUG12" s="79"/>
      <c r="JUH12" s="79"/>
      <c r="JUI12" s="79"/>
      <c r="JUJ12" s="79"/>
      <c r="JUK12" s="79"/>
      <c r="JUL12" s="79"/>
      <c r="JUM12" s="79"/>
      <c r="JUN12" s="79"/>
      <c r="JUO12" s="79"/>
      <c r="JUP12" s="79"/>
      <c r="JUQ12" s="79"/>
      <c r="JUR12" s="79"/>
      <c r="JUS12" s="79"/>
      <c r="JUT12" s="79"/>
      <c r="JUU12" s="79"/>
      <c r="JUV12" s="79"/>
      <c r="JUW12" s="79"/>
      <c r="JUX12" s="79"/>
      <c r="JUY12" s="79"/>
      <c r="JUZ12" s="79"/>
      <c r="JVA12" s="79"/>
      <c r="JVB12" s="79"/>
      <c r="JVC12" s="79"/>
      <c r="JVD12" s="79"/>
      <c r="JVE12" s="79"/>
      <c r="JVF12" s="79"/>
      <c r="JVG12" s="79"/>
      <c r="JVH12" s="79"/>
      <c r="JVI12" s="79"/>
      <c r="JVJ12" s="79"/>
      <c r="JVK12" s="79"/>
      <c r="JVL12" s="79"/>
      <c r="JVM12" s="79"/>
      <c r="JVN12" s="79"/>
      <c r="JVO12" s="79"/>
      <c r="JVP12" s="79"/>
      <c r="JVQ12" s="79"/>
      <c r="JVR12" s="79"/>
      <c r="JVS12" s="79"/>
      <c r="JVT12" s="79"/>
      <c r="JVU12" s="79"/>
      <c r="JVV12" s="79"/>
      <c r="JVW12" s="79"/>
      <c r="JVX12" s="79"/>
      <c r="JVY12" s="79"/>
      <c r="JVZ12" s="79"/>
      <c r="JWA12" s="79"/>
      <c r="JWB12" s="79"/>
      <c r="JWC12" s="79"/>
      <c r="JWD12" s="79"/>
      <c r="JWE12" s="79"/>
      <c r="JWF12" s="79"/>
      <c r="JWG12" s="79"/>
      <c r="JWH12" s="79"/>
      <c r="JWI12" s="79"/>
      <c r="JWJ12" s="79"/>
      <c r="JWK12" s="79"/>
      <c r="JWL12" s="79"/>
      <c r="JWM12" s="79"/>
      <c r="JWN12" s="79"/>
      <c r="JWO12" s="79"/>
      <c r="JWP12" s="79"/>
      <c r="JWQ12" s="79"/>
      <c r="JWR12" s="79"/>
      <c r="JWS12" s="79"/>
      <c r="JWT12" s="79"/>
      <c r="JWU12" s="79"/>
      <c r="JWV12" s="79"/>
      <c r="JWW12" s="79"/>
      <c r="JWX12" s="79"/>
      <c r="JWY12" s="79"/>
      <c r="JWZ12" s="79"/>
      <c r="JXA12" s="79"/>
      <c r="JXB12" s="79"/>
      <c r="JXC12" s="79"/>
      <c r="JXD12" s="79"/>
      <c r="JXE12" s="79"/>
      <c r="JXF12" s="79"/>
      <c r="JXG12" s="79"/>
      <c r="JXH12" s="79"/>
      <c r="JXI12" s="79"/>
      <c r="JXJ12" s="79"/>
      <c r="JXK12" s="79"/>
      <c r="JXL12" s="79"/>
      <c r="JXM12" s="79"/>
      <c r="JXN12" s="79"/>
      <c r="JXO12" s="79"/>
      <c r="JXP12" s="79"/>
      <c r="JXQ12" s="79"/>
      <c r="JXR12" s="79"/>
      <c r="JXS12" s="79"/>
      <c r="JXT12" s="79"/>
      <c r="JXU12" s="79"/>
      <c r="JXV12" s="79"/>
      <c r="JXW12" s="79"/>
      <c r="JXX12" s="79"/>
      <c r="JXY12" s="79"/>
      <c r="JXZ12" s="79"/>
      <c r="JYA12" s="79"/>
      <c r="JYB12" s="79"/>
      <c r="JYC12" s="79"/>
      <c r="JYD12" s="79"/>
      <c r="JYE12" s="79"/>
      <c r="JYF12" s="79"/>
      <c r="JYG12" s="79"/>
      <c r="JYH12" s="79"/>
      <c r="JYI12" s="79"/>
      <c r="JYJ12" s="79"/>
      <c r="JYK12" s="79"/>
      <c r="JYL12" s="79"/>
      <c r="JYM12" s="79"/>
      <c r="JYN12" s="79"/>
      <c r="JYO12" s="79"/>
      <c r="JYP12" s="79"/>
      <c r="JYQ12" s="79"/>
      <c r="JYR12" s="79"/>
      <c r="JYS12" s="79"/>
      <c r="JYT12" s="79"/>
      <c r="JYU12" s="79"/>
      <c r="JYV12" s="79"/>
      <c r="JYW12" s="79"/>
      <c r="JYX12" s="79"/>
      <c r="JYY12" s="79"/>
      <c r="JYZ12" s="79"/>
      <c r="JZA12" s="79"/>
      <c r="JZB12" s="79"/>
      <c r="JZC12" s="79"/>
      <c r="JZD12" s="79"/>
      <c r="JZE12" s="79"/>
      <c r="JZF12" s="79"/>
      <c r="JZG12" s="79"/>
      <c r="JZH12" s="79"/>
      <c r="JZI12" s="79"/>
      <c r="JZJ12" s="79"/>
      <c r="JZK12" s="79"/>
      <c r="JZL12" s="79"/>
      <c r="JZM12" s="79"/>
      <c r="JZN12" s="79"/>
      <c r="JZO12" s="79"/>
      <c r="JZP12" s="79"/>
      <c r="JZQ12" s="79"/>
      <c r="JZR12" s="79"/>
      <c r="JZS12" s="79"/>
      <c r="JZT12" s="79"/>
      <c r="JZU12" s="79"/>
      <c r="JZV12" s="79"/>
      <c r="JZW12" s="79"/>
      <c r="JZX12" s="79"/>
      <c r="JZY12" s="79"/>
      <c r="JZZ12" s="79"/>
      <c r="KAA12" s="79"/>
      <c r="KAB12" s="79"/>
      <c r="KAC12" s="79"/>
      <c r="KAD12" s="79"/>
      <c r="KAE12" s="79"/>
      <c r="KAF12" s="79"/>
      <c r="KAG12" s="79"/>
      <c r="KAH12" s="79"/>
      <c r="KAI12" s="79"/>
      <c r="KAJ12" s="79"/>
      <c r="KAK12" s="79"/>
      <c r="KAL12" s="79"/>
      <c r="KAM12" s="79"/>
      <c r="KAN12" s="79"/>
      <c r="KAO12" s="79"/>
      <c r="KAP12" s="79"/>
      <c r="KAQ12" s="79"/>
      <c r="KAR12" s="79"/>
      <c r="KAS12" s="79"/>
      <c r="KAT12" s="79"/>
      <c r="KAU12" s="79"/>
      <c r="KAV12" s="79"/>
      <c r="KAW12" s="79"/>
      <c r="KAX12" s="79"/>
      <c r="KAY12" s="79"/>
      <c r="KAZ12" s="79"/>
      <c r="KBA12" s="79"/>
      <c r="KBB12" s="79"/>
      <c r="KBC12" s="79"/>
      <c r="KBD12" s="79"/>
      <c r="KBE12" s="79"/>
      <c r="KBF12" s="79"/>
      <c r="KBG12" s="79"/>
      <c r="KBH12" s="79"/>
      <c r="KBI12" s="79"/>
      <c r="KBJ12" s="79"/>
      <c r="KBK12" s="79"/>
      <c r="KBL12" s="79"/>
      <c r="KBM12" s="79"/>
      <c r="KBN12" s="79"/>
      <c r="KBO12" s="79"/>
      <c r="KBP12" s="79"/>
      <c r="KBQ12" s="79"/>
      <c r="KBR12" s="79"/>
      <c r="KBS12" s="79"/>
      <c r="KBT12" s="79"/>
      <c r="KBU12" s="79"/>
      <c r="KBV12" s="79"/>
      <c r="KBW12" s="79"/>
      <c r="KBX12" s="79"/>
      <c r="KBY12" s="79"/>
      <c r="KBZ12" s="79"/>
      <c r="KCA12" s="79"/>
      <c r="KCB12" s="79"/>
      <c r="KCC12" s="79"/>
      <c r="KCD12" s="79"/>
      <c r="KCE12" s="79"/>
      <c r="KCF12" s="79"/>
      <c r="KCG12" s="79"/>
      <c r="KCH12" s="79"/>
      <c r="KCI12" s="79"/>
      <c r="KCJ12" s="79"/>
      <c r="KCK12" s="79"/>
      <c r="KCL12" s="79"/>
      <c r="KCM12" s="79"/>
      <c r="KCN12" s="79"/>
      <c r="KCO12" s="79"/>
      <c r="KCP12" s="79"/>
      <c r="KCQ12" s="79"/>
      <c r="KCR12" s="79"/>
      <c r="KCS12" s="79"/>
      <c r="KCT12" s="79"/>
      <c r="KCU12" s="79"/>
      <c r="KCV12" s="79"/>
      <c r="KCW12" s="79"/>
      <c r="KCX12" s="79"/>
      <c r="KCY12" s="79"/>
      <c r="KCZ12" s="79"/>
      <c r="KDA12" s="79"/>
      <c r="KDB12" s="79"/>
      <c r="KDC12" s="79"/>
      <c r="KDD12" s="79"/>
      <c r="KDE12" s="79"/>
      <c r="KDF12" s="79"/>
      <c r="KDG12" s="79"/>
      <c r="KDH12" s="79"/>
      <c r="KDI12" s="79"/>
      <c r="KDJ12" s="79"/>
      <c r="KDK12" s="79"/>
      <c r="KDL12" s="79"/>
      <c r="KDM12" s="79"/>
      <c r="KDN12" s="79"/>
      <c r="KDO12" s="79"/>
      <c r="KDP12" s="79"/>
      <c r="KDQ12" s="79"/>
      <c r="KDR12" s="79"/>
      <c r="KDS12" s="79"/>
      <c r="KDT12" s="79"/>
      <c r="KDU12" s="79"/>
      <c r="KDV12" s="79"/>
      <c r="KDW12" s="79"/>
      <c r="KDX12" s="79"/>
      <c r="KDY12" s="79"/>
      <c r="KDZ12" s="79"/>
      <c r="KEA12" s="79"/>
      <c r="KEB12" s="79"/>
      <c r="KEC12" s="79"/>
      <c r="KED12" s="79"/>
      <c r="KEE12" s="79"/>
      <c r="KEF12" s="79"/>
      <c r="KEG12" s="79"/>
      <c r="KEH12" s="79"/>
      <c r="KEI12" s="79"/>
      <c r="KEJ12" s="79"/>
      <c r="KEK12" s="79"/>
      <c r="KEL12" s="79"/>
      <c r="KEM12" s="79"/>
      <c r="KEN12" s="79"/>
      <c r="KEO12" s="79"/>
      <c r="KEP12" s="79"/>
      <c r="KEQ12" s="79"/>
      <c r="KER12" s="79"/>
      <c r="KES12" s="79"/>
      <c r="KET12" s="79"/>
      <c r="KEU12" s="79"/>
      <c r="KEV12" s="79"/>
      <c r="KEW12" s="79"/>
      <c r="KEX12" s="79"/>
      <c r="KEY12" s="79"/>
      <c r="KEZ12" s="79"/>
      <c r="KFA12" s="79"/>
      <c r="KFB12" s="79"/>
      <c r="KFC12" s="79"/>
      <c r="KFD12" s="79"/>
      <c r="KFE12" s="79"/>
      <c r="KFF12" s="79"/>
      <c r="KFG12" s="79"/>
      <c r="KFH12" s="79"/>
      <c r="KFI12" s="79"/>
      <c r="KFJ12" s="79"/>
      <c r="KFK12" s="79"/>
      <c r="KFL12" s="79"/>
      <c r="KFM12" s="79"/>
      <c r="KFN12" s="79"/>
      <c r="KFO12" s="79"/>
      <c r="KFP12" s="79"/>
      <c r="KFQ12" s="79"/>
      <c r="KFR12" s="79"/>
      <c r="KFS12" s="79"/>
      <c r="KFT12" s="79"/>
      <c r="KFU12" s="79"/>
      <c r="KFV12" s="79"/>
      <c r="KFW12" s="79"/>
      <c r="KFX12" s="79"/>
      <c r="KFY12" s="79"/>
      <c r="KFZ12" s="79"/>
      <c r="KGA12" s="79"/>
      <c r="KGB12" s="79"/>
      <c r="KGC12" s="79"/>
      <c r="KGD12" s="79"/>
      <c r="KGE12" s="79"/>
      <c r="KGF12" s="79"/>
      <c r="KGG12" s="79"/>
      <c r="KGH12" s="79"/>
      <c r="KGI12" s="79"/>
      <c r="KGJ12" s="79"/>
      <c r="KGK12" s="79"/>
      <c r="KGL12" s="79"/>
      <c r="KGM12" s="79"/>
      <c r="KGN12" s="79"/>
      <c r="KGO12" s="79"/>
      <c r="KGP12" s="79"/>
      <c r="KGQ12" s="79"/>
      <c r="KGR12" s="79"/>
      <c r="KGS12" s="79"/>
      <c r="KGT12" s="79"/>
      <c r="KGU12" s="79"/>
      <c r="KGV12" s="79"/>
      <c r="KGW12" s="79"/>
      <c r="KGX12" s="79"/>
      <c r="KGY12" s="79"/>
      <c r="KGZ12" s="79"/>
      <c r="KHA12" s="79"/>
      <c r="KHB12" s="79"/>
      <c r="KHC12" s="79"/>
      <c r="KHD12" s="79"/>
      <c r="KHE12" s="79"/>
      <c r="KHF12" s="79"/>
      <c r="KHG12" s="79"/>
      <c r="KHH12" s="79"/>
      <c r="KHI12" s="79"/>
      <c r="KHJ12" s="79"/>
      <c r="KHK12" s="79"/>
      <c r="KHL12" s="79"/>
      <c r="KHM12" s="79"/>
      <c r="KHN12" s="79"/>
      <c r="KHO12" s="79"/>
      <c r="KHP12" s="79"/>
      <c r="KHQ12" s="79"/>
      <c r="KHR12" s="79"/>
      <c r="KHS12" s="79"/>
      <c r="KHT12" s="79"/>
      <c r="KHU12" s="79"/>
      <c r="KHV12" s="79"/>
      <c r="KHW12" s="79"/>
      <c r="KHX12" s="79"/>
      <c r="KHY12" s="79"/>
      <c r="KHZ12" s="79"/>
      <c r="KIA12" s="79"/>
      <c r="KIB12" s="79"/>
      <c r="KIC12" s="79"/>
      <c r="KID12" s="79"/>
      <c r="KIE12" s="79"/>
      <c r="KIF12" s="79"/>
      <c r="KIG12" s="79"/>
      <c r="KIH12" s="79"/>
      <c r="KII12" s="79"/>
      <c r="KIJ12" s="79"/>
      <c r="KIK12" s="79"/>
      <c r="KIL12" s="79"/>
      <c r="KIM12" s="79"/>
      <c r="KIN12" s="79"/>
      <c r="KIO12" s="79"/>
      <c r="KIP12" s="79"/>
      <c r="KIQ12" s="79"/>
      <c r="KIR12" s="79"/>
      <c r="KIS12" s="79"/>
      <c r="KIT12" s="79"/>
      <c r="KIU12" s="79"/>
      <c r="KIV12" s="79"/>
      <c r="KIW12" s="79"/>
      <c r="KIX12" s="79"/>
      <c r="KIY12" s="79"/>
      <c r="KIZ12" s="79"/>
      <c r="KJA12" s="79"/>
      <c r="KJB12" s="79"/>
      <c r="KJC12" s="79"/>
      <c r="KJD12" s="79"/>
      <c r="KJE12" s="79"/>
      <c r="KJF12" s="79"/>
      <c r="KJG12" s="79"/>
      <c r="KJH12" s="79"/>
      <c r="KJI12" s="79"/>
      <c r="KJJ12" s="79"/>
      <c r="KJK12" s="79"/>
      <c r="KJL12" s="79"/>
      <c r="KJM12" s="79"/>
      <c r="KJN12" s="79"/>
      <c r="KJO12" s="79"/>
      <c r="KJP12" s="79"/>
      <c r="KJQ12" s="79"/>
      <c r="KJR12" s="79"/>
      <c r="KJS12" s="79"/>
      <c r="KJT12" s="79"/>
      <c r="KJU12" s="79"/>
      <c r="KJV12" s="79"/>
      <c r="KJW12" s="79"/>
      <c r="KJX12" s="79"/>
      <c r="KJY12" s="79"/>
      <c r="KJZ12" s="79"/>
      <c r="KKA12" s="79"/>
      <c r="KKB12" s="79"/>
      <c r="KKC12" s="79"/>
      <c r="KKD12" s="79"/>
      <c r="KKE12" s="79"/>
      <c r="KKF12" s="79"/>
      <c r="KKG12" s="79"/>
      <c r="KKH12" s="79"/>
      <c r="KKI12" s="79"/>
      <c r="KKJ12" s="79"/>
      <c r="KKK12" s="79"/>
      <c r="KKL12" s="79"/>
      <c r="KKM12" s="79"/>
      <c r="KKN12" s="79"/>
      <c r="KKO12" s="79"/>
      <c r="KKP12" s="79"/>
      <c r="KKQ12" s="79"/>
      <c r="KKR12" s="79"/>
      <c r="KKS12" s="79"/>
      <c r="KKT12" s="79"/>
      <c r="KKU12" s="79"/>
      <c r="KKV12" s="79"/>
      <c r="KKW12" s="79"/>
      <c r="KKX12" s="79"/>
      <c r="KKY12" s="79"/>
      <c r="KKZ12" s="79"/>
      <c r="KLA12" s="79"/>
      <c r="KLB12" s="79"/>
      <c r="KLC12" s="79"/>
      <c r="KLD12" s="79"/>
      <c r="KLE12" s="79"/>
      <c r="KLF12" s="79"/>
      <c r="KLG12" s="79"/>
      <c r="KLH12" s="79"/>
      <c r="KLI12" s="79"/>
      <c r="KLJ12" s="79"/>
      <c r="KLK12" s="79"/>
      <c r="KLL12" s="79"/>
      <c r="KLM12" s="79"/>
      <c r="KLN12" s="79"/>
      <c r="KLO12" s="79"/>
      <c r="KLP12" s="79"/>
      <c r="KLQ12" s="79"/>
      <c r="KLR12" s="79"/>
      <c r="KLS12" s="79"/>
      <c r="KLT12" s="79"/>
      <c r="KLU12" s="79"/>
      <c r="KLV12" s="79"/>
      <c r="KLW12" s="79"/>
      <c r="KLX12" s="79"/>
      <c r="KLY12" s="79"/>
      <c r="KLZ12" s="79"/>
      <c r="KMA12" s="79"/>
      <c r="KMB12" s="79"/>
      <c r="KMC12" s="79"/>
      <c r="KMD12" s="79"/>
      <c r="KME12" s="79"/>
      <c r="KMF12" s="79"/>
      <c r="KMG12" s="79"/>
      <c r="KMH12" s="79"/>
      <c r="KMI12" s="79"/>
      <c r="KMJ12" s="79"/>
      <c r="KMK12" s="79"/>
      <c r="KML12" s="79"/>
      <c r="KMM12" s="79"/>
      <c r="KMN12" s="79"/>
      <c r="KMO12" s="79"/>
      <c r="KMP12" s="79"/>
      <c r="KMQ12" s="79"/>
      <c r="KMR12" s="79"/>
      <c r="KMS12" s="79"/>
      <c r="KMT12" s="79"/>
      <c r="KMU12" s="79"/>
      <c r="KMV12" s="79"/>
      <c r="KMW12" s="79"/>
      <c r="KMX12" s="79"/>
      <c r="KMY12" s="79"/>
      <c r="KMZ12" s="79"/>
      <c r="KNA12" s="79"/>
      <c r="KNB12" s="79"/>
      <c r="KNC12" s="79"/>
      <c r="KND12" s="79"/>
      <c r="KNE12" s="79"/>
      <c r="KNF12" s="79"/>
      <c r="KNG12" s="79"/>
      <c r="KNH12" s="79"/>
      <c r="KNI12" s="79"/>
      <c r="KNJ12" s="79"/>
      <c r="KNK12" s="79"/>
      <c r="KNL12" s="79"/>
      <c r="KNM12" s="79"/>
      <c r="KNN12" s="79"/>
      <c r="KNO12" s="79"/>
      <c r="KNP12" s="79"/>
      <c r="KNQ12" s="79"/>
      <c r="KNR12" s="79"/>
      <c r="KNS12" s="79"/>
      <c r="KNT12" s="79"/>
      <c r="KNU12" s="79"/>
      <c r="KNV12" s="79"/>
      <c r="KNW12" s="79"/>
      <c r="KNX12" s="79"/>
      <c r="KNY12" s="79"/>
      <c r="KNZ12" s="79"/>
      <c r="KOA12" s="79"/>
      <c r="KOB12" s="79"/>
      <c r="KOC12" s="79"/>
      <c r="KOD12" s="79"/>
      <c r="KOE12" s="79"/>
      <c r="KOF12" s="79"/>
      <c r="KOG12" s="79"/>
      <c r="KOH12" s="79"/>
      <c r="KOI12" s="79"/>
      <c r="KOJ12" s="79"/>
      <c r="KOK12" s="79"/>
      <c r="KOL12" s="79"/>
      <c r="KOM12" s="79"/>
      <c r="KON12" s="79"/>
      <c r="KOO12" s="79"/>
      <c r="KOP12" s="79"/>
      <c r="KOQ12" s="79"/>
      <c r="KOR12" s="79"/>
      <c r="KOS12" s="79"/>
      <c r="KOT12" s="79"/>
      <c r="KOU12" s="79"/>
      <c r="KOV12" s="79"/>
      <c r="KOW12" s="79"/>
      <c r="KOX12" s="79"/>
      <c r="KOY12" s="79"/>
      <c r="KOZ12" s="79"/>
      <c r="KPA12" s="79"/>
      <c r="KPB12" s="79"/>
      <c r="KPC12" s="79"/>
      <c r="KPD12" s="79"/>
      <c r="KPE12" s="79"/>
      <c r="KPF12" s="79"/>
      <c r="KPG12" s="79"/>
      <c r="KPH12" s="79"/>
      <c r="KPI12" s="79"/>
      <c r="KPJ12" s="79"/>
      <c r="KPK12" s="79"/>
      <c r="KPL12" s="79"/>
      <c r="KPM12" s="79"/>
      <c r="KPN12" s="79"/>
      <c r="KPO12" s="79"/>
      <c r="KPP12" s="79"/>
      <c r="KPQ12" s="79"/>
      <c r="KPR12" s="79"/>
      <c r="KPS12" s="79"/>
      <c r="KPT12" s="79"/>
      <c r="KPU12" s="79"/>
      <c r="KPV12" s="79"/>
      <c r="KPW12" s="79"/>
      <c r="KPX12" s="79"/>
      <c r="KPY12" s="79"/>
      <c r="KPZ12" s="79"/>
      <c r="KQA12" s="79"/>
      <c r="KQB12" s="79"/>
      <c r="KQC12" s="79"/>
      <c r="KQD12" s="79"/>
      <c r="KQE12" s="79"/>
      <c r="KQF12" s="79"/>
      <c r="KQG12" s="79"/>
      <c r="KQH12" s="79"/>
      <c r="KQI12" s="79"/>
      <c r="KQJ12" s="79"/>
      <c r="KQK12" s="79"/>
      <c r="KQL12" s="79"/>
      <c r="KQM12" s="79"/>
      <c r="KQN12" s="79"/>
      <c r="KQO12" s="79"/>
      <c r="KQP12" s="79"/>
      <c r="KQQ12" s="79"/>
      <c r="KQR12" s="79"/>
      <c r="KQS12" s="79"/>
      <c r="KQT12" s="79"/>
      <c r="KQU12" s="79"/>
      <c r="KQV12" s="79"/>
      <c r="KQW12" s="79"/>
      <c r="KQX12" s="79"/>
      <c r="KQY12" s="79"/>
      <c r="KQZ12" s="79"/>
      <c r="KRA12" s="79"/>
      <c r="KRB12" s="79"/>
      <c r="KRC12" s="79"/>
      <c r="KRD12" s="79"/>
      <c r="KRE12" s="79"/>
      <c r="KRF12" s="79"/>
      <c r="KRG12" s="79"/>
      <c r="KRH12" s="79"/>
      <c r="KRI12" s="79"/>
      <c r="KRJ12" s="79"/>
      <c r="KRK12" s="79"/>
      <c r="KRL12" s="79"/>
      <c r="KRM12" s="79"/>
      <c r="KRN12" s="79"/>
      <c r="KRO12" s="79"/>
      <c r="KRP12" s="79"/>
      <c r="KRQ12" s="79"/>
      <c r="KRR12" s="79"/>
      <c r="KRS12" s="79"/>
      <c r="KRT12" s="79"/>
      <c r="KRU12" s="79"/>
      <c r="KRV12" s="79"/>
      <c r="KRW12" s="79"/>
      <c r="KRX12" s="79"/>
      <c r="KRY12" s="79"/>
      <c r="KRZ12" s="79"/>
      <c r="KSA12" s="79"/>
      <c r="KSB12" s="79"/>
      <c r="KSC12" s="79"/>
      <c r="KSD12" s="79"/>
      <c r="KSE12" s="79"/>
      <c r="KSF12" s="79"/>
      <c r="KSG12" s="79"/>
      <c r="KSH12" s="79"/>
      <c r="KSI12" s="79"/>
      <c r="KSJ12" s="79"/>
      <c r="KSK12" s="79"/>
      <c r="KSL12" s="79"/>
      <c r="KSM12" s="79"/>
      <c r="KSN12" s="79"/>
      <c r="KSO12" s="79"/>
      <c r="KSP12" s="79"/>
      <c r="KSQ12" s="79"/>
      <c r="KSR12" s="79"/>
      <c r="KSS12" s="79"/>
      <c r="KST12" s="79"/>
      <c r="KSU12" s="79"/>
      <c r="KSV12" s="79"/>
      <c r="KSW12" s="79"/>
      <c r="KSX12" s="79"/>
      <c r="KSY12" s="79"/>
      <c r="KSZ12" s="79"/>
      <c r="KTA12" s="79"/>
      <c r="KTB12" s="79"/>
      <c r="KTC12" s="79"/>
      <c r="KTD12" s="79"/>
      <c r="KTE12" s="79"/>
      <c r="KTF12" s="79"/>
      <c r="KTG12" s="79"/>
      <c r="KTH12" s="79"/>
      <c r="KTI12" s="79"/>
      <c r="KTJ12" s="79"/>
      <c r="KTK12" s="79"/>
      <c r="KTL12" s="79"/>
      <c r="KTM12" s="79"/>
      <c r="KTN12" s="79"/>
      <c r="KTO12" s="79"/>
      <c r="KTP12" s="79"/>
      <c r="KTQ12" s="79"/>
      <c r="KTR12" s="79"/>
      <c r="KTS12" s="79"/>
      <c r="KTT12" s="79"/>
      <c r="KTU12" s="79"/>
      <c r="KTV12" s="79"/>
      <c r="KTW12" s="79"/>
      <c r="KTX12" s="79"/>
      <c r="KTY12" s="79"/>
      <c r="KTZ12" s="79"/>
      <c r="KUA12" s="79"/>
      <c r="KUB12" s="79"/>
      <c r="KUC12" s="79"/>
      <c r="KUD12" s="79"/>
      <c r="KUE12" s="79"/>
      <c r="KUF12" s="79"/>
      <c r="KUG12" s="79"/>
      <c r="KUH12" s="79"/>
      <c r="KUI12" s="79"/>
      <c r="KUJ12" s="79"/>
      <c r="KUK12" s="79"/>
      <c r="KUL12" s="79"/>
      <c r="KUM12" s="79"/>
      <c r="KUN12" s="79"/>
      <c r="KUO12" s="79"/>
      <c r="KUP12" s="79"/>
      <c r="KUQ12" s="79"/>
      <c r="KUR12" s="79"/>
      <c r="KUS12" s="79"/>
      <c r="KUT12" s="79"/>
      <c r="KUU12" s="79"/>
      <c r="KUV12" s="79"/>
      <c r="KUW12" s="79"/>
      <c r="KUX12" s="79"/>
      <c r="KUY12" s="79"/>
      <c r="KUZ12" s="79"/>
      <c r="KVA12" s="79"/>
      <c r="KVB12" s="79"/>
      <c r="KVC12" s="79"/>
      <c r="KVD12" s="79"/>
      <c r="KVE12" s="79"/>
      <c r="KVF12" s="79"/>
      <c r="KVG12" s="79"/>
      <c r="KVH12" s="79"/>
      <c r="KVI12" s="79"/>
      <c r="KVJ12" s="79"/>
      <c r="KVK12" s="79"/>
      <c r="KVL12" s="79"/>
      <c r="KVM12" s="79"/>
      <c r="KVN12" s="79"/>
      <c r="KVO12" s="79"/>
      <c r="KVP12" s="79"/>
      <c r="KVQ12" s="79"/>
      <c r="KVR12" s="79"/>
      <c r="KVS12" s="79"/>
      <c r="KVT12" s="79"/>
      <c r="KVU12" s="79"/>
      <c r="KVV12" s="79"/>
      <c r="KVW12" s="79"/>
      <c r="KVX12" s="79"/>
      <c r="KVY12" s="79"/>
      <c r="KVZ12" s="79"/>
      <c r="KWA12" s="79"/>
      <c r="KWB12" s="79"/>
      <c r="KWC12" s="79"/>
      <c r="KWD12" s="79"/>
      <c r="KWE12" s="79"/>
      <c r="KWF12" s="79"/>
      <c r="KWG12" s="79"/>
      <c r="KWH12" s="79"/>
      <c r="KWI12" s="79"/>
      <c r="KWJ12" s="79"/>
      <c r="KWK12" s="79"/>
      <c r="KWL12" s="79"/>
      <c r="KWM12" s="79"/>
      <c r="KWN12" s="79"/>
      <c r="KWO12" s="79"/>
      <c r="KWP12" s="79"/>
      <c r="KWQ12" s="79"/>
      <c r="KWR12" s="79"/>
      <c r="KWS12" s="79"/>
      <c r="KWT12" s="79"/>
      <c r="KWU12" s="79"/>
      <c r="KWV12" s="79"/>
      <c r="KWW12" s="79"/>
      <c r="KWX12" s="79"/>
      <c r="KWY12" s="79"/>
      <c r="KWZ12" s="79"/>
      <c r="KXA12" s="79"/>
      <c r="KXB12" s="79"/>
      <c r="KXC12" s="79"/>
      <c r="KXD12" s="79"/>
      <c r="KXE12" s="79"/>
      <c r="KXF12" s="79"/>
      <c r="KXG12" s="79"/>
      <c r="KXH12" s="79"/>
      <c r="KXI12" s="79"/>
      <c r="KXJ12" s="79"/>
      <c r="KXK12" s="79"/>
      <c r="KXL12" s="79"/>
      <c r="KXM12" s="79"/>
      <c r="KXN12" s="79"/>
      <c r="KXO12" s="79"/>
      <c r="KXP12" s="79"/>
      <c r="KXQ12" s="79"/>
      <c r="KXR12" s="79"/>
      <c r="KXS12" s="79"/>
      <c r="KXT12" s="79"/>
      <c r="KXU12" s="79"/>
      <c r="KXV12" s="79"/>
      <c r="KXW12" s="79"/>
      <c r="KXX12" s="79"/>
      <c r="KXY12" s="79"/>
      <c r="KXZ12" s="79"/>
      <c r="KYA12" s="79"/>
      <c r="KYB12" s="79"/>
      <c r="KYC12" s="79"/>
      <c r="KYD12" s="79"/>
      <c r="KYE12" s="79"/>
      <c r="KYF12" s="79"/>
      <c r="KYG12" s="79"/>
      <c r="KYH12" s="79"/>
      <c r="KYI12" s="79"/>
      <c r="KYJ12" s="79"/>
      <c r="KYK12" s="79"/>
      <c r="KYL12" s="79"/>
      <c r="KYM12" s="79"/>
      <c r="KYN12" s="79"/>
      <c r="KYO12" s="79"/>
      <c r="KYP12" s="79"/>
      <c r="KYQ12" s="79"/>
      <c r="KYR12" s="79"/>
      <c r="KYS12" s="79"/>
      <c r="KYT12" s="79"/>
      <c r="KYU12" s="79"/>
      <c r="KYV12" s="79"/>
      <c r="KYW12" s="79"/>
      <c r="KYX12" s="79"/>
      <c r="KYY12" s="79"/>
      <c r="KYZ12" s="79"/>
      <c r="KZA12" s="79"/>
      <c r="KZB12" s="79"/>
      <c r="KZC12" s="79"/>
      <c r="KZD12" s="79"/>
      <c r="KZE12" s="79"/>
      <c r="KZF12" s="79"/>
      <c r="KZG12" s="79"/>
      <c r="KZH12" s="79"/>
      <c r="KZI12" s="79"/>
      <c r="KZJ12" s="79"/>
      <c r="KZK12" s="79"/>
      <c r="KZL12" s="79"/>
      <c r="KZM12" s="79"/>
      <c r="KZN12" s="79"/>
      <c r="KZO12" s="79"/>
      <c r="KZP12" s="79"/>
      <c r="KZQ12" s="79"/>
      <c r="KZR12" s="79"/>
      <c r="KZS12" s="79"/>
      <c r="KZT12" s="79"/>
      <c r="KZU12" s="79"/>
      <c r="KZV12" s="79"/>
      <c r="KZW12" s="79"/>
      <c r="KZX12" s="79"/>
      <c r="KZY12" s="79"/>
      <c r="KZZ12" s="79"/>
      <c r="LAA12" s="79"/>
      <c r="LAB12" s="79"/>
      <c r="LAC12" s="79"/>
      <c r="LAD12" s="79"/>
      <c r="LAE12" s="79"/>
      <c r="LAF12" s="79"/>
      <c r="LAG12" s="79"/>
      <c r="LAH12" s="79"/>
      <c r="LAI12" s="79"/>
      <c r="LAJ12" s="79"/>
      <c r="LAK12" s="79"/>
      <c r="LAL12" s="79"/>
      <c r="LAM12" s="79"/>
      <c r="LAN12" s="79"/>
      <c r="LAO12" s="79"/>
      <c r="LAP12" s="79"/>
      <c r="LAQ12" s="79"/>
      <c r="LAR12" s="79"/>
      <c r="LAS12" s="79"/>
      <c r="LAT12" s="79"/>
      <c r="LAU12" s="79"/>
      <c r="LAV12" s="79"/>
      <c r="LAW12" s="79"/>
      <c r="LAX12" s="79"/>
      <c r="LAY12" s="79"/>
      <c r="LAZ12" s="79"/>
      <c r="LBA12" s="79"/>
      <c r="LBB12" s="79"/>
      <c r="LBC12" s="79"/>
      <c r="LBD12" s="79"/>
      <c r="LBE12" s="79"/>
      <c r="LBF12" s="79"/>
      <c r="LBG12" s="79"/>
      <c r="LBH12" s="79"/>
      <c r="LBI12" s="79"/>
      <c r="LBJ12" s="79"/>
      <c r="LBK12" s="79"/>
      <c r="LBL12" s="79"/>
      <c r="LBM12" s="79"/>
      <c r="LBN12" s="79"/>
      <c r="LBO12" s="79"/>
      <c r="LBP12" s="79"/>
      <c r="LBQ12" s="79"/>
      <c r="LBR12" s="79"/>
      <c r="LBS12" s="79"/>
      <c r="LBT12" s="79"/>
      <c r="LBU12" s="79"/>
      <c r="LBV12" s="79"/>
      <c r="LBW12" s="79"/>
      <c r="LBX12" s="79"/>
      <c r="LBY12" s="79"/>
      <c r="LBZ12" s="79"/>
      <c r="LCA12" s="79"/>
      <c r="LCB12" s="79"/>
      <c r="LCC12" s="79"/>
      <c r="LCD12" s="79"/>
      <c r="LCE12" s="79"/>
      <c r="LCF12" s="79"/>
      <c r="LCG12" s="79"/>
      <c r="LCH12" s="79"/>
      <c r="LCI12" s="79"/>
      <c r="LCJ12" s="79"/>
      <c r="LCK12" s="79"/>
      <c r="LCL12" s="79"/>
      <c r="LCM12" s="79"/>
      <c r="LCN12" s="79"/>
      <c r="LCO12" s="79"/>
      <c r="LCP12" s="79"/>
      <c r="LCQ12" s="79"/>
      <c r="LCR12" s="79"/>
      <c r="LCS12" s="79"/>
      <c r="LCT12" s="79"/>
      <c r="LCU12" s="79"/>
      <c r="LCV12" s="79"/>
      <c r="LCW12" s="79"/>
      <c r="LCX12" s="79"/>
      <c r="LCY12" s="79"/>
      <c r="LCZ12" s="79"/>
      <c r="LDA12" s="79"/>
      <c r="LDB12" s="79"/>
      <c r="LDC12" s="79"/>
      <c r="LDD12" s="79"/>
      <c r="LDE12" s="79"/>
      <c r="LDF12" s="79"/>
      <c r="LDG12" s="79"/>
      <c r="LDH12" s="79"/>
      <c r="LDI12" s="79"/>
      <c r="LDJ12" s="79"/>
      <c r="LDK12" s="79"/>
      <c r="LDL12" s="79"/>
      <c r="LDM12" s="79"/>
      <c r="LDN12" s="79"/>
      <c r="LDO12" s="79"/>
      <c r="LDP12" s="79"/>
      <c r="LDQ12" s="79"/>
      <c r="LDR12" s="79"/>
      <c r="LDS12" s="79"/>
      <c r="LDT12" s="79"/>
      <c r="LDU12" s="79"/>
      <c r="LDV12" s="79"/>
      <c r="LDW12" s="79"/>
      <c r="LDX12" s="79"/>
      <c r="LDY12" s="79"/>
      <c r="LDZ12" s="79"/>
      <c r="LEA12" s="79"/>
      <c r="LEB12" s="79"/>
      <c r="LEC12" s="79"/>
      <c r="LED12" s="79"/>
      <c r="LEE12" s="79"/>
      <c r="LEF12" s="79"/>
      <c r="LEG12" s="79"/>
      <c r="LEH12" s="79"/>
      <c r="LEI12" s="79"/>
      <c r="LEJ12" s="79"/>
      <c r="LEK12" s="79"/>
      <c r="LEL12" s="79"/>
      <c r="LEM12" s="79"/>
      <c r="LEN12" s="79"/>
      <c r="LEO12" s="79"/>
      <c r="LEP12" s="79"/>
      <c r="LEQ12" s="79"/>
      <c r="LER12" s="79"/>
      <c r="LES12" s="79"/>
      <c r="LET12" s="79"/>
      <c r="LEU12" s="79"/>
      <c r="LEV12" s="79"/>
      <c r="LEW12" s="79"/>
      <c r="LEX12" s="79"/>
      <c r="LEY12" s="79"/>
      <c r="LEZ12" s="79"/>
      <c r="LFA12" s="79"/>
      <c r="LFB12" s="79"/>
      <c r="LFC12" s="79"/>
      <c r="LFD12" s="79"/>
      <c r="LFE12" s="79"/>
      <c r="LFF12" s="79"/>
      <c r="LFG12" s="79"/>
      <c r="LFH12" s="79"/>
      <c r="LFI12" s="79"/>
      <c r="LFJ12" s="79"/>
      <c r="LFK12" s="79"/>
      <c r="LFL12" s="79"/>
      <c r="LFM12" s="79"/>
      <c r="LFN12" s="79"/>
      <c r="LFO12" s="79"/>
      <c r="LFP12" s="79"/>
      <c r="LFQ12" s="79"/>
      <c r="LFR12" s="79"/>
      <c r="LFS12" s="79"/>
      <c r="LFT12" s="79"/>
      <c r="LFU12" s="79"/>
      <c r="LFV12" s="79"/>
      <c r="LFW12" s="79"/>
      <c r="LFX12" s="79"/>
      <c r="LFY12" s="79"/>
      <c r="LFZ12" s="79"/>
      <c r="LGA12" s="79"/>
      <c r="LGB12" s="79"/>
      <c r="LGC12" s="79"/>
      <c r="LGD12" s="79"/>
      <c r="LGE12" s="79"/>
      <c r="LGF12" s="79"/>
      <c r="LGG12" s="79"/>
      <c r="LGH12" s="79"/>
      <c r="LGI12" s="79"/>
      <c r="LGJ12" s="79"/>
      <c r="LGK12" s="79"/>
      <c r="LGL12" s="79"/>
      <c r="LGM12" s="79"/>
      <c r="LGN12" s="79"/>
      <c r="LGO12" s="79"/>
      <c r="LGP12" s="79"/>
      <c r="LGQ12" s="79"/>
      <c r="LGR12" s="79"/>
      <c r="LGS12" s="79"/>
      <c r="LGT12" s="79"/>
      <c r="LGU12" s="79"/>
      <c r="LGV12" s="79"/>
      <c r="LGW12" s="79"/>
      <c r="LGX12" s="79"/>
      <c r="LGY12" s="79"/>
      <c r="LGZ12" s="79"/>
      <c r="LHA12" s="79"/>
      <c r="LHB12" s="79"/>
      <c r="LHC12" s="79"/>
      <c r="LHD12" s="79"/>
      <c r="LHE12" s="79"/>
      <c r="LHF12" s="79"/>
      <c r="LHG12" s="79"/>
      <c r="LHH12" s="79"/>
      <c r="LHI12" s="79"/>
      <c r="LHJ12" s="79"/>
      <c r="LHK12" s="79"/>
      <c r="LHL12" s="79"/>
      <c r="LHM12" s="79"/>
      <c r="LHN12" s="79"/>
      <c r="LHO12" s="79"/>
      <c r="LHP12" s="79"/>
      <c r="LHQ12" s="79"/>
      <c r="LHR12" s="79"/>
      <c r="LHS12" s="79"/>
      <c r="LHT12" s="79"/>
      <c r="LHU12" s="79"/>
      <c r="LHV12" s="79"/>
      <c r="LHW12" s="79"/>
      <c r="LHX12" s="79"/>
      <c r="LHY12" s="79"/>
      <c r="LHZ12" s="79"/>
      <c r="LIA12" s="79"/>
      <c r="LIB12" s="79"/>
      <c r="LIC12" s="79"/>
      <c r="LID12" s="79"/>
      <c r="LIE12" s="79"/>
      <c r="LIF12" s="79"/>
      <c r="LIG12" s="79"/>
      <c r="LIH12" s="79"/>
      <c r="LII12" s="79"/>
      <c r="LIJ12" s="79"/>
      <c r="LIK12" s="79"/>
      <c r="LIL12" s="79"/>
      <c r="LIM12" s="79"/>
      <c r="LIN12" s="79"/>
      <c r="LIO12" s="79"/>
      <c r="LIP12" s="79"/>
      <c r="LIQ12" s="79"/>
      <c r="LIR12" s="79"/>
      <c r="LIS12" s="79"/>
      <c r="LIT12" s="79"/>
      <c r="LIU12" s="79"/>
      <c r="LIV12" s="79"/>
      <c r="LIW12" s="79"/>
      <c r="LIX12" s="79"/>
      <c r="LIY12" s="79"/>
      <c r="LIZ12" s="79"/>
      <c r="LJA12" s="79"/>
      <c r="LJB12" s="79"/>
      <c r="LJC12" s="79"/>
      <c r="LJD12" s="79"/>
      <c r="LJE12" s="79"/>
      <c r="LJF12" s="79"/>
      <c r="LJG12" s="79"/>
      <c r="LJH12" s="79"/>
      <c r="LJI12" s="79"/>
      <c r="LJJ12" s="79"/>
      <c r="LJK12" s="79"/>
      <c r="LJL12" s="79"/>
      <c r="LJM12" s="79"/>
      <c r="LJN12" s="79"/>
      <c r="LJO12" s="79"/>
      <c r="LJP12" s="79"/>
      <c r="LJQ12" s="79"/>
      <c r="LJR12" s="79"/>
      <c r="LJS12" s="79"/>
      <c r="LJT12" s="79"/>
      <c r="LJU12" s="79"/>
      <c r="LJV12" s="79"/>
      <c r="LJW12" s="79"/>
      <c r="LJX12" s="79"/>
      <c r="LJY12" s="79"/>
      <c r="LJZ12" s="79"/>
      <c r="LKA12" s="79"/>
      <c r="LKB12" s="79"/>
      <c r="LKC12" s="79"/>
      <c r="LKD12" s="79"/>
      <c r="LKE12" s="79"/>
      <c r="LKF12" s="79"/>
      <c r="LKG12" s="79"/>
      <c r="LKH12" s="79"/>
      <c r="LKI12" s="79"/>
      <c r="LKJ12" s="79"/>
      <c r="LKK12" s="79"/>
      <c r="LKL12" s="79"/>
      <c r="LKM12" s="79"/>
      <c r="LKN12" s="79"/>
      <c r="LKO12" s="79"/>
      <c r="LKP12" s="79"/>
      <c r="LKQ12" s="79"/>
      <c r="LKR12" s="79"/>
      <c r="LKS12" s="79"/>
      <c r="LKT12" s="79"/>
      <c r="LKU12" s="79"/>
      <c r="LKV12" s="79"/>
      <c r="LKW12" s="79"/>
      <c r="LKX12" s="79"/>
      <c r="LKY12" s="79"/>
      <c r="LKZ12" s="79"/>
      <c r="LLA12" s="79"/>
      <c r="LLB12" s="79"/>
      <c r="LLC12" s="79"/>
      <c r="LLD12" s="79"/>
      <c r="LLE12" s="79"/>
      <c r="LLF12" s="79"/>
      <c r="LLG12" s="79"/>
      <c r="LLH12" s="79"/>
      <c r="LLI12" s="79"/>
      <c r="LLJ12" s="79"/>
      <c r="LLK12" s="79"/>
      <c r="LLL12" s="79"/>
      <c r="LLM12" s="79"/>
      <c r="LLN12" s="79"/>
      <c r="LLO12" s="79"/>
      <c r="LLP12" s="79"/>
      <c r="LLQ12" s="79"/>
      <c r="LLR12" s="79"/>
      <c r="LLS12" s="79"/>
      <c r="LLT12" s="79"/>
      <c r="LLU12" s="79"/>
      <c r="LLV12" s="79"/>
      <c r="LLW12" s="79"/>
      <c r="LLX12" s="79"/>
      <c r="LLY12" s="79"/>
      <c r="LLZ12" s="79"/>
      <c r="LMA12" s="79"/>
      <c r="LMB12" s="79"/>
      <c r="LMC12" s="79"/>
      <c r="LMD12" s="79"/>
      <c r="LME12" s="79"/>
      <c r="LMF12" s="79"/>
      <c r="LMG12" s="79"/>
      <c r="LMH12" s="79"/>
      <c r="LMI12" s="79"/>
      <c r="LMJ12" s="79"/>
      <c r="LMK12" s="79"/>
      <c r="LML12" s="79"/>
      <c r="LMM12" s="79"/>
      <c r="LMN12" s="79"/>
      <c r="LMO12" s="79"/>
      <c r="LMP12" s="79"/>
      <c r="LMQ12" s="79"/>
      <c r="LMR12" s="79"/>
      <c r="LMS12" s="79"/>
      <c r="LMT12" s="79"/>
      <c r="LMU12" s="79"/>
      <c r="LMV12" s="79"/>
      <c r="LMW12" s="79"/>
      <c r="LMX12" s="79"/>
      <c r="LMY12" s="79"/>
      <c r="LMZ12" s="79"/>
      <c r="LNA12" s="79"/>
      <c r="LNB12" s="79"/>
      <c r="LNC12" s="79"/>
      <c r="LND12" s="79"/>
      <c r="LNE12" s="79"/>
      <c r="LNF12" s="79"/>
      <c r="LNG12" s="79"/>
      <c r="LNH12" s="79"/>
      <c r="LNI12" s="79"/>
      <c r="LNJ12" s="79"/>
      <c r="LNK12" s="79"/>
      <c r="LNL12" s="79"/>
      <c r="LNM12" s="79"/>
      <c r="LNN12" s="79"/>
      <c r="LNO12" s="79"/>
      <c r="LNP12" s="79"/>
      <c r="LNQ12" s="79"/>
      <c r="LNR12" s="79"/>
      <c r="LNS12" s="79"/>
      <c r="LNT12" s="79"/>
      <c r="LNU12" s="79"/>
      <c r="LNV12" s="79"/>
      <c r="LNW12" s="79"/>
      <c r="LNX12" s="79"/>
      <c r="LNY12" s="79"/>
      <c r="LNZ12" s="79"/>
      <c r="LOA12" s="79"/>
      <c r="LOB12" s="79"/>
      <c r="LOC12" s="79"/>
      <c r="LOD12" s="79"/>
      <c r="LOE12" s="79"/>
      <c r="LOF12" s="79"/>
      <c r="LOG12" s="79"/>
      <c r="LOH12" s="79"/>
      <c r="LOI12" s="79"/>
      <c r="LOJ12" s="79"/>
      <c r="LOK12" s="79"/>
      <c r="LOL12" s="79"/>
      <c r="LOM12" s="79"/>
      <c r="LON12" s="79"/>
      <c r="LOO12" s="79"/>
      <c r="LOP12" s="79"/>
      <c r="LOQ12" s="79"/>
      <c r="LOR12" s="79"/>
      <c r="LOS12" s="79"/>
      <c r="LOT12" s="79"/>
      <c r="LOU12" s="79"/>
      <c r="LOV12" s="79"/>
      <c r="LOW12" s="79"/>
      <c r="LOX12" s="79"/>
      <c r="LOY12" s="79"/>
      <c r="LOZ12" s="79"/>
      <c r="LPA12" s="79"/>
      <c r="LPB12" s="79"/>
      <c r="LPC12" s="79"/>
      <c r="LPD12" s="79"/>
      <c r="LPE12" s="79"/>
      <c r="LPF12" s="79"/>
      <c r="LPG12" s="79"/>
      <c r="LPH12" s="79"/>
      <c r="LPI12" s="79"/>
      <c r="LPJ12" s="79"/>
      <c r="LPK12" s="79"/>
      <c r="LPL12" s="79"/>
      <c r="LPM12" s="79"/>
      <c r="LPN12" s="79"/>
      <c r="LPO12" s="79"/>
      <c r="LPP12" s="79"/>
      <c r="LPQ12" s="79"/>
      <c r="LPR12" s="79"/>
      <c r="LPS12" s="79"/>
      <c r="LPT12" s="79"/>
      <c r="LPU12" s="79"/>
      <c r="LPV12" s="79"/>
      <c r="LPW12" s="79"/>
      <c r="LPX12" s="79"/>
      <c r="LPY12" s="79"/>
      <c r="LPZ12" s="79"/>
      <c r="LQA12" s="79"/>
      <c r="LQB12" s="79"/>
      <c r="LQC12" s="79"/>
      <c r="LQD12" s="79"/>
      <c r="LQE12" s="79"/>
      <c r="LQF12" s="79"/>
      <c r="LQG12" s="79"/>
      <c r="LQH12" s="79"/>
      <c r="LQI12" s="79"/>
      <c r="LQJ12" s="79"/>
      <c r="LQK12" s="79"/>
      <c r="LQL12" s="79"/>
      <c r="LQM12" s="79"/>
      <c r="LQN12" s="79"/>
      <c r="LQO12" s="79"/>
      <c r="LQP12" s="79"/>
      <c r="LQQ12" s="79"/>
      <c r="LQR12" s="79"/>
      <c r="LQS12" s="79"/>
      <c r="LQT12" s="79"/>
      <c r="LQU12" s="79"/>
      <c r="LQV12" s="79"/>
      <c r="LQW12" s="79"/>
      <c r="LQX12" s="79"/>
      <c r="LQY12" s="79"/>
      <c r="LQZ12" s="79"/>
      <c r="LRA12" s="79"/>
      <c r="LRB12" s="79"/>
      <c r="LRC12" s="79"/>
      <c r="LRD12" s="79"/>
      <c r="LRE12" s="79"/>
      <c r="LRF12" s="79"/>
      <c r="LRG12" s="79"/>
      <c r="LRH12" s="79"/>
      <c r="LRI12" s="79"/>
      <c r="LRJ12" s="79"/>
      <c r="LRK12" s="79"/>
      <c r="LRL12" s="79"/>
      <c r="LRM12" s="79"/>
      <c r="LRN12" s="79"/>
      <c r="LRO12" s="79"/>
      <c r="LRP12" s="79"/>
      <c r="LRQ12" s="79"/>
      <c r="LRR12" s="79"/>
      <c r="LRS12" s="79"/>
      <c r="LRT12" s="79"/>
      <c r="LRU12" s="79"/>
      <c r="LRV12" s="79"/>
      <c r="LRW12" s="79"/>
      <c r="LRX12" s="79"/>
      <c r="LRY12" s="79"/>
      <c r="LRZ12" s="79"/>
      <c r="LSA12" s="79"/>
      <c r="LSB12" s="79"/>
      <c r="LSC12" s="79"/>
      <c r="LSD12" s="79"/>
      <c r="LSE12" s="79"/>
      <c r="LSF12" s="79"/>
      <c r="LSG12" s="79"/>
      <c r="LSH12" s="79"/>
      <c r="LSI12" s="79"/>
      <c r="LSJ12" s="79"/>
      <c r="LSK12" s="79"/>
      <c r="LSL12" s="79"/>
      <c r="LSM12" s="79"/>
      <c r="LSN12" s="79"/>
      <c r="LSO12" s="79"/>
      <c r="LSP12" s="79"/>
      <c r="LSQ12" s="79"/>
      <c r="LSR12" s="79"/>
      <c r="LSS12" s="79"/>
      <c r="LST12" s="79"/>
      <c r="LSU12" s="79"/>
      <c r="LSV12" s="79"/>
      <c r="LSW12" s="79"/>
      <c r="LSX12" s="79"/>
      <c r="LSY12" s="79"/>
      <c r="LSZ12" s="79"/>
      <c r="LTA12" s="79"/>
      <c r="LTB12" s="79"/>
      <c r="LTC12" s="79"/>
      <c r="LTD12" s="79"/>
      <c r="LTE12" s="79"/>
      <c r="LTF12" s="79"/>
      <c r="LTG12" s="79"/>
      <c r="LTH12" s="79"/>
      <c r="LTI12" s="79"/>
      <c r="LTJ12" s="79"/>
      <c r="LTK12" s="79"/>
      <c r="LTL12" s="79"/>
      <c r="LTM12" s="79"/>
      <c r="LTN12" s="79"/>
      <c r="LTO12" s="79"/>
      <c r="LTP12" s="79"/>
      <c r="LTQ12" s="79"/>
      <c r="LTR12" s="79"/>
      <c r="LTS12" s="79"/>
      <c r="LTT12" s="79"/>
      <c r="LTU12" s="79"/>
      <c r="LTV12" s="79"/>
      <c r="LTW12" s="79"/>
      <c r="LTX12" s="79"/>
      <c r="LTY12" s="79"/>
      <c r="LTZ12" s="79"/>
      <c r="LUA12" s="79"/>
      <c r="LUB12" s="79"/>
      <c r="LUC12" s="79"/>
      <c r="LUD12" s="79"/>
      <c r="LUE12" s="79"/>
      <c r="LUF12" s="79"/>
      <c r="LUG12" s="79"/>
      <c r="LUH12" s="79"/>
      <c r="LUI12" s="79"/>
      <c r="LUJ12" s="79"/>
      <c r="LUK12" s="79"/>
      <c r="LUL12" s="79"/>
      <c r="LUM12" s="79"/>
      <c r="LUN12" s="79"/>
      <c r="LUO12" s="79"/>
      <c r="LUP12" s="79"/>
      <c r="LUQ12" s="79"/>
      <c r="LUR12" s="79"/>
      <c r="LUS12" s="79"/>
      <c r="LUT12" s="79"/>
      <c r="LUU12" s="79"/>
      <c r="LUV12" s="79"/>
      <c r="LUW12" s="79"/>
      <c r="LUX12" s="79"/>
      <c r="LUY12" s="79"/>
      <c r="LUZ12" s="79"/>
      <c r="LVA12" s="79"/>
      <c r="LVB12" s="79"/>
      <c r="LVC12" s="79"/>
      <c r="LVD12" s="79"/>
      <c r="LVE12" s="79"/>
      <c r="LVF12" s="79"/>
      <c r="LVG12" s="79"/>
      <c r="LVH12" s="79"/>
      <c r="LVI12" s="79"/>
      <c r="LVJ12" s="79"/>
      <c r="LVK12" s="79"/>
      <c r="LVL12" s="79"/>
      <c r="LVM12" s="79"/>
      <c r="LVN12" s="79"/>
      <c r="LVO12" s="79"/>
      <c r="LVP12" s="79"/>
      <c r="LVQ12" s="79"/>
      <c r="LVR12" s="79"/>
      <c r="LVS12" s="79"/>
      <c r="LVT12" s="79"/>
      <c r="LVU12" s="79"/>
      <c r="LVV12" s="79"/>
      <c r="LVW12" s="79"/>
      <c r="LVX12" s="79"/>
      <c r="LVY12" s="79"/>
      <c r="LVZ12" s="79"/>
      <c r="LWA12" s="79"/>
      <c r="LWB12" s="79"/>
      <c r="LWC12" s="79"/>
      <c r="LWD12" s="79"/>
      <c r="LWE12" s="79"/>
      <c r="LWF12" s="79"/>
      <c r="LWG12" s="79"/>
      <c r="LWH12" s="79"/>
      <c r="LWI12" s="79"/>
      <c r="LWJ12" s="79"/>
      <c r="LWK12" s="79"/>
      <c r="LWL12" s="79"/>
      <c r="LWM12" s="79"/>
      <c r="LWN12" s="79"/>
      <c r="LWO12" s="79"/>
      <c r="LWP12" s="79"/>
      <c r="LWQ12" s="79"/>
      <c r="LWR12" s="79"/>
      <c r="LWS12" s="79"/>
      <c r="LWT12" s="79"/>
      <c r="LWU12" s="79"/>
      <c r="LWV12" s="79"/>
      <c r="LWW12" s="79"/>
      <c r="LWX12" s="79"/>
      <c r="LWY12" s="79"/>
      <c r="LWZ12" s="79"/>
      <c r="LXA12" s="79"/>
      <c r="LXB12" s="79"/>
      <c r="LXC12" s="79"/>
      <c r="LXD12" s="79"/>
      <c r="LXE12" s="79"/>
      <c r="LXF12" s="79"/>
      <c r="LXG12" s="79"/>
      <c r="LXH12" s="79"/>
      <c r="LXI12" s="79"/>
      <c r="LXJ12" s="79"/>
      <c r="LXK12" s="79"/>
      <c r="LXL12" s="79"/>
      <c r="LXM12" s="79"/>
      <c r="LXN12" s="79"/>
      <c r="LXO12" s="79"/>
      <c r="LXP12" s="79"/>
      <c r="LXQ12" s="79"/>
      <c r="LXR12" s="79"/>
      <c r="LXS12" s="79"/>
      <c r="LXT12" s="79"/>
      <c r="LXU12" s="79"/>
      <c r="LXV12" s="79"/>
      <c r="LXW12" s="79"/>
      <c r="LXX12" s="79"/>
      <c r="LXY12" s="79"/>
      <c r="LXZ12" s="79"/>
      <c r="LYA12" s="79"/>
      <c r="LYB12" s="79"/>
      <c r="LYC12" s="79"/>
      <c r="LYD12" s="79"/>
      <c r="LYE12" s="79"/>
      <c r="LYF12" s="79"/>
      <c r="LYG12" s="79"/>
      <c r="LYH12" s="79"/>
      <c r="LYI12" s="79"/>
      <c r="LYJ12" s="79"/>
      <c r="LYK12" s="79"/>
      <c r="LYL12" s="79"/>
      <c r="LYM12" s="79"/>
      <c r="LYN12" s="79"/>
      <c r="LYO12" s="79"/>
      <c r="LYP12" s="79"/>
      <c r="LYQ12" s="79"/>
      <c r="LYR12" s="79"/>
      <c r="LYS12" s="79"/>
      <c r="LYT12" s="79"/>
      <c r="LYU12" s="79"/>
      <c r="LYV12" s="79"/>
      <c r="LYW12" s="79"/>
      <c r="LYX12" s="79"/>
      <c r="LYY12" s="79"/>
      <c r="LYZ12" s="79"/>
      <c r="LZA12" s="79"/>
      <c r="LZB12" s="79"/>
      <c r="LZC12" s="79"/>
      <c r="LZD12" s="79"/>
      <c r="LZE12" s="79"/>
      <c r="LZF12" s="79"/>
      <c r="LZG12" s="79"/>
      <c r="LZH12" s="79"/>
      <c r="LZI12" s="79"/>
      <c r="LZJ12" s="79"/>
      <c r="LZK12" s="79"/>
      <c r="LZL12" s="79"/>
      <c r="LZM12" s="79"/>
      <c r="LZN12" s="79"/>
      <c r="LZO12" s="79"/>
      <c r="LZP12" s="79"/>
      <c r="LZQ12" s="79"/>
      <c r="LZR12" s="79"/>
      <c r="LZS12" s="79"/>
      <c r="LZT12" s="79"/>
      <c r="LZU12" s="79"/>
      <c r="LZV12" s="79"/>
      <c r="LZW12" s="79"/>
      <c r="LZX12" s="79"/>
      <c r="LZY12" s="79"/>
      <c r="LZZ12" s="79"/>
      <c r="MAA12" s="79"/>
      <c r="MAB12" s="79"/>
      <c r="MAC12" s="79"/>
      <c r="MAD12" s="79"/>
      <c r="MAE12" s="79"/>
      <c r="MAF12" s="79"/>
      <c r="MAG12" s="79"/>
      <c r="MAH12" s="79"/>
      <c r="MAI12" s="79"/>
      <c r="MAJ12" s="79"/>
      <c r="MAK12" s="79"/>
      <c r="MAL12" s="79"/>
      <c r="MAM12" s="79"/>
      <c r="MAN12" s="79"/>
      <c r="MAO12" s="79"/>
      <c r="MAP12" s="79"/>
      <c r="MAQ12" s="79"/>
      <c r="MAR12" s="79"/>
      <c r="MAS12" s="79"/>
      <c r="MAT12" s="79"/>
      <c r="MAU12" s="79"/>
      <c r="MAV12" s="79"/>
      <c r="MAW12" s="79"/>
      <c r="MAX12" s="79"/>
      <c r="MAY12" s="79"/>
      <c r="MAZ12" s="79"/>
      <c r="MBA12" s="79"/>
      <c r="MBB12" s="79"/>
      <c r="MBC12" s="79"/>
      <c r="MBD12" s="79"/>
      <c r="MBE12" s="79"/>
      <c r="MBF12" s="79"/>
      <c r="MBG12" s="79"/>
      <c r="MBH12" s="79"/>
      <c r="MBI12" s="79"/>
      <c r="MBJ12" s="79"/>
      <c r="MBK12" s="79"/>
      <c r="MBL12" s="79"/>
      <c r="MBM12" s="79"/>
      <c r="MBN12" s="79"/>
      <c r="MBO12" s="79"/>
      <c r="MBP12" s="79"/>
      <c r="MBQ12" s="79"/>
      <c r="MBR12" s="79"/>
      <c r="MBS12" s="79"/>
      <c r="MBT12" s="79"/>
      <c r="MBU12" s="79"/>
      <c r="MBV12" s="79"/>
      <c r="MBW12" s="79"/>
      <c r="MBX12" s="79"/>
      <c r="MBY12" s="79"/>
      <c r="MBZ12" s="79"/>
      <c r="MCA12" s="79"/>
      <c r="MCB12" s="79"/>
      <c r="MCC12" s="79"/>
      <c r="MCD12" s="79"/>
      <c r="MCE12" s="79"/>
      <c r="MCF12" s="79"/>
      <c r="MCG12" s="79"/>
      <c r="MCH12" s="79"/>
      <c r="MCI12" s="79"/>
      <c r="MCJ12" s="79"/>
      <c r="MCK12" s="79"/>
      <c r="MCL12" s="79"/>
      <c r="MCM12" s="79"/>
      <c r="MCN12" s="79"/>
      <c r="MCO12" s="79"/>
      <c r="MCP12" s="79"/>
      <c r="MCQ12" s="79"/>
      <c r="MCR12" s="79"/>
      <c r="MCS12" s="79"/>
      <c r="MCT12" s="79"/>
      <c r="MCU12" s="79"/>
      <c r="MCV12" s="79"/>
      <c r="MCW12" s="79"/>
      <c r="MCX12" s="79"/>
      <c r="MCY12" s="79"/>
      <c r="MCZ12" s="79"/>
      <c r="MDA12" s="79"/>
      <c r="MDB12" s="79"/>
      <c r="MDC12" s="79"/>
      <c r="MDD12" s="79"/>
      <c r="MDE12" s="79"/>
      <c r="MDF12" s="79"/>
      <c r="MDG12" s="79"/>
      <c r="MDH12" s="79"/>
      <c r="MDI12" s="79"/>
      <c r="MDJ12" s="79"/>
      <c r="MDK12" s="79"/>
      <c r="MDL12" s="79"/>
      <c r="MDM12" s="79"/>
      <c r="MDN12" s="79"/>
      <c r="MDO12" s="79"/>
      <c r="MDP12" s="79"/>
      <c r="MDQ12" s="79"/>
      <c r="MDR12" s="79"/>
      <c r="MDS12" s="79"/>
      <c r="MDT12" s="79"/>
      <c r="MDU12" s="79"/>
      <c r="MDV12" s="79"/>
      <c r="MDW12" s="79"/>
      <c r="MDX12" s="79"/>
      <c r="MDY12" s="79"/>
      <c r="MDZ12" s="79"/>
      <c r="MEA12" s="79"/>
      <c r="MEB12" s="79"/>
      <c r="MEC12" s="79"/>
      <c r="MED12" s="79"/>
      <c r="MEE12" s="79"/>
      <c r="MEF12" s="79"/>
      <c r="MEG12" s="79"/>
      <c r="MEH12" s="79"/>
      <c r="MEI12" s="79"/>
      <c r="MEJ12" s="79"/>
      <c r="MEK12" s="79"/>
      <c r="MEL12" s="79"/>
      <c r="MEM12" s="79"/>
      <c r="MEN12" s="79"/>
      <c r="MEO12" s="79"/>
      <c r="MEP12" s="79"/>
      <c r="MEQ12" s="79"/>
      <c r="MER12" s="79"/>
      <c r="MES12" s="79"/>
      <c r="MET12" s="79"/>
      <c r="MEU12" s="79"/>
      <c r="MEV12" s="79"/>
      <c r="MEW12" s="79"/>
      <c r="MEX12" s="79"/>
      <c r="MEY12" s="79"/>
      <c r="MEZ12" s="79"/>
      <c r="MFA12" s="79"/>
      <c r="MFB12" s="79"/>
      <c r="MFC12" s="79"/>
      <c r="MFD12" s="79"/>
      <c r="MFE12" s="79"/>
      <c r="MFF12" s="79"/>
      <c r="MFG12" s="79"/>
      <c r="MFH12" s="79"/>
      <c r="MFI12" s="79"/>
      <c r="MFJ12" s="79"/>
      <c r="MFK12" s="79"/>
      <c r="MFL12" s="79"/>
      <c r="MFM12" s="79"/>
      <c r="MFN12" s="79"/>
      <c r="MFO12" s="79"/>
      <c r="MFP12" s="79"/>
      <c r="MFQ12" s="79"/>
      <c r="MFR12" s="79"/>
      <c r="MFS12" s="79"/>
      <c r="MFT12" s="79"/>
      <c r="MFU12" s="79"/>
      <c r="MFV12" s="79"/>
      <c r="MFW12" s="79"/>
      <c r="MFX12" s="79"/>
      <c r="MFY12" s="79"/>
      <c r="MFZ12" s="79"/>
      <c r="MGA12" s="79"/>
      <c r="MGB12" s="79"/>
      <c r="MGC12" s="79"/>
      <c r="MGD12" s="79"/>
      <c r="MGE12" s="79"/>
      <c r="MGF12" s="79"/>
      <c r="MGG12" s="79"/>
      <c r="MGH12" s="79"/>
      <c r="MGI12" s="79"/>
      <c r="MGJ12" s="79"/>
      <c r="MGK12" s="79"/>
      <c r="MGL12" s="79"/>
      <c r="MGM12" s="79"/>
      <c r="MGN12" s="79"/>
      <c r="MGO12" s="79"/>
      <c r="MGP12" s="79"/>
      <c r="MGQ12" s="79"/>
      <c r="MGR12" s="79"/>
      <c r="MGS12" s="79"/>
      <c r="MGT12" s="79"/>
      <c r="MGU12" s="79"/>
      <c r="MGV12" s="79"/>
      <c r="MGW12" s="79"/>
      <c r="MGX12" s="79"/>
      <c r="MGY12" s="79"/>
      <c r="MGZ12" s="79"/>
      <c r="MHA12" s="79"/>
      <c r="MHB12" s="79"/>
      <c r="MHC12" s="79"/>
      <c r="MHD12" s="79"/>
      <c r="MHE12" s="79"/>
      <c r="MHF12" s="79"/>
      <c r="MHG12" s="79"/>
      <c r="MHH12" s="79"/>
      <c r="MHI12" s="79"/>
      <c r="MHJ12" s="79"/>
      <c r="MHK12" s="79"/>
      <c r="MHL12" s="79"/>
      <c r="MHM12" s="79"/>
      <c r="MHN12" s="79"/>
      <c r="MHO12" s="79"/>
      <c r="MHP12" s="79"/>
      <c r="MHQ12" s="79"/>
      <c r="MHR12" s="79"/>
      <c r="MHS12" s="79"/>
      <c r="MHT12" s="79"/>
      <c r="MHU12" s="79"/>
      <c r="MHV12" s="79"/>
      <c r="MHW12" s="79"/>
      <c r="MHX12" s="79"/>
      <c r="MHY12" s="79"/>
      <c r="MHZ12" s="79"/>
      <c r="MIA12" s="79"/>
      <c r="MIB12" s="79"/>
      <c r="MIC12" s="79"/>
      <c r="MID12" s="79"/>
      <c r="MIE12" s="79"/>
      <c r="MIF12" s="79"/>
      <c r="MIG12" s="79"/>
      <c r="MIH12" s="79"/>
      <c r="MII12" s="79"/>
      <c r="MIJ12" s="79"/>
      <c r="MIK12" s="79"/>
      <c r="MIL12" s="79"/>
      <c r="MIM12" s="79"/>
      <c r="MIN12" s="79"/>
      <c r="MIO12" s="79"/>
      <c r="MIP12" s="79"/>
      <c r="MIQ12" s="79"/>
      <c r="MIR12" s="79"/>
      <c r="MIS12" s="79"/>
      <c r="MIT12" s="79"/>
      <c r="MIU12" s="79"/>
      <c r="MIV12" s="79"/>
      <c r="MIW12" s="79"/>
      <c r="MIX12" s="79"/>
      <c r="MIY12" s="79"/>
      <c r="MIZ12" s="79"/>
      <c r="MJA12" s="79"/>
      <c r="MJB12" s="79"/>
      <c r="MJC12" s="79"/>
      <c r="MJD12" s="79"/>
      <c r="MJE12" s="79"/>
      <c r="MJF12" s="79"/>
      <c r="MJG12" s="79"/>
      <c r="MJH12" s="79"/>
      <c r="MJI12" s="79"/>
      <c r="MJJ12" s="79"/>
      <c r="MJK12" s="79"/>
      <c r="MJL12" s="79"/>
      <c r="MJM12" s="79"/>
      <c r="MJN12" s="79"/>
      <c r="MJO12" s="79"/>
      <c r="MJP12" s="79"/>
      <c r="MJQ12" s="79"/>
      <c r="MJR12" s="79"/>
      <c r="MJS12" s="79"/>
      <c r="MJT12" s="79"/>
      <c r="MJU12" s="79"/>
      <c r="MJV12" s="79"/>
      <c r="MJW12" s="79"/>
      <c r="MJX12" s="79"/>
      <c r="MJY12" s="79"/>
      <c r="MJZ12" s="79"/>
      <c r="MKA12" s="79"/>
      <c r="MKB12" s="79"/>
      <c r="MKC12" s="79"/>
      <c r="MKD12" s="79"/>
      <c r="MKE12" s="79"/>
      <c r="MKF12" s="79"/>
      <c r="MKG12" s="79"/>
      <c r="MKH12" s="79"/>
      <c r="MKI12" s="79"/>
      <c r="MKJ12" s="79"/>
      <c r="MKK12" s="79"/>
      <c r="MKL12" s="79"/>
      <c r="MKM12" s="79"/>
      <c r="MKN12" s="79"/>
      <c r="MKO12" s="79"/>
      <c r="MKP12" s="79"/>
      <c r="MKQ12" s="79"/>
      <c r="MKR12" s="79"/>
      <c r="MKS12" s="79"/>
      <c r="MKT12" s="79"/>
      <c r="MKU12" s="79"/>
      <c r="MKV12" s="79"/>
      <c r="MKW12" s="79"/>
      <c r="MKX12" s="79"/>
      <c r="MKY12" s="79"/>
      <c r="MKZ12" s="79"/>
      <c r="MLA12" s="79"/>
      <c r="MLB12" s="79"/>
      <c r="MLC12" s="79"/>
      <c r="MLD12" s="79"/>
      <c r="MLE12" s="79"/>
      <c r="MLF12" s="79"/>
      <c r="MLG12" s="79"/>
      <c r="MLH12" s="79"/>
      <c r="MLI12" s="79"/>
      <c r="MLJ12" s="79"/>
      <c r="MLK12" s="79"/>
      <c r="MLL12" s="79"/>
      <c r="MLM12" s="79"/>
      <c r="MLN12" s="79"/>
      <c r="MLO12" s="79"/>
      <c r="MLP12" s="79"/>
      <c r="MLQ12" s="79"/>
      <c r="MLR12" s="79"/>
      <c r="MLS12" s="79"/>
      <c r="MLT12" s="79"/>
      <c r="MLU12" s="79"/>
      <c r="MLV12" s="79"/>
      <c r="MLW12" s="79"/>
      <c r="MLX12" s="79"/>
      <c r="MLY12" s="79"/>
      <c r="MLZ12" s="79"/>
      <c r="MMA12" s="79"/>
      <c r="MMB12" s="79"/>
      <c r="MMC12" s="79"/>
      <c r="MMD12" s="79"/>
      <c r="MME12" s="79"/>
      <c r="MMF12" s="79"/>
      <c r="MMG12" s="79"/>
      <c r="MMH12" s="79"/>
      <c r="MMI12" s="79"/>
      <c r="MMJ12" s="79"/>
      <c r="MMK12" s="79"/>
      <c r="MML12" s="79"/>
      <c r="MMM12" s="79"/>
      <c r="MMN12" s="79"/>
      <c r="MMO12" s="79"/>
      <c r="MMP12" s="79"/>
      <c r="MMQ12" s="79"/>
      <c r="MMR12" s="79"/>
      <c r="MMS12" s="79"/>
      <c r="MMT12" s="79"/>
      <c r="MMU12" s="79"/>
      <c r="MMV12" s="79"/>
      <c r="MMW12" s="79"/>
      <c r="MMX12" s="79"/>
      <c r="MMY12" s="79"/>
      <c r="MMZ12" s="79"/>
      <c r="MNA12" s="79"/>
      <c r="MNB12" s="79"/>
      <c r="MNC12" s="79"/>
      <c r="MND12" s="79"/>
      <c r="MNE12" s="79"/>
      <c r="MNF12" s="79"/>
      <c r="MNG12" s="79"/>
      <c r="MNH12" s="79"/>
      <c r="MNI12" s="79"/>
      <c r="MNJ12" s="79"/>
      <c r="MNK12" s="79"/>
      <c r="MNL12" s="79"/>
      <c r="MNM12" s="79"/>
      <c r="MNN12" s="79"/>
      <c r="MNO12" s="79"/>
      <c r="MNP12" s="79"/>
      <c r="MNQ12" s="79"/>
      <c r="MNR12" s="79"/>
      <c r="MNS12" s="79"/>
      <c r="MNT12" s="79"/>
      <c r="MNU12" s="79"/>
      <c r="MNV12" s="79"/>
      <c r="MNW12" s="79"/>
      <c r="MNX12" s="79"/>
      <c r="MNY12" s="79"/>
      <c r="MNZ12" s="79"/>
      <c r="MOA12" s="79"/>
      <c r="MOB12" s="79"/>
      <c r="MOC12" s="79"/>
      <c r="MOD12" s="79"/>
      <c r="MOE12" s="79"/>
      <c r="MOF12" s="79"/>
      <c r="MOG12" s="79"/>
      <c r="MOH12" s="79"/>
      <c r="MOI12" s="79"/>
      <c r="MOJ12" s="79"/>
      <c r="MOK12" s="79"/>
      <c r="MOL12" s="79"/>
      <c r="MOM12" s="79"/>
      <c r="MON12" s="79"/>
      <c r="MOO12" s="79"/>
      <c r="MOP12" s="79"/>
      <c r="MOQ12" s="79"/>
      <c r="MOR12" s="79"/>
      <c r="MOS12" s="79"/>
      <c r="MOT12" s="79"/>
      <c r="MOU12" s="79"/>
      <c r="MOV12" s="79"/>
      <c r="MOW12" s="79"/>
      <c r="MOX12" s="79"/>
      <c r="MOY12" s="79"/>
      <c r="MOZ12" s="79"/>
      <c r="MPA12" s="79"/>
      <c r="MPB12" s="79"/>
      <c r="MPC12" s="79"/>
      <c r="MPD12" s="79"/>
      <c r="MPE12" s="79"/>
      <c r="MPF12" s="79"/>
      <c r="MPG12" s="79"/>
      <c r="MPH12" s="79"/>
      <c r="MPI12" s="79"/>
      <c r="MPJ12" s="79"/>
      <c r="MPK12" s="79"/>
      <c r="MPL12" s="79"/>
      <c r="MPM12" s="79"/>
      <c r="MPN12" s="79"/>
      <c r="MPO12" s="79"/>
      <c r="MPP12" s="79"/>
      <c r="MPQ12" s="79"/>
      <c r="MPR12" s="79"/>
      <c r="MPS12" s="79"/>
      <c r="MPT12" s="79"/>
      <c r="MPU12" s="79"/>
      <c r="MPV12" s="79"/>
      <c r="MPW12" s="79"/>
      <c r="MPX12" s="79"/>
      <c r="MPY12" s="79"/>
      <c r="MPZ12" s="79"/>
      <c r="MQA12" s="79"/>
      <c r="MQB12" s="79"/>
      <c r="MQC12" s="79"/>
      <c r="MQD12" s="79"/>
      <c r="MQE12" s="79"/>
      <c r="MQF12" s="79"/>
      <c r="MQG12" s="79"/>
      <c r="MQH12" s="79"/>
      <c r="MQI12" s="79"/>
      <c r="MQJ12" s="79"/>
      <c r="MQK12" s="79"/>
      <c r="MQL12" s="79"/>
      <c r="MQM12" s="79"/>
      <c r="MQN12" s="79"/>
      <c r="MQO12" s="79"/>
      <c r="MQP12" s="79"/>
      <c r="MQQ12" s="79"/>
      <c r="MQR12" s="79"/>
      <c r="MQS12" s="79"/>
      <c r="MQT12" s="79"/>
      <c r="MQU12" s="79"/>
      <c r="MQV12" s="79"/>
      <c r="MQW12" s="79"/>
      <c r="MQX12" s="79"/>
      <c r="MQY12" s="79"/>
      <c r="MQZ12" s="79"/>
      <c r="MRA12" s="79"/>
      <c r="MRB12" s="79"/>
      <c r="MRC12" s="79"/>
      <c r="MRD12" s="79"/>
      <c r="MRE12" s="79"/>
      <c r="MRF12" s="79"/>
      <c r="MRG12" s="79"/>
      <c r="MRH12" s="79"/>
      <c r="MRI12" s="79"/>
      <c r="MRJ12" s="79"/>
      <c r="MRK12" s="79"/>
      <c r="MRL12" s="79"/>
      <c r="MRM12" s="79"/>
      <c r="MRN12" s="79"/>
      <c r="MRO12" s="79"/>
      <c r="MRP12" s="79"/>
      <c r="MRQ12" s="79"/>
      <c r="MRR12" s="79"/>
      <c r="MRS12" s="79"/>
      <c r="MRT12" s="79"/>
      <c r="MRU12" s="79"/>
      <c r="MRV12" s="79"/>
      <c r="MRW12" s="79"/>
      <c r="MRX12" s="79"/>
      <c r="MRY12" s="79"/>
      <c r="MRZ12" s="79"/>
      <c r="MSA12" s="79"/>
      <c r="MSB12" s="79"/>
      <c r="MSC12" s="79"/>
      <c r="MSD12" s="79"/>
      <c r="MSE12" s="79"/>
      <c r="MSF12" s="79"/>
      <c r="MSG12" s="79"/>
      <c r="MSH12" s="79"/>
      <c r="MSI12" s="79"/>
      <c r="MSJ12" s="79"/>
      <c r="MSK12" s="79"/>
      <c r="MSL12" s="79"/>
      <c r="MSM12" s="79"/>
      <c r="MSN12" s="79"/>
      <c r="MSO12" s="79"/>
      <c r="MSP12" s="79"/>
      <c r="MSQ12" s="79"/>
      <c r="MSR12" s="79"/>
      <c r="MSS12" s="79"/>
      <c r="MST12" s="79"/>
      <c r="MSU12" s="79"/>
      <c r="MSV12" s="79"/>
      <c r="MSW12" s="79"/>
      <c r="MSX12" s="79"/>
      <c r="MSY12" s="79"/>
      <c r="MSZ12" s="79"/>
      <c r="MTA12" s="79"/>
      <c r="MTB12" s="79"/>
      <c r="MTC12" s="79"/>
      <c r="MTD12" s="79"/>
      <c r="MTE12" s="79"/>
      <c r="MTF12" s="79"/>
      <c r="MTG12" s="79"/>
      <c r="MTH12" s="79"/>
      <c r="MTI12" s="79"/>
      <c r="MTJ12" s="79"/>
      <c r="MTK12" s="79"/>
      <c r="MTL12" s="79"/>
      <c r="MTM12" s="79"/>
      <c r="MTN12" s="79"/>
      <c r="MTO12" s="79"/>
      <c r="MTP12" s="79"/>
      <c r="MTQ12" s="79"/>
      <c r="MTR12" s="79"/>
      <c r="MTS12" s="79"/>
      <c r="MTT12" s="79"/>
      <c r="MTU12" s="79"/>
      <c r="MTV12" s="79"/>
      <c r="MTW12" s="79"/>
      <c r="MTX12" s="79"/>
      <c r="MTY12" s="79"/>
      <c r="MTZ12" s="79"/>
      <c r="MUA12" s="79"/>
      <c r="MUB12" s="79"/>
      <c r="MUC12" s="79"/>
      <c r="MUD12" s="79"/>
      <c r="MUE12" s="79"/>
      <c r="MUF12" s="79"/>
      <c r="MUG12" s="79"/>
      <c r="MUH12" s="79"/>
      <c r="MUI12" s="79"/>
      <c r="MUJ12" s="79"/>
      <c r="MUK12" s="79"/>
      <c r="MUL12" s="79"/>
      <c r="MUM12" s="79"/>
      <c r="MUN12" s="79"/>
      <c r="MUO12" s="79"/>
      <c r="MUP12" s="79"/>
      <c r="MUQ12" s="79"/>
      <c r="MUR12" s="79"/>
      <c r="MUS12" s="79"/>
      <c r="MUT12" s="79"/>
      <c r="MUU12" s="79"/>
      <c r="MUV12" s="79"/>
      <c r="MUW12" s="79"/>
      <c r="MUX12" s="79"/>
      <c r="MUY12" s="79"/>
      <c r="MUZ12" s="79"/>
      <c r="MVA12" s="79"/>
      <c r="MVB12" s="79"/>
      <c r="MVC12" s="79"/>
      <c r="MVD12" s="79"/>
      <c r="MVE12" s="79"/>
      <c r="MVF12" s="79"/>
      <c r="MVG12" s="79"/>
      <c r="MVH12" s="79"/>
      <c r="MVI12" s="79"/>
      <c r="MVJ12" s="79"/>
      <c r="MVK12" s="79"/>
      <c r="MVL12" s="79"/>
      <c r="MVM12" s="79"/>
      <c r="MVN12" s="79"/>
      <c r="MVO12" s="79"/>
      <c r="MVP12" s="79"/>
      <c r="MVQ12" s="79"/>
      <c r="MVR12" s="79"/>
      <c r="MVS12" s="79"/>
      <c r="MVT12" s="79"/>
      <c r="MVU12" s="79"/>
      <c r="MVV12" s="79"/>
      <c r="MVW12" s="79"/>
      <c r="MVX12" s="79"/>
      <c r="MVY12" s="79"/>
      <c r="MVZ12" s="79"/>
      <c r="MWA12" s="79"/>
      <c r="MWB12" s="79"/>
      <c r="MWC12" s="79"/>
      <c r="MWD12" s="79"/>
      <c r="MWE12" s="79"/>
      <c r="MWF12" s="79"/>
      <c r="MWG12" s="79"/>
      <c r="MWH12" s="79"/>
      <c r="MWI12" s="79"/>
      <c r="MWJ12" s="79"/>
      <c r="MWK12" s="79"/>
      <c r="MWL12" s="79"/>
      <c r="MWM12" s="79"/>
      <c r="MWN12" s="79"/>
      <c r="MWO12" s="79"/>
      <c r="MWP12" s="79"/>
      <c r="MWQ12" s="79"/>
      <c r="MWR12" s="79"/>
      <c r="MWS12" s="79"/>
      <c r="MWT12" s="79"/>
      <c r="MWU12" s="79"/>
      <c r="MWV12" s="79"/>
      <c r="MWW12" s="79"/>
      <c r="MWX12" s="79"/>
      <c r="MWY12" s="79"/>
      <c r="MWZ12" s="79"/>
      <c r="MXA12" s="79"/>
      <c r="MXB12" s="79"/>
      <c r="MXC12" s="79"/>
      <c r="MXD12" s="79"/>
      <c r="MXE12" s="79"/>
      <c r="MXF12" s="79"/>
      <c r="MXG12" s="79"/>
      <c r="MXH12" s="79"/>
      <c r="MXI12" s="79"/>
      <c r="MXJ12" s="79"/>
      <c r="MXK12" s="79"/>
      <c r="MXL12" s="79"/>
      <c r="MXM12" s="79"/>
      <c r="MXN12" s="79"/>
      <c r="MXO12" s="79"/>
      <c r="MXP12" s="79"/>
      <c r="MXQ12" s="79"/>
      <c r="MXR12" s="79"/>
      <c r="MXS12" s="79"/>
      <c r="MXT12" s="79"/>
      <c r="MXU12" s="79"/>
      <c r="MXV12" s="79"/>
      <c r="MXW12" s="79"/>
      <c r="MXX12" s="79"/>
      <c r="MXY12" s="79"/>
      <c r="MXZ12" s="79"/>
      <c r="MYA12" s="79"/>
      <c r="MYB12" s="79"/>
      <c r="MYC12" s="79"/>
      <c r="MYD12" s="79"/>
      <c r="MYE12" s="79"/>
      <c r="MYF12" s="79"/>
      <c r="MYG12" s="79"/>
      <c r="MYH12" s="79"/>
      <c r="MYI12" s="79"/>
      <c r="MYJ12" s="79"/>
      <c r="MYK12" s="79"/>
      <c r="MYL12" s="79"/>
      <c r="MYM12" s="79"/>
      <c r="MYN12" s="79"/>
      <c r="MYO12" s="79"/>
      <c r="MYP12" s="79"/>
      <c r="MYQ12" s="79"/>
      <c r="MYR12" s="79"/>
      <c r="MYS12" s="79"/>
      <c r="MYT12" s="79"/>
      <c r="MYU12" s="79"/>
      <c r="MYV12" s="79"/>
      <c r="MYW12" s="79"/>
      <c r="MYX12" s="79"/>
      <c r="MYY12" s="79"/>
      <c r="MYZ12" s="79"/>
      <c r="MZA12" s="79"/>
      <c r="MZB12" s="79"/>
      <c r="MZC12" s="79"/>
      <c r="MZD12" s="79"/>
      <c r="MZE12" s="79"/>
      <c r="MZF12" s="79"/>
      <c r="MZG12" s="79"/>
      <c r="MZH12" s="79"/>
      <c r="MZI12" s="79"/>
      <c r="MZJ12" s="79"/>
      <c r="MZK12" s="79"/>
      <c r="MZL12" s="79"/>
      <c r="MZM12" s="79"/>
      <c r="MZN12" s="79"/>
      <c r="MZO12" s="79"/>
      <c r="MZP12" s="79"/>
      <c r="MZQ12" s="79"/>
      <c r="MZR12" s="79"/>
      <c r="MZS12" s="79"/>
      <c r="MZT12" s="79"/>
      <c r="MZU12" s="79"/>
      <c r="MZV12" s="79"/>
      <c r="MZW12" s="79"/>
      <c r="MZX12" s="79"/>
      <c r="MZY12" s="79"/>
      <c r="MZZ12" s="79"/>
      <c r="NAA12" s="79"/>
      <c r="NAB12" s="79"/>
      <c r="NAC12" s="79"/>
      <c r="NAD12" s="79"/>
      <c r="NAE12" s="79"/>
      <c r="NAF12" s="79"/>
      <c r="NAG12" s="79"/>
      <c r="NAH12" s="79"/>
      <c r="NAI12" s="79"/>
      <c r="NAJ12" s="79"/>
      <c r="NAK12" s="79"/>
      <c r="NAL12" s="79"/>
      <c r="NAM12" s="79"/>
      <c r="NAN12" s="79"/>
      <c r="NAO12" s="79"/>
      <c r="NAP12" s="79"/>
      <c r="NAQ12" s="79"/>
      <c r="NAR12" s="79"/>
      <c r="NAS12" s="79"/>
      <c r="NAT12" s="79"/>
      <c r="NAU12" s="79"/>
      <c r="NAV12" s="79"/>
      <c r="NAW12" s="79"/>
      <c r="NAX12" s="79"/>
      <c r="NAY12" s="79"/>
      <c r="NAZ12" s="79"/>
      <c r="NBA12" s="79"/>
      <c r="NBB12" s="79"/>
      <c r="NBC12" s="79"/>
      <c r="NBD12" s="79"/>
      <c r="NBE12" s="79"/>
      <c r="NBF12" s="79"/>
      <c r="NBG12" s="79"/>
      <c r="NBH12" s="79"/>
      <c r="NBI12" s="79"/>
      <c r="NBJ12" s="79"/>
      <c r="NBK12" s="79"/>
      <c r="NBL12" s="79"/>
      <c r="NBM12" s="79"/>
      <c r="NBN12" s="79"/>
      <c r="NBO12" s="79"/>
      <c r="NBP12" s="79"/>
      <c r="NBQ12" s="79"/>
      <c r="NBR12" s="79"/>
      <c r="NBS12" s="79"/>
      <c r="NBT12" s="79"/>
      <c r="NBU12" s="79"/>
      <c r="NBV12" s="79"/>
      <c r="NBW12" s="79"/>
      <c r="NBX12" s="79"/>
      <c r="NBY12" s="79"/>
      <c r="NBZ12" s="79"/>
      <c r="NCA12" s="79"/>
      <c r="NCB12" s="79"/>
      <c r="NCC12" s="79"/>
      <c r="NCD12" s="79"/>
      <c r="NCE12" s="79"/>
      <c r="NCF12" s="79"/>
      <c r="NCG12" s="79"/>
      <c r="NCH12" s="79"/>
      <c r="NCI12" s="79"/>
      <c r="NCJ12" s="79"/>
      <c r="NCK12" s="79"/>
      <c r="NCL12" s="79"/>
      <c r="NCM12" s="79"/>
      <c r="NCN12" s="79"/>
      <c r="NCO12" s="79"/>
      <c r="NCP12" s="79"/>
      <c r="NCQ12" s="79"/>
      <c r="NCR12" s="79"/>
      <c r="NCS12" s="79"/>
      <c r="NCT12" s="79"/>
      <c r="NCU12" s="79"/>
      <c r="NCV12" s="79"/>
      <c r="NCW12" s="79"/>
      <c r="NCX12" s="79"/>
      <c r="NCY12" s="79"/>
      <c r="NCZ12" s="79"/>
      <c r="NDA12" s="79"/>
      <c r="NDB12" s="79"/>
      <c r="NDC12" s="79"/>
      <c r="NDD12" s="79"/>
      <c r="NDE12" s="79"/>
      <c r="NDF12" s="79"/>
      <c r="NDG12" s="79"/>
      <c r="NDH12" s="79"/>
      <c r="NDI12" s="79"/>
      <c r="NDJ12" s="79"/>
      <c r="NDK12" s="79"/>
      <c r="NDL12" s="79"/>
      <c r="NDM12" s="79"/>
      <c r="NDN12" s="79"/>
      <c r="NDO12" s="79"/>
      <c r="NDP12" s="79"/>
      <c r="NDQ12" s="79"/>
      <c r="NDR12" s="79"/>
      <c r="NDS12" s="79"/>
      <c r="NDT12" s="79"/>
      <c r="NDU12" s="79"/>
      <c r="NDV12" s="79"/>
      <c r="NDW12" s="79"/>
      <c r="NDX12" s="79"/>
      <c r="NDY12" s="79"/>
      <c r="NDZ12" s="79"/>
      <c r="NEA12" s="79"/>
      <c r="NEB12" s="79"/>
      <c r="NEC12" s="79"/>
      <c r="NED12" s="79"/>
      <c r="NEE12" s="79"/>
      <c r="NEF12" s="79"/>
      <c r="NEG12" s="79"/>
      <c r="NEH12" s="79"/>
      <c r="NEI12" s="79"/>
      <c r="NEJ12" s="79"/>
      <c r="NEK12" s="79"/>
      <c r="NEL12" s="79"/>
      <c r="NEM12" s="79"/>
      <c r="NEN12" s="79"/>
      <c r="NEO12" s="79"/>
      <c r="NEP12" s="79"/>
      <c r="NEQ12" s="79"/>
      <c r="NER12" s="79"/>
      <c r="NES12" s="79"/>
      <c r="NET12" s="79"/>
      <c r="NEU12" s="79"/>
      <c r="NEV12" s="79"/>
      <c r="NEW12" s="79"/>
      <c r="NEX12" s="79"/>
      <c r="NEY12" s="79"/>
      <c r="NEZ12" s="79"/>
      <c r="NFA12" s="79"/>
      <c r="NFB12" s="79"/>
      <c r="NFC12" s="79"/>
      <c r="NFD12" s="79"/>
      <c r="NFE12" s="79"/>
      <c r="NFF12" s="79"/>
      <c r="NFG12" s="79"/>
      <c r="NFH12" s="79"/>
      <c r="NFI12" s="79"/>
      <c r="NFJ12" s="79"/>
      <c r="NFK12" s="79"/>
      <c r="NFL12" s="79"/>
      <c r="NFM12" s="79"/>
      <c r="NFN12" s="79"/>
      <c r="NFO12" s="79"/>
      <c r="NFP12" s="79"/>
      <c r="NFQ12" s="79"/>
      <c r="NFR12" s="79"/>
      <c r="NFS12" s="79"/>
      <c r="NFT12" s="79"/>
      <c r="NFU12" s="79"/>
      <c r="NFV12" s="79"/>
      <c r="NFW12" s="79"/>
      <c r="NFX12" s="79"/>
      <c r="NFY12" s="79"/>
      <c r="NFZ12" s="79"/>
      <c r="NGA12" s="79"/>
      <c r="NGB12" s="79"/>
      <c r="NGC12" s="79"/>
      <c r="NGD12" s="79"/>
      <c r="NGE12" s="79"/>
      <c r="NGF12" s="79"/>
      <c r="NGG12" s="79"/>
      <c r="NGH12" s="79"/>
      <c r="NGI12" s="79"/>
      <c r="NGJ12" s="79"/>
      <c r="NGK12" s="79"/>
      <c r="NGL12" s="79"/>
      <c r="NGM12" s="79"/>
      <c r="NGN12" s="79"/>
      <c r="NGO12" s="79"/>
      <c r="NGP12" s="79"/>
      <c r="NGQ12" s="79"/>
      <c r="NGR12" s="79"/>
      <c r="NGS12" s="79"/>
      <c r="NGT12" s="79"/>
      <c r="NGU12" s="79"/>
      <c r="NGV12" s="79"/>
      <c r="NGW12" s="79"/>
      <c r="NGX12" s="79"/>
      <c r="NGY12" s="79"/>
      <c r="NGZ12" s="79"/>
      <c r="NHA12" s="79"/>
      <c r="NHB12" s="79"/>
      <c r="NHC12" s="79"/>
      <c r="NHD12" s="79"/>
      <c r="NHE12" s="79"/>
      <c r="NHF12" s="79"/>
      <c r="NHG12" s="79"/>
      <c r="NHH12" s="79"/>
      <c r="NHI12" s="79"/>
      <c r="NHJ12" s="79"/>
      <c r="NHK12" s="79"/>
      <c r="NHL12" s="79"/>
      <c r="NHM12" s="79"/>
      <c r="NHN12" s="79"/>
      <c r="NHO12" s="79"/>
      <c r="NHP12" s="79"/>
      <c r="NHQ12" s="79"/>
      <c r="NHR12" s="79"/>
      <c r="NHS12" s="79"/>
      <c r="NHT12" s="79"/>
      <c r="NHU12" s="79"/>
      <c r="NHV12" s="79"/>
      <c r="NHW12" s="79"/>
      <c r="NHX12" s="79"/>
      <c r="NHY12" s="79"/>
      <c r="NHZ12" s="79"/>
      <c r="NIA12" s="79"/>
      <c r="NIB12" s="79"/>
      <c r="NIC12" s="79"/>
      <c r="NID12" s="79"/>
      <c r="NIE12" s="79"/>
      <c r="NIF12" s="79"/>
      <c r="NIG12" s="79"/>
      <c r="NIH12" s="79"/>
      <c r="NII12" s="79"/>
      <c r="NIJ12" s="79"/>
      <c r="NIK12" s="79"/>
      <c r="NIL12" s="79"/>
      <c r="NIM12" s="79"/>
      <c r="NIN12" s="79"/>
      <c r="NIO12" s="79"/>
      <c r="NIP12" s="79"/>
      <c r="NIQ12" s="79"/>
      <c r="NIR12" s="79"/>
      <c r="NIS12" s="79"/>
      <c r="NIT12" s="79"/>
      <c r="NIU12" s="79"/>
      <c r="NIV12" s="79"/>
      <c r="NIW12" s="79"/>
      <c r="NIX12" s="79"/>
      <c r="NIY12" s="79"/>
      <c r="NIZ12" s="79"/>
      <c r="NJA12" s="79"/>
      <c r="NJB12" s="79"/>
      <c r="NJC12" s="79"/>
      <c r="NJD12" s="79"/>
      <c r="NJE12" s="79"/>
      <c r="NJF12" s="79"/>
      <c r="NJG12" s="79"/>
      <c r="NJH12" s="79"/>
      <c r="NJI12" s="79"/>
      <c r="NJJ12" s="79"/>
      <c r="NJK12" s="79"/>
      <c r="NJL12" s="79"/>
      <c r="NJM12" s="79"/>
      <c r="NJN12" s="79"/>
      <c r="NJO12" s="79"/>
      <c r="NJP12" s="79"/>
      <c r="NJQ12" s="79"/>
      <c r="NJR12" s="79"/>
      <c r="NJS12" s="79"/>
      <c r="NJT12" s="79"/>
      <c r="NJU12" s="79"/>
      <c r="NJV12" s="79"/>
      <c r="NJW12" s="79"/>
      <c r="NJX12" s="79"/>
      <c r="NJY12" s="79"/>
      <c r="NJZ12" s="79"/>
      <c r="NKA12" s="79"/>
      <c r="NKB12" s="79"/>
      <c r="NKC12" s="79"/>
      <c r="NKD12" s="79"/>
      <c r="NKE12" s="79"/>
      <c r="NKF12" s="79"/>
      <c r="NKG12" s="79"/>
      <c r="NKH12" s="79"/>
      <c r="NKI12" s="79"/>
      <c r="NKJ12" s="79"/>
      <c r="NKK12" s="79"/>
      <c r="NKL12" s="79"/>
      <c r="NKM12" s="79"/>
      <c r="NKN12" s="79"/>
      <c r="NKO12" s="79"/>
      <c r="NKP12" s="79"/>
      <c r="NKQ12" s="79"/>
      <c r="NKR12" s="79"/>
      <c r="NKS12" s="79"/>
      <c r="NKT12" s="79"/>
      <c r="NKU12" s="79"/>
      <c r="NKV12" s="79"/>
      <c r="NKW12" s="79"/>
      <c r="NKX12" s="79"/>
      <c r="NKY12" s="79"/>
      <c r="NKZ12" s="79"/>
      <c r="NLA12" s="79"/>
      <c r="NLB12" s="79"/>
      <c r="NLC12" s="79"/>
      <c r="NLD12" s="79"/>
      <c r="NLE12" s="79"/>
      <c r="NLF12" s="79"/>
      <c r="NLG12" s="79"/>
      <c r="NLH12" s="79"/>
      <c r="NLI12" s="79"/>
      <c r="NLJ12" s="79"/>
      <c r="NLK12" s="79"/>
      <c r="NLL12" s="79"/>
      <c r="NLM12" s="79"/>
      <c r="NLN12" s="79"/>
      <c r="NLO12" s="79"/>
      <c r="NLP12" s="79"/>
      <c r="NLQ12" s="79"/>
      <c r="NLR12" s="79"/>
      <c r="NLS12" s="79"/>
      <c r="NLT12" s="79"/>
      <c r="NLU12" s="79"/>
      <c r="NLV12" s="79"/>
      <c r="NLW12" s="79"/>
      <c r="NLX12" s="79"/>
      <c r="NLY12" s="79"/>
      <c r="NLZ12" s="79"/>
      <c r="NMA12" s="79"/>
      <c r="NMB12" s="79"/>
      <c r="NMC12" s="79"/>
      <c r="NMD12" s="79"/>
      <c r="NME12" s="79"/>
      <c r="NMF12" s="79"/>
      <c r="NMG12" s="79"/>
      <c r="NMH12" s="79"/>
      <c r="NMI12" s="79"/>
      <c r="NMJ12" s="79"/>
      <c r="NMK12" s="79"/>
      <c r="NML12" s="79"/>
      <c r="NMM12" s="79"/>
      <c r="NMN12" s="79"/>
      <c r="NMO12" s="79"/>
      <c r="NMP12" s="79"/>
      <c r="NMQ12" s="79"/>
      <c r="NMR12" s="79"/>
      <c r="NMS12" s="79"/>
      <c r="NMT12" s="79"/>
      <c r="NMU12" s="79"/>
      <c r="NMV12" s="79"/>
      <c r="NMW12" s="79"/>
      <c r="NMX12" s="79"/>
      <c r="NMY12" s="79"/>
      <c r="NMZ12" s="79"/>
      <c r="NNA12" s="79"/>
      <c r="NNB12" s="79"/>
      <c r="NNC12" s="79"/>
      <c r="NND12" s="79"/>
      <c r="NNE12" s="79"/>
      <c r="NNF12" s="79"/>
      <c r="NNG12" s="79"/>
      <c r="NNH12" s="79"/>
      <c r="NNI12" s="79"/>
      <c r="NNJ12" s="79"/>
      <c r="NNK12" s="79"/>
      <c r="NNL12" s="79"/>
      <c r="NNM12" s="79"/>
      <c r="NNN12" s="79"/>
      <c r="NNO12" s="79"/>
      <c r="NNP12" s="79"/>
      <c r="NNQ12" s="79"/>
      <c r="NNR12" s="79"/>
      <c r="NNS12" s="79"/>
      <c r="NNT12" s="79"/>
      <c r="NNU12" s="79"/>
      <c r="NNV12" s="79"/>
      <c r="NNW12" s="79"/>
      <c r="NNX12" s="79"/>
      <c r="NNY12" s="79"/>
      <c r="NNZ12" s="79"/>
      <c r="NOA12" s="79"/>
      <c r="NOB12" s="79"/>
      <c r="NOC12" s="79"/>
      <c r="NOD12" s="79"/>
      <c r="NOE12" s="79"/>
      <c r="NOF12" s="79"/>
      <c r="NOG12" s="79"/>
      <c r="NOH12" s="79"/>
      <c r="NOI12" s="79"/>
      <c r="NOJ12" s="79"/>
      <c r="NOK12" s="79"/>
      <c r="NOL12" s="79"/>
      <c r="NOM12" s="79"/>
      <c r="NON12" s="79"/>
      <c r="NOO12" s="79"/>
      <c r="NOP12" s="79"/>
      <c r="NOQ12" s="79"/>
      <c r="NOR12" s="79"/>
      <c r="NOS12" s="79"/>
      <c r="NOT12" s="79"/>
      <c r="NOU12" s="79"/>
      <c r="NOV12" s="79"/>
      <c r="NOW12" s="79"/>
      <c r="NOX12" s="79"/>
      <c r="NOY12" s="79"/>
      <c r="NOZ12" s="79"/>
      <c r="NPA12" s="79"/>
      <c r="NPB12" s="79"/>
      <c r="NPC12" s="79"/>
      <c r="NPD12" s="79"/>
      <c r="NPE12" s="79"/>
      <c r="NPF12" s="79"/>
      <c r="NPG12" s="79"/>
      <c r="NPH12" s="79"/>
      <c r="NPI12" s="79"/>
      <c r="NPJ12" s="79"/>
      <c r="NPK12" s="79"/>
      <c r="NPL12" s="79"/>
      <c r="NPM12" s="79"/>
      <c r="NPN12" s="79"/>
      <c r="NPO12" s="79"/>
      <c r="NPP12" s="79"/>
      <c r="NPQ12" s="79"/>
      <c r="NPR12" s="79"/>
      <c r="NPS12" s="79"/>
      <c r="NPT12" s="79"/>
      <c r="NPU12" s="79"/>
      <c r="NPV12" s="79"/>
      <c r="NPW12" s="79"/>
      <c r="NPX12" s="79"/>
      <c r="NPY12" s="79"/>
      <c r="NPZ12" s="79"/>
      <c r="NQA12" s="79"/>
      <c r="NQB12" s="79"/>
      <c r="NQC12" s="79"/>
      <c r="NQD12" s="79"/>
      <c r="NQE12" s="79"/>
      <c r="NQF12" s="79"/>
      <c r="NQG12" s="79"/>
      <c r="NQH12" s="79"/>
      <c r="NQI12" s="79"/>
      <c r="NQJ12" s="79"/>
      <c r="NQK12" s="79"/>
      <c r="NQL12" s="79"/>
      <c r="NQM12" s="79"/>
      <c r="NQN12" s="79"/>
      <c r="NQO12" s="79"/>
      <c r="NQP12" s="79"/>
      <c r="NQQ12" s="79"/>
      <c r="NQR12" s="79"/>
      <c r="NQS12" s="79"/>
      <c r="NQT12" s="79"/>
      <c r="NQU12" s="79"/>
      <c r="NQV12" s="79"/>
      <c r="NQW12" s="79"/>
      <c r="NQX12" s="79"/>
      <c r="NQY12" s="79"/>
      <c r="NQZ12" s="79"/>
      <c r="NRA12" s="79"/>
      <c r="NRB12" s="79"/>
      <c r="NRC12" s="79"/>
      <c r="NRD12" s="79"/>
      <c r="NRE12" s="79"/>
      <c r="NRF12" s="79"/>
      <c r="NRG12" s="79"/>
      <c r="NRH12" s="79"/>
      <c r="NRI12" s="79"/>
      <c r="NRJ12" s="79"/>
      <c r="NRK12" s="79"/>
      <c r="NRL12" s="79"/>
      <c r="NRM12" s="79"/>
      <c r="NRN12" s="79"/>
      <c r="NRO12" s="79"/>
      <c r="NRP12" s="79"/>
      <c r="NRQ12" s="79"/>
      <c r="NRR12" s="79"/>
      <c r="NRS12" s="79"/>
      <c r="NRT12" s="79"/>
      <c r="NRU12" s="79"/>
      <c r="NRV12" s="79"/>
      <c r="NRW12" s="79"/>
      <c r="NRX12" s="79"/>
      <c r="NRY12" s="79"/>
      <c r="NRZ12" s="79"/>
      <c r="NSA12" s="79"/>
      <c r="NSB12" s="79"/>
      <c r="NSC12" s="79"/>
      <c r="NSD12" s="79"/>
      <c r="NSE12" s="79"/>
      <c r="NSF12" s="79"/>
      <c r="NSG12" s="79"/>
      <c r="NSH12" s="79"/>
      <c r="NSI12" s="79"/>
      <c r="NSJ12" s="79"/>
      <c r="NSK12" s="79"/>
      <c r="NSL12" s="79"/>
      <c r="NSM12" s="79"/>
      <c r="NSN12" s="79"/>
      <c r="NSO12" s="79"/>
      <c r="NSP12" s="79"/>
      <c r="NSQ12" s="79"/>
      <c r="NSR12" s="79"/>
      <c r="NSS12" s="79"/>
      <c r="NST12" s="79"/>
      <c r="NSU12" s="79"/>
      <c r="NSV12" s="79"/>
      <c r="NSW12" s="79"/>
      <c r="NSX12" s="79"/>
      <c r="NSY12" s="79"/>
      <c r="NSZ12" s="79"/>
      <c r="NTA12" s="79"/>
      <c r="NTB12" s="79"/>
      <c r="NTC12" s="79"/>
      <c r="NTD12" s="79"/>
      <c r="NTE12" s="79"/>
      <c r="NTF12" s="79"/>
      <c r="NTG12" s="79"/>
      <c r="NTH12" s="79"/>
      <c r="NTI12" s="79"/>
      <c r="NTJ12" s="79"/>
      <c r="NTK12" s="79"/>
      <c r="NTL12" s="79"/>
      <c r="NTM12" s="79"/>
      <c r="NTN12" s="79"/>
      <c r="NTO12" s="79"/>
      <c r="NTP12" s="79"/>
      <c r="NTQ12" s="79"/>
      <c r="NTR12" s="79"/>
      <c r="NTS12" s="79"/>
      <c r="NTT12" s="79"/>
      <c r="NTU12" s="79"/>
      <c r="NTV12" s="79"/>
      <c r="NTW12" s="79"/>
      <c r="NTX12" s="79"/>
      <c r="NTY12" s="79"/>
      <c r="NTZ12" s="79"/>
      <c r="NUA12" s="79"/>
      <c r="NUB12" s="79"/>
      <c r="NUC12" s="79"/>
      <c r="NUD12" s="79"/>
      <c r="NUE12" s="79"/>
      <c r="NUF12" s="79"/>
      <c r="NUG12" s="79"/>
      <c r="NUH12" s="79"/>
      <c r="NUI12" s="79"/>
      <c r="NUJ12" s="79"/>
      <c r="NUK12" s="79"/>
      <c r="NUL12" s="79"/>
      <c r="NUM12" s="79"/>
      <c r="NUN12" s="79"/>
      <c r="NUO12" s="79"/>
      <c r="NUP12" s="79"/>
      <c r="NUQ12" s="79"/>
      <c r="NUR12" s="79"/>
      <c r="NUS12" s="79"/>
      <c r="NUT12" s="79"/>
      <c r="NUU12" s="79"/>
      <c r="NUV12" s="79"/>
      <c r="NUW12" s="79"/>
      <c r="NUX12" s="79"/>
      <c r="NUY12" s="79"/>
      <c r="NUZ12" s="79"/>
      <c r="NVA12" s="79"/>
      <c r="NVB12" s="79"/>
      <c r="NVC12" s="79"/>
      <c r="NVD12" s="79"/>
      <c r="NVE12" s="79"/>
      <c r="NVF12" s="79"/>
      <c r="NVG12" s="79"/>
      <c r="NVH12" s="79"/>
      <c r="NVI12" s="79"/>
      <c r="NVJ12" s="79"/>
      <c r="NVK12" s="79"/>
      <c r="NVL12" s="79"/>
      <c r="NVM12" s="79"/>
      <c r="NVN12" s="79"/>
      <c r="NVO12" s="79"/>
      <c r="NVP12" s="79"/>
      <c r="NVQ12" s="79"/>
      <c r="NVR12" s="79"/>
      <c r="NVS12" s="79"/>
      <c r="NVT12" s="79"/>
      <c r="NVU12" s="79"/>
      <c r="NVV12" s="79"/>
      <c r="NVW12" s="79"/>
      <c r="NVX12" s="79"/>
      <c r="NVY12" s="79"/>
      <c r="NVZ12" s="79"/>
      <c r="NWA12" s="79"/>
      <c r="NWB12" s="79"/>
      <c r="NWC12" s="79"/>
      <c r="NWD12" s="79"/>
      <c r="NWE12" s="79"/>
      <c r="NWF12" s="79"/>
      <c r="NWG12" s="79"/>
      <c r="NWH12" s="79"/>
      <c r="NWI12" s="79"/>
      <c r="NWJ12" s="79"/>
      <c r="NWK12" s="79"/>
      <c r="NWL12" s="79"/>
      <c r="NWM12" s="79"/>
      <c r="NWN12" s="79"/>
      <c r="NWO12" s="79"/>
      <c r="NWP12" s="79"/>
      <c r="NWQ12" s="79"/>
      <c r="NWR12" s="79"/>
      <c r="NWS12" s="79"/>
      <c r="NWT12" s="79"/>
      <c r="NWU12" s="79"/>
      <c r="NWV12" s="79"/>
      <c r="NWW12" s="79"/>
      <c r="NWX12" s="79"/>
      <c r="NWY12" s="79"/>
      <c r="NWZ12" s="79"/>
      <c r="NXA12" s="79"/>
      <c r="NXB12" s="79"/>
      <c r="NXC12" s="79"/>
      <c r="NXD12" s="79"/>
      <c r="NXE12" s="79"/>
      <c r="NXF12" s="79"/>
      <c r="NXG12" s="79"/>
      <c r="NXH12" s="79"/>
      <c r="NXI12" s="79"/>
      <c r="NXJ12" s="79"/>
      <c r="NXK12" s="79"/>
      <c r="NXL12" s="79"/>
      <c r="NXM12" s="79"/>
      <c r="NXN12" s="79"/>
      <c r="NXO12" s="79"/>
      <c r="NXP12" s="79"/>
      <c r="NXQ12" s="79"/>
      <c r="NXR12" s="79"/>
      <c r="NXS12" s="79"/>
      <c r="NXT12" s="79"/>
      <c r="NXU12" s="79"/>
      <c r="NXV12" s="79"/>
      <c r="NXW12" s="79"/>
      <c r="NXX12" s="79"/>
      <c r="NXY12" s="79"/>
      <c r="NXZ12" s="79"/>
      <c r="NYA12" s="79"/>
      <c r="NYB12" s="79"/>
      <c r="NYC12" s="79"/>
      <c r="NYD12" s="79"/>
      <c r="NYE12" s="79"/>
      <c r="NYF12" s="79"/>
      <c r="NYG12" s="79"/>
      <c r="NYH12" s="79"/>
      <c r="NYI12" s="79"/>
      <c r="NYJ12" s="79"/>
      <c r="NYK12" s="79"/>
      <c r="NYL12" s="79"/>
      <c r="NYM12" s="79"/>
      <c r="NYN12" s="79"/>
      <c r="NYO12" s="79"/>
      <c r="NYP12" s="79"/>
      <c r="NYQ12" s="79"/>
      <c r="NYR12" s="79"/>
      <c r="NYS12" s="79"/>
      <c r="NYT12" s="79"/>
      <c r="NYU12" s="79"/>
      <c r="NYV12" s="79"/>
      <c r="NYW12" s="79"/>
      <c r="NYX12" s="79"/>
      <c r="NYY12" s="79"/>
      <c r="NYZ12" s="79"/>
      <c r="NZA12" s="79"/>
      <c r="NZB12" s="79"/>
      <c r="NZC12" s="79"/>
      <c r="NZD12" s="79"/>
      <c r="NZE12" s="79"/>
      <c r="NZF12" s="79"/>
      <c r="NZG12" s="79"/>
      <c r="NZH12" s="79"/>
      <c r="NZI12" s="79"/>
      <c r="NZJ12" s="79"/>
      <c r="NZK12" s="79"/>
      <c r="NZL12" s="79"/>
      <c r="NZM12" s="79"/>
      <c r="NZN12" s="79"/>
      <c r="NZO12" s="79"/>
      <c r="NZP12" s="79"/>
      <c r="NZQ12" s="79"/>
      <c r="NZR12" s="79"/>
      <c r="NZS12" s="79"/>
      <c r="NZT12" s="79"/>
      <c r="NZU12" s="79"/>
      <c r="NZV12" s="79"/>
      <c r="NZW12" s="79"/>
      <c r="NZX12" s="79"/>
      <c r="NZY12" s="79"/>
      <c r="NZZ12" s="79"/>
      <c r="OAA12" s="79"/>
      <c r="OAB12" s="79"/>
      <c r="OAC12" s="79"/>
      <c r="OAD12" s="79"/>
      <c r="OAE12" s="79"/>
      <c r="OAF12" s="79"/>
      <c r="OAG12" s="79"/>
      <c r="OAH12" s="79"/>
      <c r="OAI12" s="79"/>
      <c r="OAJ12" s="79"/>
      <c r="OAK12" s="79"/>
      <c r="OAL12" s="79"/>
      <c r="OAM12" s="79"/>
      <c r="OAN12" s="79"/>
      <c r="OAO12" s="79"/>
      <c r="OAP12" s="79"/>
      <c r="OAQ12" s="79"/>
      <c r="OAR12" s="79"/>
      <c r="OAS12" s="79"/>
      <c r="OAT12" s="79"/>
      <c r="OAU12" s="79"/>
      <c r="OAV12" s="79"/>
      <c r="OAW12" s="79"/>
      <c r="OAX12" s="79"/>
      <c r="OAY12" s="79"/>
      <c r="OAZ12" s="79"/>
      <c r="OBA12" s="79"/>
      <c r="OBB12" s="79"/>
      <c r="OBC12" s="79"/>
      <c r="OBD12" s="79"/>
      <c r="OBE12" s="79"/>
      <c r="OBF12" s="79"/>
      <c r="OBG12" s="79"/>
      <c r="OBH12" s="79"/>
      <c r="OBI12" s="79"/>
      <c r="OBJ12" s="79"/>
      <c r="OBK12" s="79"/>
      <c r="OBL12" s="79"/>
      <c r="OBM12" s="79"/>
      <c r="OBN12" s="79"/>
      <c r="OBO12" s="79"/>
      <c r="OBP12" s="79"/>
      <c r="OBQ12" s="79"/>
      <c r="OBR12" s="79"/>
      <c r="OBS12" s="79"/>
      <c r="OBT12" s="79"/>
      <c r="OBU12" s="79"/>
      <c r="OBV12" s="79"/>
      <c r="OBW12" s="79"/>
      <c r="OBX12" s="79"/>
      <c r="OBY12" s="79"/>
      <c r="OBZ12" s="79"/>
      <c r="OCA12" s="79"/>
      <c r="OCB12" s="79"/>
      <c r="OCC12" s="79"/>
      <c r="OCD12" s="79"/>
      <c r="OCE12" s="79"/>
      <c r="OCF12" s="79"/>
      <c r="OCG12" s="79"/>
      <c r="OCH12" s="79"/>
      <c r="OCI12" s="79"/>
      <c r="OCJ12" s="79"/>
      <c r="OCK12" s="79"/>
      <c r="OCL12" s="79"/>
      <c r="OCM12" s="79"/>
      <c r="OCN12" s="79"/>
      <c r="OCO12" s="79"/>
      <c r="OCP12" s="79"/>
      <c r="OCQ12" s="79"/>
      <c r="OCR12" s="79"/>
      <c r="OCS12" s="79"/>
      <c r="OCT12" s="79"/>
      <c r="OCU12" s="79"/>
      <c r="OCV12" s="79"/>
      <c r="OCW12" s="79"/>
      <c r="OCX12" s="79"/>
      <c r="OCY12" s="79"/>
      <c r="OCZ12" s="79"/>
      <c r="ODA12" s="79"/>
      <c r="ODB12" s="79"/>
      <c r="ODC12" s="79"/>
      <c r="ODD12" s="79"/>
      <c r="ODE12" s="79"/>
      <c r="ODF12" s="79"/>
      <c r="ODG12" s="79"/>
      <c r="ODH12" s="79"/>
      <c r="ODI12" s="79"/>
      <c r="ODJ12" s="79"/>
      <c r="ODK12" s="79"/>
      <c r="ODL12" s="79"/>
      <c r="ODM12" s="79"/>
      <c r="ODN12" s="79"/>
      <c r="ODO12" s="79"/>
      <c r="ODP12" s="79"/>
      <c r="ODQ12" s="79"/>
      <c r="ODR12" s="79"/>
      <c r="ODS12" s="79"/>
      <c r="ODT12" s="79"/>
      <c r="ODU12" s="79"/>
      <c r="ODV12" s="79"/>
      <c r="ODW12" s="79"/>
      <c r="ODX12" s="79"/>
      <c r="ODY12" s="79"/>
      <c r="ODZ12" s="79"/>
      <c r="OEA12" s="79"/>
      <c r="OEB12" s="79"/>
      <c r="OEC12" s="79"/>
      <c r="OED12" s="79"/>
      <c r="OEE12" s="79"/>
      <c r="OEF12" s="79"/>
      <c r="OEG12" s="79"/>
      <c r="OEH12" s="79"/>
      <c r="OEI12" s="79"/>
      <c r="OEJ12" s="79"/>
      <c r="OEK12" s="79"/>
      <c r="OEL12" s="79"/>
      <c r="OEM12" s="79"/>
      <c r="OEN12" s="79"/>
      <c r="OEO12" s="79"/>
      <c r="OEP12" s="79"/>
      <c r="OEQ12" s="79"/>
      <c r="OER12" s="79"/>
      <c r="OES12" s="79"/>
      <c r="OET12" s="79"/>
      <c r="OEU12" s="79"/>
      <c r="OEV12" s="79"/>
      <c r="OEW12" s="79"/>
      <c r="OEX12" s="79"/>
      <c r="OEY12" s="79"/>
      <c r="OEZ12" s="79"/>
      <c r="OFA12" s="79"/>
      <c r="OFB12" s="79"/>
      <c r="OFC12" s="79"/>
      <c r="OFD12" s="79"/>
      <c r="OFE12" s="79"/>
      <c r="OFF12" s="79"/>
      <c r="OFG12" s="79"/>
      <c r="OFH12" s="79"/>
      <c r="OFI12" s="79"/>
      <c r="OFJ12" s="79"/>
      <c r="OFK12" s="79"/>
      <c r="OFL12" s="79"/>
      <c r="OFM12" s="79"/>
      <c r="OFN12" s="79"/>
      <c r="OFO12" s="79"/>
      <c r="OFP12" s="79"/>
      <c r="OFQ12" s="79"/>
      <c r="OFR12" s="79"/>
      <c r="OFS12" s="79"/>
      <c r="OFT12" s="79"/>
      <c r="OFU12" s="79"/>
      <c r="OFV12" s="79"/>
      <c r="OFW12" s="79"/>
      <c r="OFX12" s="79"/>
      <c r="OFY12" s="79"/>
      <c r="OFZ12" s="79"/>
      <c r="OGA12" s="79"/>
      <c r="OGB12" s="79"/>
      <c r="OGC12" s="79"/>
      <c r="OGD12" s="79"/>
      <c r="OGE12" s="79"/>
      <c r="OGF12" s="79"/>
      <c r="OGG12" s="79"/>
      <c r="OGH12" s="79"/>
      <c r="OGI12" s="79"/>
      <c r="OGJ12" s="79"/>
      <c r="OGK12" s="79"/>
      <c r="OGL12" s="79"/>
      <c r="OGM12" s="79"/>
      <c r="OGN12" s="79"/>
      <c r="OGO12" s="79"/>
      <c r="OGP12" s="79"/>
      <c r="OGQ12" s="79"/>
      <c r="OGR12" s="79"/>
      <c r="OGS12" s="79"/>
      <c r="OGT12" s="79"/>
      <c r="OGU12" s="79"/>
      <c r="OGV12" s="79"/>
      <c r="OGW12" s="79"/>
      <c r="OGX12" s="79"/>
      <c r="OGY12" s="79"/>
      <c r="OGZ12" s="79"/>
      <c r="OHA12" s="79"/>
      <c r="OHB12" s="79"/>
      <c r="OHC12" s="79"/>
      <c r="OHD12" s="79"/>
      <c r="OHE12" s="79"/>
      <c r="OHF12" s="79"/>
      <c r="OHG12" s="79"/>
      <c r="OHH12" s="79"/>
      <c r="OHI12" s="79"/>
      <c r="OHJ12" s="79"/>
      <c r="OHK12" s="79"/>
      <c r="OHL12" s="79"/>
      <c r="OHM12" s="79"/>
      <c r="OHN12" s="79"/>
      <c r="OHO12" s="79"/>
      <c r="OHP12" s="79"/>
      <c r="OHQ12" s="79"/>
      <c r="OHR12" s="79"/>
      <c r="OHS12" s="79"/>
      <c r="OHT12" s="79"/>
      <c r="OHU12" s="79"/>
      <c r="OHV12" s="79"/>
      <c r="OHW12" s="79"/>
      <c r="OHX12" s="79"/>
      <c r="OHY12" s="79"/>
      <c r="OHZ12" s="79"/>
      <c r="OIA12" s="79"/>
      <c r="OIB12" s="79"/>
      <c r="OIC12" s="79"/>
      <c r="OID12" s="79"/>
      <c r="OIE12" s="79"/>
      <c r="OIF12" s="79"/>
      <c r="OIG12" s="79"/>
      <c r="OIH12" s="79"/>
      <c r="OII12" s="79"/>
      <c r="OIJ12" s="79"/>
      <c r="OIK12" s="79"/>
      <c r="OIL12" s="79"/>
      <c r="OIM12" s="79"/>
      <c r="OIN12" s="79"/>
      <c r="OIO12" s="79"/>
      <c r="OIP12" s="79"/>
      <c r="OIQ12" s="79"/>
      <c r="OIR12" s="79"/>
      <c r="OIS12" s="79"/>
      <c r="OIT12" s="79"/>
      <c r="OIU12" s="79"/>
      <c r="OIV12" s="79"/>
      <c r="OIW12" s="79"/>
      <c r="OIX12" s="79"/>
      <c r="OIY12" s="79"/>
      <c r="OIZ12" s="79"/>
      <c r="OJA12" s="79"/>
      <c r="OJB12" s="79"/>
      <c r="OJC12" s="79"/>
      <c r="OJD12" s="79"/>
      <c r="OJE12" s="79"/>
      <c r="OJF12" s="79"/>
      <c r="OJG12" s="79"/>
      <c r="OJH12" s="79"/>
      <c r="OJI12" s="79"/>
      <c r="OJJ12" s="79"/>
      <c r="OJK12" s="79"/>
      <c r="OJL12" s="79"/>
      <c r="OJM12" s="79"/>
      <c r="OJN12" s="79"/>
      <c r="OJO12" s="79"/>
      <c r="OJP12" s="79"/>
      <c r="OJQ12" s="79"/>
      <c r="OJR12" s="79"/>
      <c r="OJS12" s="79"/>
      <c r="OJT12" s="79"/>
      <c r="OJU12" s="79"/>
      <c r="OJV12" s="79"/>
      <c r="OJW12" s="79"/>
      <c r="OJX12" s="79"/>
      <c r="OJY12" s="79"/>
      <c r="OJZ12" s="79"/>
      <c r="OKA12" s="79"/>
      <c r="OKB12" s="79"/>
      <c r="OKC12" s="79"/>
      <c r="OKD12" s="79"/>
      <c r="OKE12" s="79"/>
      <c r="OKF12" s="79"/>
      <c r="OKG12" s="79"/>
      <c r="OKH12" s="79"/>
      <c r="OKI12" s="79"/>
      <c r="OKJ12" s="79"/>
      <c r="OKK12" s="79"/>
      <c r="OKL12" s="79"/>
      <c r="OKM12" s="79"/>
      <c r="OKN12" s="79"/>
      <c r="OKO12" s="79"/>
      <c r="OKP12" s="79"/>
      <c r="OKQ12" s="79"/>
      <c r="OKR12" s="79"/>
      <c r="OKS12" s="79"/>
      <c r="OKT12" s="79"/>
      <c r="OKU12" s="79"/>
      <c r="OKV12" s="79"/>
      <c r="OKW12" s="79"/>
      <c r="OKX12" s="79"/>
      <c r="OKY12" s="79"/>
      <c r="OKZ12" s="79"/>
      <c r="OLA12" s="79"/>
      <c r="OLB12" s="79"/>
      <c r="OLC12" s="79"/>
      <c r="OLD12" s="79"/>
      <c r="OLE12" s="79"/>
      <c r="OLF12" s="79"/>
      <c r="OLG12" s="79"/>
      <c r="OLH12" s="79"/>
      <c r="OLI12" s="79"/>
      <c r="OLJ12" s="79"/>
      <c r="OLK12" s="79"/>
      <c r="OLL12" s="79"/>
      <c r="OLM12" s="79"/>
      <c r="OLN12" s="79"/>
      <c r="OLO12" s="79"/>
      <c r="OLP12" s="79"/>
      <c r="OLQ12" s="79"/>
      <c r="OLR12" s="79"/>
      <c r="OLS12" s="79"/>
      <c r="OLT12" s="79"/>
      <c r="OLU12" s="79"/>
      <c r="OLV12" s="79"/>
      <c r="OLW12" s="79"/>
      <c r="OLX12" s="79"/>
      <c r="OLY12" s="79"/>
      <c r="OLZ12" s="79"/>
      <c r="OMA12" s="79"/>
      <c r="OMB12" s="79"/>
      <c r="OMC12" s="79"/>
      <c r="OMD12" s="79"/>
      <c r="OME12" s="79"/>
      <c r="OMF12" s="79"/>
      <c r="OMG12" s="79"/>
      <c r="OMH12" s="79"/>
      <c r="OMI12" s="79"/>
      <c r="OMJ12" s="79"/>
      <c r="OMK12" s="79"/>
      <c r="OML12" s="79"/>
      <c r="OMM12" s="79"/>
      <c r="OMN12" s="79"/>
      <c r="OMO12" s="79"/>
      <c r="OMP12" s="79"/>
      <c r="OMQ12" s="79"/>
      <c r="OMR12" s="79"/>
      <c r="OMS12" s="79"/>
      <c r="OMT12" s="79"/>
      <c r="OMU12" s="79"/>
      <c r="OMV12" s="79"/>
      <c r="OMW12" s="79"/>
      <c r="OMX12" s="79"/>
      <c r="OMY12" s="79"/>
      <c r="OMZ12" s="79"/>
      <c r="ONA12" s="79"/>
      <c r="ONB12" s="79"/>
      <c r="ONC12" s="79"/>
      <c r="OND12" s="79"/>
      <c r="ONE12" s="79"/>
      <c r="ONF12" s="79"/>
      <c r="ONG12" s="79"/>
      <c r="ONH12" s="79"/>
      <c r="ONI12" s="79"/>
      <c r="ONJ12" s="79"/>
      <c r="ONK12" s="79"/>
      <c r="ONL12" s="79"/>
      <c r="ONM12" s="79"/>
      <c r="ONN12" s="79"/>
      <c r="ONO12" s="79"/>
      <c r="ONP12" s="79"/>
      <c r="ONQ12" s="79"/>
      <c r="ONR12" s="79"/>
      <c r="ONS12" s="79"/>
      <c r="ONT12" s="79"/>
      <c r="ONU12" s="79"/>
      <c r="ONV12" s="79"/>
      <c r="ONW12" s="79"/>
      <c r="ONX12" s="79"/>
      <c r="ONY12" s="79"/>
      <c r="ONZ12" s="79"/>
      <c r="OOA12" s="79"/>
      <c r="OOB12" s="79"/>
      <c r="OOC12" s="79"/>
      <c r="OOD12" s="79"/>
      <c r="OOE12" s="79"/>
      <c r="OOF12" s="79"/>
      <c r="OOG12" s="79"/>
      <c r="OOH12" s="79"/>
      <c r="OOI12" s="79"/>
      <c r="OOJ12" s="79"/>
      <c r="OOK12" s="79"/>
      <c r="OOL12" s="79"/>
      <c r="OOM12" s="79"/>
      <c r="OON12" s="79"/>
      <c r="OOO12" s="79"/>
      <c r="OOP12" s="79"/>
      <c r="OOQ12" s="79"/>
      <c r="OOR12" s="79"/>
      <c r="OOS12" s="79"/>
      <c r="OOT12" s="79"/>
      <c r="OOU12" s="79"/>
      <c r="OOV12" s="79"/>
      <c r="OOW12" s="79"/>
      <c r="OOX12" s="79"/>
      <c r="OOY12" s="79"/>
      <c r="OOZ12" s="79"/>
      <c r="OPA12" s="79"/>
      <c r="OPB12" s="79"/>
      <c r="OPC12" s="79"/>
      <c r="OPD12" s="79"/>
      <c r="OPE12" s="79"/>
      <c r="OPF12" s="79"/>
      <c r="OPG12" s="79"/>
      <c r="OPH12" s="79"/>
      <c r="OPI12" s="79"/>
      <c r="OPJ12" s="79"/>
      <c r="OPK12" s="79"/>
      <c r="OPL12" s="79"/>
      <c r="OPM12" s="79"/>
      <c r="OPN12" s="79"/>
      <c r="OPO12" s="79"/>
      <c r="OPP12" s="79"/>
      <c r="OPQ12" s="79"/>
      <c r="OPR12" s="79"/>
      <c r="OPS12" s="79"/>
      <c r="OPT12" s="79"/>
      <c r="OPU12" s="79"/>
      <c r="OPV12" s="79"/>
      <c r="OPW12" s="79"/>
      <c r="OPX12" s="79"/>
      <c r="OPY12" s="79"/>
      <c r="OPZ12" s="79"/>
      <c r="OQA12" s="79"/>
      <c r="OQB12" s="79"/>
      <c r="OQC12" s="79"/>
      <c r="OQD12" s="79"/>
      <c r="OQE12" s="79"/>
      <c r="OQF12" s="79"/>
      <c r="OQG12" s="79"/>
      <c r="OQH12" s="79"/>
      <c r="OQI12" s="79"/>
      <c r="OQJ12" s="79"/>
      <c r="OQK12" s="79"/>
      <c r="OQL12" s="79"/>
      <c r="OQM12" s="79"/>
      <c r="OQN12" s="79"/>
      <c r="OQO12" s="79"/>
      <c r="OQP12" s="79"/>
      <c r="OQQ12" s="79"/>
      <c r="OQR12" s="79"/>
      <c r="OQS12" s="79"/>
      <c r="OQT12" s="79"/>
      <c r="OQU12" s="79"/>
      <c r="OQV12" s="79"/>
      <c r="OQW12" s="79"/>
      <c r="OQX12" s="79"/>
      <c r="OQY12" s="79"/>
      <c r="OQZ12" s="79"/>
      <c r="ORA12" s="79"/>
      <c r="ORB12" s="79"/>
      <c r="ORC12" s="79"/>
      <c r="ORD12" s="79"/>
      <c r="ORE12" s="79"/>
      <c r="ORF12" s="79"/>
      <c r="ORG12" s="79"/>
      <c r="ORH12" s="79"/>
      <c r="ORI12" s="79"/>
      <c r="ORJ12" s="79"/>
      <c r="ORK12" s="79"/>
      <c r="ORL12" s="79"/>
      <c r="ORM12" s="79"/>
      <c r="ORN12" s="79"/>
      <c r="ORO12" s="79"/>
      <c r="ORP12" s="79"/>
      <c r="ORQ12" s="79"/>
      <c r="ORR12" s="79"/>
      <c r="ORS12" s="79"/>
      <c r="ORT12" s="79"/>
      <c r="ORU12" s="79"/>
      <c r="ORV12" s="79"/>
      <c r="ORW12" s="79"/>
      <c r="ORX12" s="79"/>
      <c r="ORY12" s="79"/>
      <c r="ORZ12" s="79"/>
      <c r="OSA12" s="79"/>
      <c r="OSB12" s="79"/>
      <c r="OSC12" s="79"/>
      <c r="OSD12" s="79"/>
      <c r="OSE12" s="79"/>
      <c r="OSF12" s="79"/>
      <c r="OSG12" s="79"/>
      <c r="OSH12" s="79"/>
      <c r="OSI12" s="79"/>
      <c r="OSJ12" s="79"/>
      <c r="OSK12" s="79"/>
      <c r="OSL12" s="79"/>
      <c r="OSM12" s="79"/>
      <c r="OSN12" s="79"/>
      <c r="OSO12" s="79"/>
      <c r="OSP12" s="79"/>
      <c r="OSQ12" s="79"/>
      <c r="OSR12" s="79"/>
      <c r="OSS12" s="79"/>
      <c r="OST12" s="79"/>
      <c r="OSU12" s="79"/>
      <c r="OSV12" s="79"/>
      <c r="OSW12" s="79"/>
      <c r="OSX12" s="79"/>
      <c r="OSY12" s="79"/>
      <c r="OSZ12" s="79"/>
      <c r="OTA12" s="79"/>
      <c r="OTB12" s="79"/>
      <c r="OTC12" s="79"/>
      <c r="OTD12" s="79"/>
      <c r="OTE12" s="79"/>
      <c r="OTF12" s="79"/>
      <c r="OTG12" s="79"/>
      <c r="OTH12" s="79"/>
      <c r="OTI12" s="79"/>
      <c r="OTJ12" s="79"/>
      <c r="OTK12" s="79"/>
      <c r="OTL12" s="79"/>
      <c r="OTM12" s="79"/>
      <c r="OTN12" s="79"/>
      <c r="OTO12" s="79"/>
      <c r="OTP12" s="79"/>
      <c r="OTQ12" s="79"/>
      <c r="OTR12" s="79"/>
      <c r="OTS12" s="79"/>
      <c r="OTT12" s="79"/>
      <c r="OTU12" s="79"/>
      <c r="OTV12" s="79"/>
      <c r="OTW12" s="79"/>
      <c r="OTX12" s="79"/>
      <c r="OTY12" s="79"/>
      <c r="OTZ12" s="79"/>
      <c r="OUA12" s="79"/>
      <c r="OUB12" s="79"/>
      <c r="OUC12" s="79"/>
      <c r="OUD12" s="79"/>
      <c r="OUE12" s="79"/>
      <c r="OUF12" s="79"/>
      <c r="OUG12" s="79"/>
      <c r="OUH12" s="79"/>
      <c r="OUI12" s="79"/>
      <c r="OUJ12" s="79"/>
      <c r="OUK12" s="79"/>
      <c r="OUL12" s="79"/>
      <c r="OUM12" s="79"/>
      <c r="OUN12" s="79"/>
      <c r="OUO12" s="79"/>
      <c r="OUP12" s="79"/>
      <c r="OUQ12" s="79"/>
      <c r="OUR12" s="79"/>
      <c r="OUS12" s="79"/>
      <c r="OUT12" s="79"/>
      <c r="OUU12" s="79"/>
      <c r="OUV12" s="79"/>
      <c r="OUW12" s="79"/>
      <c r="OUX12" s="79"/>
      <c r="OUY12" s="79"/>
      <c r="OUZ12" s="79"/>
      <c r="OVA12" s="79"/>
      <c r="OVB12" s="79"/>
      <c r="OVC12" s="79"/>
      <c r="OVD12" s="79"/>
      <c r="OVE12" s="79"/>
      <c r="OVF12" s="79"/>
      <c r="OVG12" s="79"/>
      <c r="OVH12" s="79"/>
      <c r="OVI12" s="79"/>
      <c r="OVJ12" s="79"/>
      <c r="OVK12" s="79"/>
      <c r="OVL12" s="79"/>
      <c r="OVM12" s="79"/>
      <c r="OVN12" s="79"/>
      <c r="OVO12" s="79"/>
      <c r="OVP12" s="79"/>
      <c r="OVQ12" s="79"/>
      <c r="OVR12" s="79"/>
      <c r="OVS12" s="79"/>
      <c r="OVT12" s="79"/>
      <c r="OVU12" s="79"/>
      <c r="OVV12" s="79"/>
      <c r="OVW12" s="79"/>
      <c r="OVX12" s="79"/>
      <c r="OVY12" s="79"/>
      <c r="OVZ12" s="79"/>
      <c r="OWA12" s="79"/>
      <c r="OWB12" s="79"/>
      <c r="OWC12" s="79"/>
      <c r="OWD12" s="79"/>
      <c r="OWE12" s="79"/>
      <c r="OWF12" s="79"/>
      <c r="OWG12" s="79"/>
      <c r="OWH12" s="79"/>
      <c r="OWI12" s="79"/>
      <c r="OWJ12" s="79"/>
      <c r="OWK12" s="79"/>
      <c r="OWL12" s="79"/>
      <c r="OWM12" s="79"/>
      <c r="OWN12" s="79"/>
      <c r="OWO12" s="79"/>
      <c r="OWP12" s="79"/>
      <c r="OWQ12" s="79"/>
      <c r="OWR12" s="79"/>
      <c r="OWS12" s="79"/>
      <c r="OWT12" s="79"/>
      <c r="OWU12" s="79"/>
      <c r="OWV12" s="79"/>
      <c r="OWW12" s="79"/>
      <c r="OWX12" s="79"/>
      <c r="OWY12" s="79"/>
      <c r="OWZ12" s="79"/>
      <c r="OXA12" s="79"/>
      <c r="OXB12" s="79"/>
      <c r="OXC12" s="79"/>
      <c r="OXD12" s="79"/>
      <c r="OXE12" s="79"/>
      <c r="OXF12" s="79"/>
      <c r="OXG12" s="79"/>
      <c r="OXH12" s="79"/>
      <c r="OXI12" s="79"/>
      <c r="OXJ12" s="79"/>
      <c r="OXK12" s="79"/>
      <c r="OXL12" s="79"/>
      <c r="OXM12" s="79"/>
      <c r="OXN12" s="79"/>
      <c r="OXO12" s="79"/>
      <c r="OXP12" s="79"/>
      <c r="OXQ12" s="79"/>
      <c r="OXR12" s="79"/>
      <c r="OXS12" s="79"/>
      <c r="OXT12" s="79"/>
      <c r="OXU12" s="79"/>
      <c r="OXV12" s="79"/>
      <c r="OXW12" s="79"/>
      <c r="OXX12" s="79"/>
      <c r="OXY12" s="79"/>
      <c r="OXZ12" s="79"/>
      <c r="OYA12" s="79"/>
      <c r="OYB12" s="79"/>
      <c r="OYC12" s="79"/>
      <c r="OYD12" s="79"/>
      <c r="OYE12" s="79"/>
      <c r="OYF12" s="79"/>
      <c r="OYG12" s="79"/>
      <c r="OYH12" s="79"/>
      <c r="OYI12" s="79"/>
      <c r="OYJ12" s="79"/>
      <c r="OYK12" s="79"/>
      <c r="OYL12" s="79"/>
      <c r="OYM12" s="79"/>
      <c r="OYN12" s="79"/>
      <c r="OYO12" s="79"/>
      <c r="OYP12" s="79"/>
      <c r="OYQ12" s="79"/>
      <c r="OYR12" s="79"/>
      <c r="OYS12" s="79"/>
      <c r="OYT12" s="79"/>
      <c r="OYU12" s="79"/>
      <c r="OYV12" s="79"/>
      <c r="OYW12" s="79"/>
      <c r="OYX12" s="79"/>
      <c r="OYY12" s="79"/>
      <c r="OYZ12" s="79"/>
      <c r="OZA12" s="79"/>
      <c r="OZB12" s="79"/>
      <c r="OZC12" s="79"/>
      <c r="OZD12" s="79"/>
      <c r="OZE12" s="79"/>
      <c r="OZF12" s="79"/>
      <c r="OZG12" s="79"/>
      <c r="OZH12" s="79"/>
      <c r="OZI12" s="79"/>
      <c r="OZJ12" s="79"/>
      <c r="OZK12" s="79"/>
      <c r="OZL12" s="79"/>
      <c r="OZM12" s="79"/>
      <c r="OZN12" s="79"/>
      <c r="OZO12" s="79"/>
      <c r="OZP12" s="79"/>
      <c r="OZQ12" s="79"/>
      <c r="OZR12" s="79"/>
      <c r="OZS12" s="79"/>
      <c r="OZT12" s="79"/>
      <c r="OZU12" s="79"/>
      <c r="OZV12" s="79"/>
      <c r="OZW12" s="79"/>
      <c r="OZX12" s="79"/>
      <c r="OZY12" s="79"/>
      <c r="OZZ12" s="79"/>
      <c r="PAA12" s="79"/>
      <c r="PAB12" s="79"/>
      <c r="PAC12" s="79"/>
      <c r="PAD12" s="79"/>
      <c r="PAE12" s="79"/>
      <c r="PAF12" s="79"/>
      <c r="PAG12" s="79"/>
      <c r="PAH12" s="79"/>
      <c r="PAI12" s="79"/>
      <c r="PAJ12" s="79"/>
      <c r="PAK12" s="79"/>
      <c r="PAL12" s="79"/>
      <c r="PAM12" s="79"/>
      <c r="PAN12" s="79"/>
      <c r="PAO12" s="79"/>
      <c r="PAP12" s="79"/>
      <c r="PAQ12" s="79"/>
      <c r="PAR12" s="79"/>
      <c r="PAS12" s="79"/>
      <c r="PAT12" s="79"/>
      <c r="PAU12" s="79"/>
      <c r="PAV12" s="79"/>
      <c r="PAW12" s="79"/>
      <c r="PAX12" s="79"/>
      <c r="PAY12" s="79"/>
      <c r="PAZ12" s="79"/>
      <c r="PBA12" s="79"/>
      <c r="PBB12" s="79"/>
      <c r="PBC12" s="79"/>
      <c r="PBD12" s="79"/>
      <c r="PBE12" s="79"/>
      <c r="PBF12" s="79"/>
      <c r="PBG12" s="79"/>
      <c r="PBH12" s="79"/>
      <c r="PBI12" s="79"/>
      <c r="PBJ12" s="79"/>
      <c r="PBK12" s="79"/>
      <c r="PBL12" s="79"/>
      <c r="PBM12" s="79"/>
      <c r="PBN12" s="79"/>
      <c r="PBO12" s="79"/>
      <c r="PBP12" s="79"/>
      <c r="PBQ12" s="79"/>
      <c r="PBR12" s="79"/>
      <c r="PBS12" s="79"/>
      <c r="PBT12" s="79"/>
      <c r="PBU12" s="79"/>
      <c r="PBV12" s="79"/>
      <c r="PBW12" s="79"/>
      <c r="PBX12" s="79"/>
      <c r="PBY12" s="79"/>
      <c r="PBZ12" s="79"/>
      <c r="PCA12" s="79"/>
      <c r="PCB12" s="79"/>
      <c r="PCC12" s="79"/>
      <c r="PCD12" s="79"/>
      <c r="PCE12" s="79"/>
      <c r="PCF12" s="79"/>
      <c r="PCG12" s="79"/>
      <c r="PCH12" s="79"/>
      <c r="PCI12" s="79"/>
      <c r="PCJ12" s="79"/>
      <c r="PCK12" s="79"/>
      <c r="PCL12" s="79"/>
      <c r="PCM12" s="79"/>
      <c r="PCN12" s="79"/>
      <c r="PCO12" s="79"/>
      <c r="PCP12" s="79"/>
      <c r="PCQ12" s="79"/>
      <c r="PCR12" s="79"/>
      <c r="PCS12" s="79"/>
      <c r="PCT12" s="79"/>
      <c r="PCU12" s="79"/>
      <c r="PCV12" s="79"/>
      <c r="PCW12" s="79"/>
      <c r="PCX12" s="79"/>
      <c r="PCY12" s="79"/>
      <c r="PCZ12" s="79"/>
      <c r="PDA12" s="79"/>
      <c r="PDB12" s="79"/>
      <c r="PDC12" s="79"/>
      <c r="PDD12" s="79"/>
      <c r="PDE12" s="79"/>
      <c r="PDF12" s="79"/>
      <c r="PDG12" s="79"/>
      <c r="PDH12" s="79"/>
      <c r="PDI12" s="79"/>
      <c r="PDJ12" s="79"/>
      <c r="PDK12" s="79"/>
      <c r="PDL12" s="79"/>
      <c r="PDM12" s="79"/>
      <c r="PDN12" s="79"/>
      <c r="PDO12" s="79"/>
      <c r="PDP12" s="79"/>
      <c r="PDQ12" s="79"/>
      <c r="PDR12" s="79"/>
      <c r="PDS12" s="79"/>
      <c r="PDT12" s="79"/>
      <c r="PDU12" s="79"/>
      <c r="PDV12" s="79"/>
      <c r="PDW12" s="79"/>
      <c r="PDX12" s="79"/>
      <c r="PDY12" s="79"/>
      <c r="PDZ12" s="79"/>
      <c r="PEA12" s="79"/>
      <c r="PEB12" s="79"/>
      <c r="PEC12" s="79"/>
      <c r="PED12" s="79"/>
      <c r="PEE12" s="79"/>
      <c r="PEF12" s="79"/>
      <c r="PEG12" s="79"/>
      <c r="PEH12" s="79"/>
      <c r="PEI12" s="79"/>
      <c r="PEJ12" s="79"/>
      <c r="PEK12" s="79"/>
      <c r="PEL12" s="79"/>
      <c r="PEM12" s="79"/>
      <c r="PEN12" s="79"/>
      <c r="PEO12" s="79"/>
      <c r="PEP12" s="79"/>
      <c r="PEQ12" s="79"/>
      <c r="PER12" s="79"/>
      <c r="PES12" s="79"/>
      <c r="PET12" s="79"/>
      <c r="PEU12" s="79"/>
      <c r="PEV12" s="79"/>
      <c r="PEW12" s="79"/>
      <c r="PEX12" s="79"/>
      <c r="PEY12" s="79"/>
      <c r="PEZ12" s="79"/>
      <c r="PFA12" s="79"/>
      <c r="PFB12" s="79"/>
      <c r="PFC12" s="79"/>
      <c r="PFD12" s="79"/>
      <c r="PFE12" s="79"/>
      <c r="PFF12" s="79"/>
      <c r="PFG12" s="79"/>
      <c r="PFH12" s="79"/>
      <c r="PFI12" s="79"/>
      <c r="PFJ12" s="79"/>
      <c r="PFK12" s="79"/>
      <c r="PFL12" s="79"/>
      <c r="PFM12" s="79"/>
      <c r="PFN12" s="79"/>
      <c r="PFO12" s="79"/>
      <c r="PFP12" s="79"/>
      <c r="PFQ12" s="79"/>
      <c r="PFR12" s="79"/>
      <c r="PFS12" s="79"/>
      <c r="PFT12" s="79"/>
      <c r="PFU12" s="79"/>
      <c r="PFV12" s="79"/>
      <c r="PFW12" s="79"/>
      <c r="PFX12" s="79"/>
      <c r="PFY12" s="79"/>
      <c r="PFZ12" s="79"/>
      <c r="PGA12" s="79"/>
      <c r="PGB12" s="79"/>
      <c r="PGC12" s="79"/>
      <c r="PGD12" s="79"/>
      <c r="PGE12" s="79"/>
      <c r="PGF12" s="79"/>
      <c r="PGG12" s="79"/>
      <c r="PGH12" s="79"/>
      <c r="PGI12" s="79"/>
      <c r="PGJ12" s="79"/>
      <c r="PGK12" s="79"/>
      <c r="PGL12" s="79"/>
      <c r="PGM12" s="79"/>
      <c r="PGN12" s="79"/>
      <c r="PGO12" s="79"/>
      <c r="PGP12" s="79"/>
      <c r="PGQ12" s="79"/>
      <c r="PGR12" s="79"/>
      <c r="PGS12" s="79"/>
      <c r="PGT12" s="79"/>
      <c r="PGU12" s="79"/>
      <c r="PGV12" s="79"/>
      <c r="PGW12" s="79"/>
      <c r="PGX12" s="79"/>
      <c r="PGY12" s="79"/>
      <c r="PGZ12" s="79"/>
      <c r="PHA12" s="79"/>
      <c r="PHB12" s="79"/>
      <c r="PHC12" s="79"/>
      <c r="PHD12" s="79"/>
      <c r="PHE12" s="79"/>
      <c r="PHF12" s="79"/>
      <c r="PHG12" s="79"/>
      <c r="PHH12" s="79"/>
      <c r="PHI12" s="79"/>
      <c r="PHJ12" s="79"/>
      <c r="PHK12" s="79"/>
      <c r="PHL12" s="79"/>
      <c r="PHM12" s="79"/>
      <c r="PHN12" s="79"/>
      <c r="PHO12" s="79"/>
      <c r="PHP12" s="79"/>
      <c r="PHQ12" s="79"/>
      <c r="PHR12" s="79"/>
      <c r="PHS12" s="79"/>
      <c r="PHT12" s="79"/>
      <c r="PHU12" s="79"/>
      <c r="PHV12" s="79"/>
      <c r="PHW12" s="79"/>
      <c r="PHX12" s="79"/>
      <c r="PHY12" s="79"/>
      <c r="PHZ12" s="79"/>
      <c r="PIA12" s="79"/>
      <c r="PIB12" s="79"/>
      <c r="PIC12" s="79"/>
      <c r="PID12" s="79"/>
      <c r="PIE12" s="79"/>
      <c r="PIF12" s="79"/>
      <c r="PIG12" s="79"/>
      <c r="PIH12" s="79"/>
      <c r="PII12" s="79"/>
      <c r="PIJ12" s="79"/>
      <c r="PIK12" s="79"/>
      <c r="PIL12" s="79"/>
      <c r="PIM12" s="79"/>
      <c r="PIN12" s="79"/>
      <c r="PIO12" s="79"/>
      <c r="PIP12" s="79"/>
      <c r="PIQ12" s="79"/>
      <c r="PIR12" s="79"/>
      <c r="PIS12" s="79"/>
      <c r="PIT12" s="79"/>
      <c r="PIU12" s="79"/>
      <c r="PIV12" s="79"/>
      <c r="PIW12" s="79"/>
      <c r="PIX12" s="79"/>
      <c r="PIY12" s="79"/>
      <c r="PIZ12" s="79"/>
      <c r="PJA12" s="79"/>
      <c r="PJB12" s="79"/>
      <c r="PJC12" s="79"/>
      <c r="PJD12" s="79"/>
      <c r="PJE12" s="79"/>
      <c r="PJF12" s="79"/>
      <c r="PJG12" s="79"/>
      <c r="PJH12" s="79"/>
      <c r="PJI12" s="79"/>
      <c r="PJJ12" s="79"/>
      <c r="PJK12" s="79"/>
      <c r="PJL12" s="79"/>
      <c r="PJM12" s="79"/>
      <c r="PJN12" s="79"/>
      <c r="PJO12" s="79"/>
      <c r="PJP12" s="79"/>
      <c r="PJQ12" s="79"/>
      <c r="PJR12" s="79"/>
      <c r="PJS12" s="79"/>
      <c r="PJT12" s="79"/>
      <c r="PJU12" s="79"/>
      <c r="PJV12" s="79"/>
      <c r="PJW12" s="79"/>
      <c r="PJX12" s="79"/>
      <c r="PJY12" s="79"/>
      <c r="PJZ12" s="79"/>
      <c r="PKA12" s="79"/>
      <c r="PKB12" s="79"/>
      <c r="PKC12" s="79"/>
      <c r="PKD12" s="79"/>
      <c r="PKE12" s="79"/>
      <c r="PKF12" s="79"/>
      <c r="PKG12" s="79"/>
      <c r="PKH12" s="79"/>
      <c r="PKI12" s="79"/>
      <c r="PKJ12" s="79"/>
      <c r="PKK12" s="79"/>
      <c r="PKL12" s="79"/>
      <c r="PKM12" s="79"/>
      <c r="PKN12" s="79"/>
      <c r="PKO12" s="79"/>
      <c r="PKP12" s="79"/>
      <c r="PKQ12" s="79"/>
      <c r="PKR12" s="79"/>
      <c r="PKS12" s="79"/>
      <c r="PKT12" s="79"/>
      <c r="PKU12" s="79"/>
      <c r="PKV12" s="79"/>
      <c r="PKW12" s="79"/>
      <c r="PKX12" s="79"/>
      <c r="PKY12" s="79"/>
      <c r="PKZ12" s="79"/>
      <c r="PLA12" s="79"/>
      <c r="PLB12" s="79"/>
      <c r="PLC12" s="79"/>
      <c r="PLD12" s="79"/>
      <c r="PLE12" s="79"/>
      <c r="PLF12" s="79"/>
      <c r="PLG12" s="79"/>
      <c r="PLH12" s="79"/>
      <c r="PLI12" s="79"/>
      <c r="PLJ12" s="79"/>
      <c r="PLK12" s="79"/>
      <c r="PLL12" s="79"/>
      <c r="PLM12" s="79"/>
      <c r="PLN12" s="79"/>
      <c r="PLO12" s="79"/>
      <c r="PLP12" s="79"/>
      <c r="PLQ12" s="79"/>
      <c r="PLR12" s="79"/>
      <c r="PLS12" s="79"/>
      <c r="PLT12" s="79"/>
      <c r="PLU12" s="79"/>
      <c r="PLV12" s="79"/>
      <c r="PLW12" s="79"/>
      <c r="PLX12" s="79"/>
      <c r="PLY12" s="79"/>
      <c r="PLZ12" s="79"/>
      <c r="PMA12" s="79"/>
      <c r="PMB12" s="79"/>
      <c r="PMC12" s="79"/>
      <c r="PMD12" s="79"/>
      <c r="PME12" s="79"/>
      <c r="PMF12" s="79"/>
      <c r="PMG12" s="79"/>
      <c r="PMH12" s="79"/>
      <c r="PMI12" s="79"/>
      <c r="PMJ12" s="79"/>
      <c r="PMK12" s="79"/>
      <c r="PML12" s="79"/>
      <c r="PMM12" s="79"/>
      <c r="PMN12" s="79"/>
      <c r="PMO12" s="79"/>
      <c r="PMP12" s="79"/>
      <c r="PMQ12" s="79"/>
      <c r="PMR12" s="79"/>
      <c r="PMS12" s="79"/>
      <c r="PMT12" s="79"/>
      <c r="PMU12" s="79"/>
      <c r="PMV12" s="79"/>
      <c r="PMW12" s="79"/>
      <c r="PMX12" s="79"/>
      <c r="PMY12" s="79"/>
      <c r="PMZ12" s="79"/>
      <c r="PNA12" s="79"/>
      <c r="PNB12" s="79"/>
      <c r="PNC12" s="79"/>
      <c r="PND12" s="79"/>
      <c r="PNE12" s="79"/>
      <c r="PNF12" s="79"/>
      <c r="PNG12" s="79"/>
      <c r="PNH12" s="79"/>
      <c r="PNI12" s="79"/>
      <c r="PNJ12" s="79"/>
      <c r="PNK12" s="79"/>
      <c r="PNL12" s="79"/>
      <c r="PNM12" s="79"/>
      <c r="PNN12" s="79"/>
      <c r="PNO12" s="79"/>
      <c r="PNP12" s="79"/>
      <c r="PNQ12" s="79"/>
      <c r="PNR12" s="79"/>
      <c r="PNS12" s="79"/>
      <c r="PNT12" s="79"/>
      <c r="PNU12" s="79"/>
      <c r="PNV12" s="79"/>
      <c r="PNW12" s="79"/>
      <c r="PNX12" s="79"/>
      <c r="PNY12" s="79"/>
      <c r="PNZ12" s="79"/>
      <c r="POA12" s="79"/>
      <c r="POB12" s="79"/>
      <c r="POC12" s="79"/>
      <c r="POD12" s="79"/>
      <c r="POE12" s="79"/>
      <c r="POF12" s="79"/>
      <c r="POG12" s="79"/>
      <c r="POH12" s="79"/>
      <c r="POI12" s="79"/>
      <c r="POJ12" s="79"/>
      <c r="POK12" s="79"/>
      <c r="POL12" s="79"/>
      <c r="POM12" s="79"/>
      <c r="PON12" s="79"/>
      <c r="POO12" s="79"/>
      <c r="POP12" s="79"/>
      <c r="POQ12" s="79"/>
      <c r="POR12" s="79"/>
      <c r="POS12" s="79"/>
      <c r="POT12" s="79"/>
      <c r="POU12" s="79"/>
      <c r="POV12" s="79"/>
      <c r="POW12" s="79"/>
      <c r="POX12" s="79"/>
      <c r="POY12" s="79"/>
      <c r="POZ12" s="79"/>
      <c r="PPA12" s="79"/>
      <c r="PPB12" s="79"/>
      <c r="PPC12" s="79"/>
      <c r="PPD12" s="79"/>
      <c r="PPE12" s="79"/>
      <c r="PPF12" s="79"/>
      <c r="PPG12" s="79"/>
      <c r="PPH12" s="79"/>
      <c r="PPI12" s="79"/>
      <c r="PPJ12" s="79"/>
      <c r="PPK12" s="79"/>
      <c r="PPL12" s="79"/>
      <c r="PPM12" s="79"/>
      <c r="PPN12" s="79"/>
      <c r="PPO12" s="79"/>
      <c r="PPP12" s="79"/>
      <c r="PPQ12" s="79"/>
      <c r="PPR12" s="79"/>
      <c r="PPS12" s="79"/>
      <c r="PPT12" s="79"/>
      <c r="PPU12" s="79"/>
      <c r="PPV12" s="79"/>
      <c r="PPW12" s="79"/>
      <c r="PPX12" s="79"/>
      <c r="PPY12" s="79"/>
      <c r="PPZ12" s="79"/>
      <c r="PQA12" s="79"/>
      <c r="PQB12" s="79"/>
      <c r="PQC12" s="79"/>
      <c r="PQD12" s="79"/>
      <c r="PQE12" s="79"/>
      <c r="PQF12" s="79"/>
      <c r="PQG12" s="79"/>
      <c r="PQH12" s="79"/>
      <c r="PQI12" s="79"/>
      <c r="PQJ12" s="79"/>
      <c r="PQK12" s="79"/>
      <c r="PQL12" s="79"/>
      <c r="PQM12" s="79"/>
      <c r="PQN12" s="79"/>
      <c r="PQO12" s="79"/>
      <c r="PQP12" s="79"/>
      <c r="PQQ12" s="79"/>
      <c r="PQR12" s="79"/>
      <c r="PQS12" s="79"/>
      <c r="PQT12" s="79"/>
      <c r="PQU12" s="79"/>
      <c r="PQV12" s="79"/>
      <c r="PQW12" s="79"/>
      <c r="PQX12" s="79"/>
      <c r="PQY12" s="79"/>
      <c r="PQZ12" s="79"/>
      <c r="PRA12" s="79"/>
      <c r="PRB12" s="79"/>
      <c r="PRC12" s="79"/>
      <c r="PRD12" s="79"/>
      <c r="PRE12" s="79"/>
      <c r="PRF12" s="79"/>
      <c r="PRG12" s="79"/>
      <c r="PRH12" s="79"/>
      <c r="PRI12" s="79"/>
      <c r="PRJ12" s="79"/>
      <c r="PRK12" s="79"/>
      <c r="PRL12" s="79"/>
      <c r="PRM12" s="79"/>
      <c r="PRN12" s="79"/>
      <c r="PRO12" s="79"/>
      <c r="PRP12" s="79"/>
      <c r="PRQ12" s="79"/>
      <c r="PRR12" s="79"/>
      <c r="PRS12" s="79"/>
      <c r="PRT12" s="79"/>
      <c r="PRU12" s="79"/>
      <c r="PRV12" s="79"/>
      <c r="PRW12" s="79"/>
      <c r="PRX12" s="79"/>
      <c r="PRY12" s="79"/>
      <c r="PRZ12" s="79"/>
      <c r="PSA12" s="79"/>
      <c r="PSB12" s="79"/>
      <c r="PSC12" s="79"/>
      <c r="PSD12" s="79"/>
      <c r="PSE12" s="79"/>
      <c r="PSF12" s="79"/>
      <c r="PSG12" s="79"/>
      <c r="PSH12" s="79"/>
      <c r="PSI12" s="79"/>
      <c r="PSJ12" s="79"/>
      <c r="PSK12" s="79"/>
      <c r="PSL12" s="79"/>
      <c r="PSM12" s="79"/>
      <c r="PSN12" s="79"/>
      <c r="PSO12" s="79"/>
      <c r="PSP12" s="79"/>
      <c r="PSQ12" s="79"/>
      <c r="PSR12" s="79"/>
      <c r="PSS12" s="79"/>
      <c r="PST12" s="79"/>
      <c r="PSU12" s="79"/>
      <c r="PSV12" s="79"/>
      <c r="PSW12" s="79"/>
      <c r="PSX12" s="79"/>
      <c r="PSY12" s="79"/>
      <c r="PSZ12" s="79"/>
      <c r="PTA12" s="79"/>
      <c r="PTB12" s="79"/>
      <c r="PTC12" s="79"/>
      <c r="PTD12" s="79"/>
      <c r="PTE12" s="79"/>
      <c r="PTF12" s="79"/>
      <c r="PTG12" s="79"/>
      <c r="PTH12" s="79"/>
      <c r="PTI12" s="79"/>
      <c r="PTJ12" s="79"/>
      <c r="PTK12" s="79"/>
      <c r="PTL12" s="79"/>
      <c r="PTM12" s="79"/>
      <c r="PTN12" s="79"/>
      <c r="PTO12" s="79"/>
      <c r="PTP12" s="79"/>
      <c r="PTQ12" s="79"/>
      <c r="PTR12" s="79"/>
      <c r="PTS12" s="79"/>
      <c r="PTT12" s="79"/>
      <c r="PTU12" s="79"/>
      <c r="PTV12" s="79"/>
      <c r="PTW12" s="79"/>
      <c r="PTX12" s="79"/>
      <c r="PTY12" s="79"/>
      <c r="PTZ12" s="79"/>
      <c r="PUA12" s="79"/>
      <c r="PUB12" s="79"/>
      <c r="PUC12" s="79"/>
      <c r="PUD12" s="79"/>
      <c r="PUE12" s="79"/>
      <c r="PUF12" s="79"/>
      <c r="PUG12" s="79"/>
      <c r="PUH12" s="79"/>
      <c r="PUI12" s="79"/>
      <c r="PUJ12" s="79"/>
      <c r="PUK12" s="79"/>
      <c r="PUL12" s="79"/>
      <c r="PUM12" s="79"/>
      <c r="PUN12" s="79"/>
      <c r="PUO12" s="79"/>
      <c r="PUP12" s="79"/>
      <c r="PUQ12" s="79"/>
      <c r="PUR12" s="79"/>
      <c r="PUS12" s="79"/>
      <c r="PUT12" s="79"/>
      <c r="PUU12" s="79"/>
      <c r="PUV12" s="79"/>
      <c r="PUW12" s="79"/>
      <c r="PUX12" s="79"/>
      <c r="PUY12" s="79"/>
      <c r="PUZ12" s="79"/>
      <c r="PVA12" s="79"/>
      <c r="PVB12" s="79"/>
      <c r="PVC12" s="79"/>
      <c r="PVD12" s="79"/>
      <c r="PVE12" s="79"/>
      <c r="PVF12" s="79"/>
      <c r="PVG12" s="79"/>
      <c r="PVH12" s="79"/>
      <c r="PVI12" s="79"/>
      <c r="PVJ12" s="79"/>
      <c r="PVK12" s="79"/>
      <c r="PVL12" s="79"/>
      <c r="PVM12" s="79"/>
      <c r="PVN12" s="79"/>
      <c r="PVO12" s="79"/>
      <c r="PVP12" s="79"/>
      <c r="PVQ12" s="79"/>
      <c r="PVR12" s="79"/>
      <c r="PVS12" s="79"/>
      <c r="PVT12" s="79"/>
      <c r="PVU12" s="79"/>
      <c r="PVV12" s="79"/>
      <c r="PVW12" s="79"/>
      <c r="PVX12" s="79"/>
      <c r="PVY12" s="79"/>
      <c r="PVZ12" s="79"/>
      <c r="PWA12" s="79"/>
      <c r="PWB12" s="79"/>
      <c r="PWC12" s="79"/>
      <c r="PWD12" s="79"/>
      <c r="PWE12" s="79"/>
      <c r="PWF12" s="79"/>
      <c r="PWG12" s="79"/>
      <c r="PWH12" s="79"/>
      <c r="PWI12" s="79"/>
      <c r="PWJ12" s="79"/>
      <c r="PWK12" s="79"/>
      <c r="PWL12" s="79"/>
      <c r="PWM12" s="79"/>
      <c r="PWN12" s="79"/>
      <c r="PWO12" s="79"/>
      <c r="PWP12" s="79"/>
      <c r="PWQ12" s="79"/>
      <c r="PWR12" s="79"/>
      <c r="PWS12" s="79"/>
      <c r="PWT12" s="79"/>
      <c r="PWU12" s="79"/>
      <c r="PWV12" s="79"/>
      <c r="PWW12" s="79"/>
      <c r="PWX12" s="79"/>
      <c r="PWY12" s="79"/>
      <c r="PWZ12" s="79"/>
      <c r="PXA12" s="79"/>
      <c r="PXB12" s="79"/>
      <c r="PXC12" s="79"/>
      <c r="PXD12" s="79"/>
      <c r="PXE12" s="79"/>
      <c r="PXF12" s="79"/>
      <c r="PXG12" s="79"/>
      <c r="PXH12" s="79"/>
      <c r="PXI12" s="79"/>
      <c r="PXJ12" s="79"/>
      <c r="PXK12" s="79"/>
      <c r="PXL12" s="79"/>
      <c r="PXM12" s="79"/>
      <c r="PXN12" s="79"/>
      <c r="PXO12" s="79"/>
      <c r="PXP12" s="79"/>
      <c r="PXQ12" s="79"/>
      <c r="PXR12" s="79"/>
      <c r="PXS12" s="79"/>
      <c r="PXT12" s="79"/>
      <c r="PXU12" s="79"/>
      <c r="PXV12" s="79"/>
      <c r="PXW12" s="79"/>
      <c r="PXX12" s="79"/>
      <c r="PXY12" s="79"/>
      <c r="PXZ12" s="79"/>
      <c r="PYA12" s="79"/>
      <c r="PYB12" s="79"/>
      <c r="PYC12" s="79"/>
      <c r="PYD12" s="79"/>
      <c r="PYE12" s="79"/>
      <c r="PYF12" s="79"/>
      <c r="PYG12" s="79"/>
      <c r="PYH12" s="79"/>
      <c r="PYI12" s="79"/>
      <c r="PYJ12" s="79"/>
      <c r="PYK12" s="79"/>
      <c r="PYL12" s="79"/>
      <c r="PYM12" s="79"/>
      <c r="PYN12" s="79"/>
      <c r="PYO12" s="79"/>
      <c r="PYP12" s="79"/>
      <c r="PYQ12" s="79"/>
      <c r="PYR12" s="79"/>
      <c r="PYS12" s="79"/>
      <c r="PYT12" s="79"/>
      <c r="PYU12" s="79"/>
      <c r="PYV12" s="79"/>
      <c r="PYW12" s="79"/>
      <c r="PYX12" s="79"/>
      <c r="PYY12" s="79"/>
      <c r="PYZ12" s="79"/>
      <c r="PZA12" s="79"/>
      <c r="PZB12" s="79"/>
      <c r="PZC12" s="79"/>
      <c r="PZD12" s="79"/>
      <c r="PZE12" s="79"/>
      <c r="PZF12" s="79"/>
      <c r="PZG12" s="79"/>
      <c r="PZH12" s="79"/>
      <c r="PZI12" s="79"/>
      <c r="PZJ12" s="79"/>
      <c r="PZK12" s="79"/>
      <c r="PZL12" s="79"/>
      <c r="PZM12" s="79"/>
      <c r="PZN12" s="79"/>
      <c r="PZO12" s="79"/>
      <c r="PZP12" s="79"/>
      <c r="PZQ12" s="79"/>
      <c r="PZR12" s="79"/>
      <c r="PZS12" s="79"/>
      <c r="PZT12" s="79"/>
      <c r="PZU12" s="79"/>
      <c r="PZV12" s="79"/>
      <c r="PZW12" s="79"/>
      <c r="PZX12" s="79"/>
      <c r="PZY12" s="79"/>
      <c r="PZZ12" s="79"/>
      <c r="QAA12" s="79"/>
      <c r="QAB12" s="79"/>
      <c r="QAC12" s="79"/>
      <c r="QAD12" s="79"/>
      <c r="QAE12" s="79"/>
      <c r="QAF12" s="79"/>
      <c r="QAG12" s="79"/>
      <c r="QAH12" s="79"/>
      <c r="QAI12" s="79"/>
      <c r="QAJ12" s="79"/>
      <c r="QAK12" s="79"/>
      <c r="QAL12" s="79"/>
      <c r="QAM12" s="79"/>
      <c r="QAN12" s="79"/>
      <c r="QAO12" s="79"/>
      <c r="QAP12" s="79"/>
      <c r="QAQ12" s="79"/>
      <c r="QAR12" s="79"/>
      <c r="QAS12" s="79"/>
      <c r="QAT12" s="79"/>
      <c r="QAU12" s="79"/>
      <c r="QAV12" s="79"/>
      <c r="QAW12" s="79"/>
      <c r="QAX12" s="79"/>
      <c r="QAY12" s="79"/>
      <c r="QAZ12" s="79"/>
      <c r="QBA12" s="79"/>
      <c r="QBB12" s="79"/>
      <c r="QBC12" s="79"/>
      <c r="QBD12" s="79"/>
      <c r="QBE12" s="79"/>
      <c r="QBF12" s="79"/>
      <c r="QBG12" s="79"/>
      <c r="QBH12" s="79"/>
      <c r="QBI12" s="79"/>
      <c r="QBJ12" s="79"/>
      <c r="QBK12" s="79"/>
      <c r="QBL12" s="79"/>
      <c r="QBM12" s="79"/>
      <c r="QBN12" s="79"/>
      <c r="QBO12" s="79"/>
      <c r="QBP12" s="79"/>
      <c r="QBQ12" s="79"/>
      <c r="QBR12" s="79"/>
      <c r="QBS12" s="79"/>
      <c r="QBT12" s="79"/>
      <c r="QBU12" s="79"/>
      <c r="QBV12" s="79"/>
      <c r="QBW12" s="79"/>
      <c r="QBX12" s="79"/>
      <c r="QBY12" s="79"/>
      <c r="QBZ12" s="79"/>
      <c r="QCA12" s="79"/>
      <c r="QCB12" s="79"/>
      <c r="QCC12" s="79"/>
      <c r="QCD12" s="79"/>
      <c r="QCE12" s="79"/>
      <c r="QCF12" s="79"/>
      <c r="QCG12" s="79"/>
      <c r="QCH12" s="79"/>
      <c r="QCI12" s="79"/>
      <c r="QCJ12" s="79"/>
      <c r="QCK12" s="79"/>
      <c r="QCL12" s="79"/>
      <c r="QCM12" s="79"/>
      <c r="QCN12" s="79"/>
      <c r="QCO12" s="79"/>
      <c r="QCP12" s="79"/>
      <c r="QCQ12" s="79"/>
      <c r="QCR12" s="79"/>
      <c r="QCS12" s="79"/>
      <c r="QCT12" s="79"/>
      <c r="QCU12" s="79"/>
      <c r="QCV12" s="79"/>
      <c r="QCW12" s="79"/>
      <c r="QCX12" s="79"/>
      <c r="QCY12" s="79"/>
      <c r="QCZ12" s="79"/>
      <c r="QDA12" s="79"/>
      <c r="QDB12" s="79"/>
      <c r="QDC12" s="79"/>
      <c r="QDD12" s="79"/>
      <c r="QDE12" s="79"/>
      <c r="QDF12" s="79"/>
      <c r="QDG12" s="79"/>
      <c r="QDH12" s="79"/>
      <c r="QDI12" s="79"/>
      <c r="QDJ12" s="79"/>
      <c r="QDK12" s="79"/>
      <c r="QDL12" s="79"/>
      <c r="QDM12" s="79"/>
      <c r="QDN12" s="79"/>
      <c r="QDO12" s="79"/>
      <c r="QDP12" s="79"/>
      <c r="QDQ12" s="79"/>
      <c r="QDR12" s="79"/>
      <c r="QDS12" s="79"/>
      <c r="QDT12" s="79"/>
      <c r="QDU12" s="79"/>
      <c r="QDV12" s="79"/>
      <c r="QDW12" s="79"/>
      <c r="QDX12" s="79"/>
      <c r="QDY12" s="79"/>
      <c r="QDZ12" s="79"/>
      <c r="QEA12" s="79"/>
      <c r="QEB12" s="79"/>
      <c r="QEC12" s="79"/>
      <c r="QED12" s="79"/>
      <c r="QEE12" s="79"/>
      <c r="QEF12" s="79"/>
      <c r="QEG12" s="79"/>
      <c r="QEH12" s="79"/>
      <c r="QEI12" s="79"/>
      <c r="QEJ12" s="79"/>
      <c r="QEK12" s="79"/>
      <c r="QEL12" s="79"/>
      <c r="QEM12" s="79"/>
      <c r="QEN12" s="79"/>
      <c r="QEO12" s="79"/>
      <c r="QEP12" s="79"/>
      <c r="QEQ12" s="79"/>
      <c r="QER12" s="79"/>
      <c r="QES12" s="79"/>
      <c r="QET12" s="79"/>
      <c r="QEU12" s="79"/>
      <c r="QEV12" s="79"/>
      <c r="QEW12" s="79"/>
      <c r="QEX12" s="79"/>
      <c r="QEY12" s="79"/>
      <c r="QEZ12" s="79"/>
      <c r="QFA12" s="79"/>
      <c r="QFB12" s="79"/>
      <c r="QFC12" s="79"/>
      <c r="QFD12" s="79"/>
      <c r="QFE12" s="79"/>
      <c r="QFF12" s="79"/>
      <c r="QFG12" s="79"/>
      <c r="QFH12" s="79"/>
      <c r="QFI12" s="79"/>
      <c r="QFJ12" s="79"/>
      <c r="QFK12" s="79"/>
      <c r="QFL12" s="79"/>
      <c r="QFM12" s="79"/>
      <c r="QFN12" s="79"/>
      <c r="QFO12" s="79"/>
      <c r="QFP12" s="79"/>
      <c r="QFQ12" s="79"/>
      <c r="QFR12" s="79"/>
      <c r="QFS12" s="79"/>
      <c r="QFT12" s="79"/>
      <c r="QFU12" s="79"/>
      <c r="QFV12" s="79"/>
      <c r="QFW12" s="79"/>
      <c r="QFX12" s="79"/>
      <c r="QFY12" s="79"/>
      <c r="QFZ12" s="79"/>
      <c r="QGA12" s="79"/>
      <c r="QGB12" s="79"/>
      <c r="QGC12" s="79"/>
      <c r="QGD12" s="79"/>
      <c r="QGE12" s="79"/>
      <c r="QGF12" s="79"/>
      <c r="QGG12" s="79"/>
      <c r="QGH12" s="79"/>
      <c r="QGI12" s="79"/>
      <c r="QGJ12" s="79"/>
      <c r="QGK12" s="79"/>
      <c r="QGL12" s="79"/>
      <c r="QGM12" s="79"/>
      <c r="QGN12" s="79"/>
      <c r="QGO12" s="79"/>
      <c r="QGP12" s="79"/>
      <c r="QGQ12" s="79"/>
      <c r="QGR12" s="79"/>
      <c r="QGS12" s="79"/>
      <c r="QGT12" s="79"/>
      <c r="QGU12" s="79"/>
      <c r="QGV12" s="79"/>
      <c r="QGW12" s="79"/>
      <c r="QGX12" s="79"/>
      <c r="QGY12" s="79"/>
      <c r="QGZ12" s="79"/>
      <c r="QHA12" s="79"/>
      <c r="QHB12" s="79"/>
      <c r="QHC12" s="79"/>
      <c r="QHD12" s="79"/>
      <c r="QHE12" s="79"/>
      <c r="QHF12" s="79"/>
      <c r="QHG12" s="79"/>
      <c r="QHH12" s="79"/>
      <c r="QHI12" s="79"/>
      <c r="QHJ12" s="79"/>
      <c r="QHK12" s="79"/>
      <c r="QHL12" s="79"/>
      <c r="QHM12" s="79"/>
      <c r="QHN12" s="79"/>
      <c r="QHO12" s="79"/>
      <c r="QHP12" s="79"/>
      <c r="QHQ12" s="79"/>
      <c r="QHR12" s="79"/>
      <c r="QHS12" s="79"/>
      <c r="QHT12" s="79"/>
      <c r="QHU12" s="79"/>
      <c r="QHV12" s="79"/>
      <c r="QHW12" s="79"/>
      <c r="QHX12" s="79"/>
      <c r="QHY12" s="79"/>
      <c r="QHZ12" s="79"/>
      <c r="QIA12" s="79"/>
      <c r="QIB12" s="79"/>
      <c r="QIC12" s="79"/>
      <c r="QID12" s="79"/>
      <c r="QIE12" s="79"/>
      <c r="QIF12" s="79"/>
      <c r="QIG12" s="79"/>
      <c r="QIH12" s="79"/>
      <c r="QII12" s="79"/>
      <c r="QIJ12" s="79"/>
      <c r="QIK12" s="79"/>
      <c r="QIL12" s="79"/>
      <c r="QIM12" s="79"/>
      <c r="QIN12" s="79"/>
      <c r="QIO12" s="79"/>
      <c r="QIP12" s="79"/>
      <c r="QIQ12" s="79"/>
      <c r="QIR12" s="79"/>
      <c r="QIS12" s="79"/>
      <c r="QIT12" s="79"/>
      <c r="QIU12" s="79"/>
      <c r="QIV12" s="79"/>
      <c r="QIW12" s="79"/>
      <c r="QIX12" s="79"/>
      <c r="QIY12" s="79"/>
      <c r="QIZ12" s="79"/>
      <c r="QJA12" s="79"/>
      <c r="QJB12" s="79"/>
      <c r="QJC12" s="79"/>
      <c r="QJD12" s="79"/>
      <c r="QJE12" s="79"/>
      <c r="QJF12" s="79"/>
      <c r="QJG12" s="79"/>
      <c r="QJH12" s="79"/>
      <c r="QJI12" s="79"/>
      <c r="QJJ12" s="79"/>
      <c r="QJK12" s="79"/>
      <c r="QJL12" s="79"/>
      <c r="QJM12" s="79"/>
      <c r="QJN12" s="79"/>
      <c r="QJO12" s="79"/>
      <c r="QJP12" s="79"/>
      <c r="QJQ12" s="79"/>
      <c r="QJR12" s="79"/>
      <c r="QJS12" s="79"/>
      <c r="QJT12" s="79"/>
      <c r="QJU12" s="79"/>
      <c r="QJV12" s="79"/>
      <c r="QJW12" s="79"/>
      <c r="QJX12" s="79"/>
      <c r="QJY12" s="79"/>
      <c r="QJZ12" s="79"/>
      <c r="QKA12" s="79"/>
      <c r="QKB12" s="79"/>
      <c r="QKC12" s="79"/>
      <c r="QKD12" s="79"/>
      <c r="QKE12" s="79"/>
      <c r="QKF12" s="79"/>
      <c r="QKG12" s="79"/>
      <c r="QKH12" s="79"/>
      <c r="QKI12" s="79"/>
      <c r="QKJ12" s="79"/>
      <c r="QKK12" s="79"/>
      <c r="QKL12" s="79"/>
      <c r="QKM12" s="79"/>
      <c r="QKN12" s="79"/>
      <c r="QKO12" s="79"/>
      <c r="QKP12" s="79"/>
      <c r="QKQ12" s="79"/>
      <c r="QKR12" s="79"/>
      <c r="QKS12" s="79"/>
      <c r="QKT12" s="79"/>
      <c r="QKU12" s="79"/>
      <c r="QKV12" s="79"/>
      <c r="QKW12" s="79"/>
      <c r="QKX12" s="79"/>
      <c r="QKY12" s="79"/>
      <c r="QKZ12" s="79"/>
      <c r="QLA12" s="79"/>
      <c r="QLB12" s="79"/>
      <c r="QLC12" s="79"/>
      <c r="QLD12" s="79"/>
      <c r="QLE12" s="79"/>
      <c r="QLF12" s="79"/>
      <c r="QLG12" s="79"/>
      <c r="QLH12" s="79"/>
      <c r="QLI12" s="79"/>
      <c r="QLJ12" s="79"/>
      <c r="QLK12" s="79"/>
      <c r="QLL12" s="79"/>
      <c r="QLM12" s="79"/>
      <c r="QLN12" s="79"/>
      <c r="QLO12" s="79"/>
      <c r="QLP12" s="79"/>
      <c r="QLQ12" s="79"/>
      <c r="QLR12" s="79"/>
      <c r="QLS12" s="79"/>
      <c r="QLT12" s="79"/>
      <c r="QLU12" s="79"/>
      <c r="QLV12" s="79"/>
      <c r="QLW12" s="79"/>
      <c r="QLX12" s="79"/>
      <c r="QLY12" s="79"/>
      <c r="QLZ12" s="79"/>
      <c r="QMA12" s="79"/>
      <c r="QMB12" s="79"/>
      <c r="QMC12" s="79"/>
      <c r="QMD12" s="79"/>
      <c r="QME12" s="79"/>
      <c r="QMF12" s="79"/>
      <c r="QMG12" s="79"/>
      <c r="QMH12" s="79"/>
      <c r="QMI12" s="79"/>
      <c r="QMJ12" s="79"/>
      <c r="QMK12" s="79"/>
      <c r="QML12" s="79"/>
      <c r="QMM12" s="79"/>
      <c r="QMN12" s="79"/>
      <c r="QMO12" s="79"/>
      <c r="QMP12" s="79"/>
      <c r="QMQ12" s="79"/>
      <c r="QMR12" s="79"/>
      <c r="QMS12" s="79"/>
      <c r="QMT12" s="79"/>
      <c r="QMU12" s="79"/>
      <c r="QMV12" s="79"/>
      <c r="QMW12" s="79"/>
      <c r="QMX12" s="79"/>
      <c r="QMY12" s="79"/>
      <c r="QMZ12" s="79"/>
      <c r="QNA12" s="79"/>
      <c r="QNB12" s="79"/>
      <c r="QNC12" s="79"/>
      <c r="QND12" s="79"/>
      <c r="QNE12" s="79"/>
      <c r="QNF12" s="79"/>
      <c r="QNG12" s="79"/>
      <c r="QNH12" s="79"/>
      <c r="QNI12" s="79"/>
      <c r="QNJ12" s="79"/>
      <c r="QNK12" s="79"/>
      <c r="QNL12" s="79"/>
      <c r="QNM12" s="79"/>
      <c r="QNN12" s="79"/>
      <c r="QNO12" s="79"/>
      <c r="QNP12" s="79"/>
      <c r="QNQ12" s="79"/>
      <c r="QNR12" s="79"/>
      <c r="QNS12" s="79"/>
      <c r="QNT12" s="79"/>
      <c r="QNU12" s="79"/>
      <c r="QNV12" s="79"/>
      <c r="QNW12" s="79"/>
      <c r="QNX12" s="79"/>
      <c r="QNY12" s="79"/>
      <c r="QNZ12" s="79"/>
      <c r="QOA12" s="79"/>
      <c r="QOB12" s="79"/>
      <c r="QOC12" s="79"/>
      <c r="QOD12" s="79"/>
      <c r="QOE12" s="79"/>
      <c r="QOF12" s="79"/>
      <c r="QOG12" s="79"/>
      <c r="QOH12" s="79"/>
      <c r="QOI12" s="79"/>
      <c r="QOJ12" s="79"/>
      <c r="QOK12" s="79"/>
      <c r="QOL12" s="79"/>
      <c r="QOM12" s="79"/>
      <c r="QON12" s="79"/>
      <c r="QOO12" s="79"/>
      <c r="QOP12" s="79"/>
      <c r="QOQ12" s="79"/>
      <c r="QOR12" s="79"/>
      <c r="QOS12" s="79"/>
      <c r="QOT12" s="79"/>
      <c r="QOU12" s="79"/>
      <c r="QOV12" s="79"/>
      <c r="QOW12" s="79"/>
      <c r="QOX12" s="79"/>
      <c r="QOY12" s="79"/>
      <c r="QOZ12" s="79"/>
      <c r="QPA12" s="79"/>
      <c r="QPB12" s="79"/>
      <c r="QPC12" s="79"/>
      <c r="QPD12" s="79"/>
      <c r="QPE12" s="79"/>
      <c r="QPF12" s="79"/>
      <c r="QPG12" s="79"/>
      <c r="QPH12" s="79"/>
      <c r="QPI12" s="79"/>
      <c r="QPJ12" s="79"/>
      <c r="QPK12" s="79"/>
      <c r="QPL12" s="79"/>
      <c r="QPM12" s="79"/>
      <c r="QPN12" s="79"/>
      <c r="QPO12" s="79"/>
      <c r="QPP12" s="79"/>
      <c r="QPQ12" s="79"/>
      <c r="QPR12" s="79"/>
      <c r="QPS12" s="79"/>
      <c r="QPT12" s="79"/>
      <c r="QPU12" s="79"/>
      <c r="QPV12" s="79"/>
      <c r="QPW12" s="79"/>
      <c r="QPX12" s="79"/>
      <c r="QPY12" s="79"/>
      <c r="QPZ12" s="79"/>
      <c r="QQA12" s="79"/>
      <c r="QQB12" s="79"/>
      <c r="QQC12" s="79"/>
      <c r="QQD12" s="79"/>
      <c r="QQE12" s="79"/>
      <c r="QQF12" s="79"/>
      <c r="QQG12" s="79"/>
      <c r="QQH12" s="79"/>
      <c r="QQI12" s="79"/>
      <c r="QQJ12" s="79"/>
      <c r="QQK12" s="79"/>
      <c r="QQL12" s="79"/>
      <c r="QQM12" s="79"/>
      <c r="QQN12" s="79"/>
      <c r="QQO12" s="79"/>
      <c r="QQP12" s="79"/>
      <c r="QQQ12" s="79"/>
      <c r="QQR12" s="79"/>
      <c r="QQS12" s="79"/>
      <c r="QQT12" s="79"/>
      <c r="QQU12" s="79"/>
      <c r="QQV12" s="79"/>
      <c r="QQW12" s="79"/>
      <c r="QQX12" s="79"/>
      <c r="QQY12" s="79"/>
      <c r="QQZ12" s="79"/>
      <c r="QRA12" s="79"/>
      <c r="QRB12" s="79"/>
      <c r="QRC12" s="79"/>
      <c r="QRD12" s="79"/>
      <c r="QRE12" s="79"/>
      <c r="QRF12" s="79"/>
      <c r="QRG12" s="79"/>
      <c r="QRH12" s="79"/>
      <c r="QRI12" s="79"/>
      <c r="QRJ12" s="79"/>
      <c r="QRK12" s="79"/>
      <c r="QRL12" s="79"/>
      <c r="QRM12" s="79"/>
      <c r="QRN12" s="79"/>
      <c r="QRO12" s="79"/>
      <c r="QRP12" s="79"/>
      <c r="QRQ12" s="79"/>
      <c r="QRR12" s="79"/>
      <c r="QRS12" s="79"/>
      <c r="QRT12" s="79"/>
      <c r="QRU12" s="79"/>
      <c r="QRV12" s="79"/>
      <c r="QRW12" s="79"/>
      <c r="QRX12" s="79"/>
      <c r="QRY12" s="79"/>
      <c r="QRZ12" s="79"/>
      <c r="QSA12" s="79"/>
      <c r="QSB12" s="79"/>
      <c r="QSC12" s="79"/>
      <c r="QSD12" s="79"/>
      <c r="QSE12" s="79"/>
      <c r="QSF12" s="79"/>
      <c r="QSG12" s="79"/>
      <c r="QSH12" s="79"/>
      <c r="QSI12" s="79"/>
      <c r="QSJ12" s="79"/>
      <c r="QSK12" s="79"/>
      <c r="QSL12" s="79"/>
      <c r="QSM12" s="79"/>
      <c r="QSN12" s="79"/>
      <c r="QSO12" s="79"/>
      <c r="QSP12" s="79"/>
      <c r="QSQ12" s="79"/>
      <c r="QSR12" s="79"/>
      <c r="QSS12" s="79"/>
      <c r="QST12" s="79"/>
      <c r="QSU12" s="79"/>
      <c r="QSV12" s="79"/>
      <c r="QSW12" s="79"/>
      <c r="QSX12" s="79"/>
      <c r="QSY12" s="79"/>
      <c r="QSZ12" s="79"/>
      <c r="QTA12" s="79"/>
      <c r="QTB12" s="79"/>
      <c r="QTC12" s="79"/>
      <c r="QTD12" s="79"/>
      <c r="QTE12" s="79"/>
      <c r="QTF12" s="79"/>
      <c r="QTG12" s="79"/>
      <c r="QTH12" s="79"/>
      <c r="QTI12" s="79"/>
      <c r="QTJ12" s="79"/>
      <c r="QTK12" s="79"/>
      <c r="QTL12" s="79"/>
      <c r="QTM12" s="79"/>
      <c r="QTN12" s="79"/>
      <c r="QTO12" s="79"/>
      <c r="QTP12" s="79"/>
      <c r="QTQ12" s="79"/>
      <c r="QTR12" s="79"/>
      <c r="QTS12" s="79"/>
      <c r="QTT12" s="79"/>
      <c r="QTU12" s="79"/>
      <c r="QTV12" s="79"/>
      <c r="QTW12" s="79"/>
      <c r="QTX12" s="79"/>
      <c r="QTY12" s="79"/>
      <c r="QTZ12" s="79"/>
      <c r="QUA12" s="79"/>
      <c r="QUB12" s="79"/>
      <c r="QUC12" s="79"/>
      <c r="QUD12" s="79"/>
      <c r="QUE12" s="79"/>
      <c r="QUF12" s="79"/>
      <c r="QUG12" s="79"/>
      <c r="QUH12" s="79"/>
      <c r="QUI12" s="79"/>
      <c r="QUJ12" s="79"/>
      <c r="QUK12" s="79"/>
      <c r="QUL12" s="79"/>
      <c r="QUM12" s="79"/>
      <c r="QUN12" s="79"/>
      <c r="QUO12" s="79"/>
      <c r="QUP12" s="79"/>
      <c r="QUQ12" s="79"/>
      <c r="QUR12" s="79"/>
      <c r="QUS12" s="79"/>
      <c r="QUT12" s="79"/>
      <c r="QUU12" s="79"/>
      <c r="QUV12" s="79"/>
      <c r="QUW12" s="79"/>
      <c r="QUX12" s="79"/>
      <c r="QUY12" s="79"/>
      <c r="QUZ12" s="79"/>
      <c r="QVA12" s="79"/>
      <c r="QVB12" s="79"/>
      <c r="QVC12" s="79"/>
      <c r="QVD12" s="79"/>
      <c r="QVE12" s="79"/>
      <c r="QVF12" s="79"/>
      <c r="QVG12" s="79"/>
      <c r="QVH12" s="79"/>
      <c r="QVI12" s="79"/>
      <c r="QVJ12" s="79"/>
      <c r="QVK12" s="79"/>
      <c r="QVL12" s="79"/>
      <c r="QVM12" s="79"/>
      <c r="QVN12" s="79"/>
      <c r="QVO12" s="79"/>
      <c r="QVP12" s="79"/>
      <c r="QVQ12" s="79"/>
      <c r="QVR12" s="79"/>
      <c r="QVS12" s="79"/>
      <c r="QVT12" s="79"/>
      <c r="QVU12" s="79"/>
      <c r="QVV12" s="79"/>
      <c r="QVW12" s="79"/>
      <c r="QVX12" s="79"/>
      <c r="QVY12" s="79"/>
      <c r="QVZ12" s="79"/>
      <c r="QWA12" s="79"/>
      <c r="QWB12" s="79"/>
      <c r="QWC12" s="79"/>
      <c r="QWD12" s="79"/>
      <c r="QWE12" s="79"/>
      <c r="QWF12" s="79"/>
      <c r="QWG12" s="79"/>
      <c r="QWH12" s="79"/>
      <c r="QWI12" s="79"/>
      <c r="QWJ12" s="79"/>
      <c r="QWK12" s="79"/>
      <c r="QWL12" s="79"/>
      <c r="QWM12" s="79"/>
      <c r="QWN12" s="79"/>
      <c r="QWO12" s="79"/>
      <c r="QWP12" s="79"/>
      <c r="QWQ12" s="79"/>
      <c r="QWR12" s="79"/>
      <c r="QWS12" s="79"/>
      <c r="QWT12" s="79"/>
      <c r="QWU12" s="79"/>
      <c r="QWV12" s="79"/>
      <c r="QWW12" s="79"/>
      <c r="QWX12" s="79"/>
      <c r="QWY12" s="79"/>
      <c r="QWZ12" s="79"/>
      <c r="QXA12" s="79"/>
      <c r="QXB12" s="79"/>
      <c r="QXC12" s="79"/>
      <c r="QXD12" s="79"/>
      <c r="QXE12" s="79"/>
      <c r="QXF12" s="79"/>
      <c r="QXG12" s="79"/>
      <c r="QXH12" s="79"/>
      <c r="QXI12" s="79"/>
      <c r="QXJ12" s="79"/>
      <c r="QXK12" s="79"/>
      <c r="QXL12" s="79"/>
      <c r="QXM12" s="79"/>
      <c r="QXN12" s="79"/>
      <c r="QXO12" s="79"/>
      <c r="QXP12" s="79"/>
      <c r="QXQ12" s="79"/>
      <c r="QXR12" s="79"/>
      <c r="QXS12" s="79"/>
      <c r="QXT12" s="79"/>
      <c r="QXU12" s="79"/>
      <c r="QXV12" s="79"/>
      <c r="QXW12" s="79"/>
      <c r="QXX12" s="79"/>
      <c r="QXY12" s="79"/>
      <c r="QXZ12" s="79"/>
      <c r="QYA12" s="79"/>
      <c r="QYB12" s="79"/>
      <c r="QYC12" s="79"/>
      <c r="QYD12" s="79"/>
      <c r="QYE12" s="79"/>
      <c r="QYF12" s="79"/>
      <c r="QYG12" s="79"/>
      <c r="QYH12" s="79"/>
      <c r="QYI12" s="79"/>
      <c r="QYJ12" s="79"/>
      <c r="QYK12" s="79"/>
      <c r="QYL12" s="79"/>
      <c r="QYM12" s="79"/>
      <c r="QYN12" s="79"/>
      <c r="QYO12" s="79"/>
      <c r="QYP12" s="79"/>
      <c r="QYQ12" s="79"/>
      <c r="QYR12" s="79"/>
      <c r="QYS12" s="79"/>
      <c r="QYT12" s="79"/>
      <c r="QYU12" s="79"/>
      <c r="QYV12" s="79"/>
      <c r="QYW12" s="79"/>
      <c r="QYX12" s="79"/>
      <c r="QYY12" s="79"/>
      <c r="QYZ12" s="79"/>
      <c r="QZA12" s="79"/>
      <c r="QZB12" s="79"/>
      <c r="QZC12" s="79"/>
      <c r="QZD12" s="79"/>
      <c r="QZE12" s="79"/>
      <c r="QZF12" s="79"/>
      <c r="QZG12" s="79"/>
      <c r="QZH12" s="79"/>
      <c r="QZI12" s="79"/>
      <c r="QZJ12" s="79"/>
      <c r="QZK12" s="79"/>
      <c r="QZL12" s="79"/>
      <c r="QZM12" s="79"/>
      <c r="QZN12" s="79"/>
      <c r="QZO12" s="79"/>
      <c r="QZP12" s="79"/>
      <c r="QZQ12" s="79"/>
      <c r="QZR12" s="79"/>
      <c r="QZS12" s="79"/>
      <c r="QZT12" s="79"/>
      <c r="QZU12" s="79"/>
      <c r="QZV12" s="79"/>
      <c r="QZW12" s="79"/>
      <c r="QZX12" s="79"/>
      <c r="QZY12" s="79"/>
      <c r="QZZ12" s="79"/>
      <c r="RAA12" s="79"/>
      <c r="RAB12" s="79"/>
      <c r="RAC12" s="79"/>
      <c r="RAD12" s="79"/>
      <c r="RAE12" s="79"/>
      <c r="RAF12" s="79"/>
      <c r="RAG12" s="79"/>
      <c r="RAH12" s="79"/>
      <c r="RAI12" s="79"/>
      <c r="RAJ12" s="79"/>
      <c r="RAK12" s="79"/>
      <c r="RAL12" s="79"/>
      <c r="RAM12" s="79"/>
      <c r="RAN12" s="79"/>
      <c r="RAO12" s="79"/>
      <c r="RAP12" s="79"/>
      <c r="RAQ12" s="79"/>
      <c r="RAR12" s="79"/>
      <c r="RAS12" s="79"/>
      <c r="RAT12" s="79"/>
      <c r="RAU12" s="79"/>
      <c r="RAV12" s="79"/>
      <c r="RAW12" s="79"/>
      <c r="RAX12" s="79"/>
      <c r="RAY12" s="79"/>
      <c r="RAZ12" s="79"/>
      <c r="RBA12" s="79"/>
      <c r="RBB12" s="79"/>
      <c r="RBC12" s="79"/>
      <c r="RBD12" s="79"/>
      <c r="RBE12" s="79"/>
      <c r="RBF12" s="79"/>
      <c r="RBG12" s="79"/>
      <c r="RBH12" s="79"/>
      <c r="RBI12" s="79"/>
      <c r="RBJ12" s="79"/>
      <c r="RBK12" s="79"/>
      <c r="RBL12" s="79"/>
      <c r="RBM12" s="79"/>
      <c r="RBN12" s="79"/>
      <c r="RBO12" s="79"/>
      <c r="RBP12" s="79"/>
      <c r="RBQ12" s="79"/>
      <c r="RBR12" s="79"/>
      <c r="RBS12" s="79"/>
      <c r="RBT12" s="79"/>
      <c r="RBU12" s="79"/>
      <c r="RBV12" s="79"/>
      <c r="RBW12" s="79"/>
      <c r="RBX12" s="79"/>
      <c r="RBY12" s="79"/>
      <c r="RBZ12" s="79"/>
      <c r="RCA12" s="79"/>
      <c r="RCB12" s="79"/>
      <c r="RCC12" s="79"/>
      <c r="RCD12" s="79"/>
      <c r="RCE12" s="79"/>
      <c r="RCF12" s="79"/>
      <c r="RCG12" s="79"/>
      <c r="RCH12" s="79"/>
      <c r="RCI12" s="79"/>
      <c r="RCJ12" s="79"/>
      <c r="RCK12" s="79"/>
      <c r="RCL12" s="79"/>
      <c r="RCM12" s="79"/>
      <c r="RCN12" s="79"/>
      <c r="RCO12" s="79"/>
      <c r="RCP12" s="79"/>
      <c r="RCQ12" s="79"/>
      <c r="RCR12" s="79"/>
      <c r="RCS12" s="79"/>
      <c r="RCT12" s="79"/>
      <c r="RCU12" s="79"/>
      <c r="RCV12" s="79"/>
      <c r="RCW12" s="79"/>
      <c r="RCX12" s="79"/>
      <c r="RCY12" s="79"/>
      <c r="RCZ12" s="79"/>
      <c r="RDA12" s="79"/>
      <c r="RDB12" s="79"/>
      <c r="RDC12" s="79"/>
      <c r="RDD12" s="79"/>
      <c r="RDE12" s="79"/>
      <c r="RDF12" s="79"/>
      <c r="RDG12" s="79"/>
      <c r="RDH12" s="79"/>
      <c r="RDI12" s="79"/>
      <c r="RDJ12" s="79"/>
      <c r="RDK12" s="79"/>
      <c r="RDL12" s="79"/>
      <c r="RDM12" s="79"/>
      <c r="RDN12" s="79"/>
      <c r="RDO12" s="79"/>
      <c r="RDP12" s="79"/>
      <c r="RDQ12" s="79"/>
      <c r="RDR12" s="79"/>
      <c r="RDS12" s="79"/>
      <c r="RDT12" s="79"/>
      <c r="RDU12" s="79"/>
      <c r="RDV12" s="79"/>
      <c r="RDW12" s="79"/>
      <c r="RDX12" s="79"/>
      <c r="RDY12" s="79"/>
      <c r="RDZ12" s="79"/>
      <c r="REA12" s="79"/>
      <c r="REB12" s="79"/>
      <c r="REC12" s="79"/>
      <c r="RED12" s="79"/>
      <c r="REE12" s="79"/>
      <c r="REF12" s="79"/>
      <c r="REG12" s="79"/>
      <c r="REH12" s="79"/>
      <c r="REI12" s="79"/>
      <c r="REJ12" s="79"/>
      <c r="REK12" s="79"/>
      <c r="REL12" s="79"/>
      <c r="REM12" s="79"/>
      <c r="REN12" s="79"/>
      <c r="REO12" s="79"/>
      <c r="REP12" s="79"/>
      <c r="REQ12" s="79"/>
      <c r="RER12" s="79"/>
      <c r="RES12" s="79"/>
      <c r="RET12" s="79"/>
      <c r="REU12" s="79"/>
      <c r="REV12" s="79"/>
      <c r="REW12" s="79"/>
      <c r="REX12" s="79"/>
      <c r="REY12" s="79"/>
      <c r="REZ12" s="79"/>
      <c r="RFA12" s="79"/>
      <c r="RFB12" s="79"/>
      <c r="RFC12" s="79"/>
      <c r="RFD12" s="79"/>
      <c r="RFE12" s="79"/>
      <c r="RFF12" s="79"/>
      <c r="RFG12" s="79"/>
      <c r="RFH12" s="79"/>
      <c r="RFI12" s="79"/>
      <c r="RFJ12" s="79"/>
      <c r="RFK12" s="79"/>
      <c r="RFL12" s="79"/>
      <c r="RFM12" s="79"/>
      <c r="RFN12" s="79"/>
      <c r="RFO12" s="79"/>
      <c r="RFP12" s="79"/>
      <c r="RFQ12" s="79"/>
      <c r="RFR12" s="79"/>
      <c r="RFS12" s="79"/>
      <c r="RFT12" s="79"/>
      <c r="RFU12" s="79"/>
      <c r="RFV12" s="79"/>
      <c r="RFW12" s="79"/>
      <c r="RFX12" s="79"/>
      <c r="RFY12" s="79"/>
      <c r="RFZ12" s="79"/>
      <c r="RGA12" s="79"/>
      <c r="RGB12" s="79"/>
      <c r="RGC12" s="79"/>
      <c r="RGD12" s="79"/>
      <c r="RGE12" s="79"/>
      <c r="RGF12" s="79"/>
      <c r="RGG12" s="79"/>
      <c r="RGH12" s="79"/>
      <c r="RGI12" s="79"/>
      <c r="RGJ12" s="79"/>
      <c r="RGK12" s="79"/>
      <c r="RGL12" s="79"/>
      <c r="RGM12" s="79"/>
      <c r="RGN12" s="79"/>
      <c r="RGO12" s="79"/>
      <c r="RGP12" s="79"/>
      <c r="RGQ12" s="79"/>
      <c r="RGR12" s="79"/>
      <c r="RGS12" s="79"/>
      <c r="RGT12" s="79"/>
      <c r="RGU12" s="79"/>
      <c r="RGV12" s="79"/>
      <c r="RGW12" s="79"/>
      <c r="RGX12" s="79"/>
      <c r="RGY12" s="79"/>
      <c r="RGZ12" s="79"/>
      <c r="RHA12" s="79"/>
      <c r="RHB12" s="79"/>
      <c r="RHC12" s="79"/>
      <c r="RHD12" s="79"/>
      <c r="RHE12" s="79"/>
      <c r="RHF12" s="79"/>
      <c r="RHG12" s="79"/>
      <c r="RHH12" s="79"/>
      <c r="RHI12" s="79"/>
      <c r="RHJ12" s="79"/>
      <c r="RHK12" s="79"/>
      <c r="RHL12" s="79"/>
      <c r="RHM12" s="79"/>
      <c r="RHN12" s="79"/>
      <c r="RHO12" s="79"/>
      <c r="RHP12" s="79"/>
      <c r="RHQ12" s="79"/>
      <c r="RHR12" s="79"/>
      <c r="RHS12" s="79"/>
      <c r="RHT12" s="79"/>
      <c r="RHU12" s="79"/>
      <c r="RHV12" s="79"/>
      <c r="RHW12" s="79"/>
      <c r="RHX12" s="79"/>
      <c r="RHY12" s="79"/>
      <c r="RHZ12" s="79"/>
      <c r="RIA12" s="79"/>
      <c r="RIB12" s="79"/>
      <c r="RIC12" s="79"/>
      <c r="RID12" s="79"/>
      <c r="RIE12" s="79"/>
      <c r="RIF12" s="79"/>
      <c r="RIG12" s="79"/>
      <c r="RIH12" s="79"/>
      <c r="RII12" s="79"/>
      <c r="RIJ12" s="79"/>
      <c r="RIK12" s="79"/>
      <c r="RIL12" s="79"/>
      <c r="RIM12" s="79"/>
      <c r="RIN12" s="79"/>
      <c r="RIO12" s="79"/>
      <c r="RIP12" s="79"/>
      <c r="RIQ12" s="79"/>
      <c r="RIR12" s="79"/>
      <c r="RIS12" s="79"/>
      <c r="RIT12" s="79"/>
      <c r="RIU12" s="79"/>
      <c r="RIV12" s="79"/>
      <c r="RIW12" s="79"/>
      <c r="RIX12" s="79"/>
      <c r="RIY12" s="79"/>
      <c r="RIZ12" s="79"/>
      <c r="RJA12" s="79"/>
      <c r="RJB12" s="79"/>
      <c r="RJC12" s="79"/>
      <c r="RJD12" s="79"/>
      <c r="RJE12" s="79"/>
      <c r="RJF12" s="79"/>
      <c r="RJG12" s="79"/>
      <c r="RJH12" s="79"/>
      <c r="RJI12" s="79"/>
      <c r="RJJ12" s="79"/>
      <c r="RJK12" s="79"/>
      <c r="RJL12" s="79"/>
      <c r="RJM12" s="79"/>
      <c r="RJN12" s="79"/>
      <c r="RJO12" s="79"/>
      <c r="RJP12" s="79"/>
      <c r="RJQ12" s="79"/>
      <c r="RJR12" s="79"/>
      <c r="RJS12" s="79"/>
      <c r="RJT12" s="79"/>
      <c r="RJU12" s="79"/>
      <c r="RJV12" s="79"/>
      <c r="RJW12" s="79"/>
      <c r="RJX12" s="79"/>
      <c r="RJY12" s="79"/>
      <c r="RJZ12" s="79"/>
      <c r="RKA12" s="79"/>
      <c r="RKB12" s="79"/>
      <c r="RKC12" s="79"/>
      <c r="RKD12" s="79"/>
      <c r="RKE12" s="79"/>
      <c r="RKF12" s="79"/>
      <c r="RKG12" s="79"/>
      <c r="RKH12" s="79"/>
      <c r="RKI12" s="79"/>
      <c r="RKJ12" s="79"/>
      <c r="RKK12" s="79"/>
      <c r="RKL12" s="79"/>
      <c r="RKM12" s="79"/>
      <c r="RKN12" s="79"/>
      <c r="RKO12" s="79"/>
      <c r="RKP12" s="79"/>
      <c r="RKQ12" s="79"/>
      <c r="RKR12" s="79"/>
      <c r="RKS12" s="79"/>
      <c r="RKT12" s="79"/>
      <c r="RKU12" s="79"/>
      <c r="RKV12" s="79"/>
      <c r="RKW12" s="79"/>
      <c r="RKX12" s="79"/>
      <c r="RKY12" s="79"/>
      <c r="RKZ12" s="79"/>
      <c r="RLA12" s="79"/>
      <c r="RLB12" s="79"/>
      <c r="RLC12" s="79"/>
      <c r="RLD12" s="79"/>
      <c r="RLE12" s="79"/>
      <c r="RLF12" s="79"/>
      <c r="RLG12" s="79"/>
      <c r="RLH12" s="79"/>
      <c r="RLI12" s="79"/>
      <c r="RLJ12" s="79"/>
      <c r="RLK12" s="79"/>
      <c r="RLL12" s="79"/>
      <c r="RLM12" s="79"/>
      <c r="RLN12" s="79"/>
      <c r="RLO12" s="79"/>
      <c r="RLP12" s="79"/>
      <c r="RLQ12" s="79"/>
      <c r="RLR12" s="79"/>
      <c r="RLS12" s="79"/>
      <c r="RLT12" s="79"/>
      <c r="RLU12" s="79"/>
      <c r="RLV12" s="79"/>
      <c r="RLW12" s="79"/>
      <c r="RLX12" s="79"/>
      <c r="RLY12" s="79"/>
      <c r="RLZ12" s="79"/>
      <c r="RMA12" s="79"/>
      <c r="RMB12" s="79"/>
      <c r="RMC12" s="79"/>
      <c r="RMD12" s="79"/>
      <c r="RME12" s="79"/>
      <c r="RMF12" s="79"/>
      <c r="RMG12" s="79"/>
      <c r="RMH12" s="79"/>
      <c r="RMI12" s="79"/>
      <c r="RMJ12" s="79"/>
      <c r="RMK12" s="79"/>
      <c r="RML12" s="79"/>
      <c r="RMM12" s="79"/>
      <c r="RMN12" s="79"/>
      <c r="RMO12" s="79"/>
      <c r="RMP12" s="79"/>
      <c r="RMQ12" s="79"/>
      <c r="RMR12" s="79"/>
      <c r="RMS12" s="79"/>
      <c r="RMT12" s="79"/>
      <c r="RMU12" s="79"/>
      <c r="RMV12" s="79"/>
      <c r="RMW12" s="79"/>
      <c r="RMX12" s="79"/>
      <c r="RMY12" s="79"/>
      <c r="RMZ12" s="79"/>
      <c r="RNA12" s="79"/>
      <c r="RNB12" s="79"/>
      <c r="RNC12" s="79"/>
      <c r="RND12" s="79"/>
      <c r="RNE12" s="79"/>
      <c r="RNF12" s="79"/>
      <c r="RNG12" s="79"/>
      <c r="RNH12" s="79"/>
      <c r="RNI12" s="79"/>
      <c r="RNJ12" s="79"/>
      <c r="RNK12" s="79"/>
      <c r="RNL12" s="79"/>
      <c r="RNM12" s="79"/>
      <c r="RNN12" s="79"/>
      <c r="RNO12" s="79"/>
      <c r="RNP12" s="79"/>
      <c r="RNQ12" s="79"/>
      <c r="RNR12" s="79"/>
      <c r="RNS12" s="79"/>
      <c r="RNT12" s="79"/>
      <c r="RNU12" s="79"/>
      <c r="RNV12" s="79"/>
      <c r="RNW12" s="79"/>
      <c r="RNX12" s="79"/>
      <c r="RNY12" s="79"/>
      <c r="RNZ12" s="79"/>
      <c r="ROA12" s="79"/>
      <c r="ROB12" s="79"/>
      <c r="ROC12" s="79"/>
      <c r="ROD12" s="79"/>
      <c r="ROE12" s="79"/>
      <c r="ROF12" s="79"/>
      <c r="ROG12" s="79"/>
      <c r="ROH12" s="79"/>
      <c r="ROI12" s="79"/>
      <c r="ROJ12" s="79"/>
      <c r="ROK12" s="79"/>
      <c r="ROL12" s="79"/>
      <c r="ROM12" s="79"/>
      <c r="RON12" s="79"/>
      <c r="ROO12" s="79"/>
      <c r="ROP12" s="79"/>
      <c r="ROQ12" s="79"/>
      <c r="ROR12" s="79"/>
      <c r="ROS12" s="79"/>
      <c r="ROT12" s="79"/>
      <c r="ROU12" s="79"/>
      <c r="ROV12" s="79"/>
      <c r="ROW12" s="79"/>
      <c r="ROX12" s="79"/>
      <c r="ROY12" s="79"/>
      <c r="ROZ12" s="79"/>
      <c r="RPA12" s="79"/>
      <c r="RPB12" s="79"/>
      <c r="RPC12" s="79"/>
      <c r="RPD12" s="79"/>
      <c r="RPE12" s="79"/>
      <c r="RPF12" s="79"/>
      <c r="RPG12" s="79"/>
      <c r="RPH12" s="79"/>
      <c r="RPI12" s="79"/>
      <c r="RPJ12" s="79"/>
      <c r="RPK12" s="79"/>
      <c r="RPL12" s="79"/>
      <c r="RPM12" s="79"/>
      <c r="RPN12" s="79"/>
      <c r="RPO12" s="79"/>
      <c r="RPP12" s="79"/>
      <c r="RPQ12" s="79"/>
      <c r="RPR12" s="79"/>
      <c r="RPS12" s="79"/>
      <c r="RPT12" s="79"/>
      <c r="RPU12" s="79"/>
      <c r="RPV12" s="79"/>
      <c r="RPW12" s="79"/>
      <c r="RPX12" s="79"/>
      <c r="RPY12" s="79"/>
      <c r="RPZ12" s="79"/>
      <c r="RQA12" s="79"/>
      <c r="RQB12" s="79"/>
      <c r="RQC12" s="79"/>
      <c r="RQD12" s="79"/>
      <c r="RQE12" s="79"/>
      <c r="RQF12" s="79"/>
      <c r="RQG12" s="79"/>
      <c r="RQH12" s="79"/>
      <c r="RQI12" s="79"/>
      <c r="RQJ12" s="79"/>
      <c r="RQK12" s="79"/>
      <c r="RQL12" s="79"/>
      <c r="RQM12" s="79"/>
      <c r="RQN12" s="79"/>
      <c r="RQO12" s="79"/>
      <c r="RQP12" s="79"/>
      <c r="RQQ12" s="79"/>
      <c r="RQR12" s="79"/>
      <c r="RQS12" s="79"/>
      <c r="RQT12" s="79"/>
      <c r="RQU12" s="79"/>
      <c r="RQV12" s="79"/>
      <c r="RQW12" s="79"/>
      <c r="RQX12" s="79"/>
      <c r="RQY12" s="79"/>
      <c r="RQZ12" s="79"/>
      <c r="RRA12" s="79"/>
      <c r="RRB12" s="79"/>
      <c r="RRC12" s="79"/>
      <c r="RRD12" s="79"/>
      <c r="RRE12" s="79"/>
      <c r="RRF12" s="79"/>
      <c r="RRG12" s="79"/>
      <c r="RRH12" s="79"/>
      <c r="RRI12" s="79"/>
      <c r="RRJ12" s="79"/>
      <c r="RRK12" s="79"/>
      <c r="RRL12" s="79"/>
      <c r="RRM12" s="79"/>
      <c r="RRN12" s="79"/>
      <c r="RRO12" s="79"/>
      <c r="RRP12" s="79"/>
      <c r="RRQ12" s="79"/>
      <c r="RRR12" s="79"/>
      <c r="RRS12" s="79"/>
      <c r="RRT12" s="79"/>
      <c r="RRU12" s="79"/>
      <c r="RRV12" s="79"/>
      <c r="RRW12" s="79"/>
      <c r="RRX12" s="79"/>
      <c r="RRY12" s="79"/>
      <c r="RRZ12" s="79"/>
      <c r="RSA12" s="79"/>
      <c r="RSB12" s="79"/>
      <c r="RSC12" s="79"/>
      <c r="RSD12" s="79"/>
      <c r="RSE12" s="79"/>
      <c r="RSF12" s="79"/>
      <c r="RSG12" s="79"/>
      <c r="RSH12" s="79"/>
      <c r="RSI12" s="79"/>
      <c r="RSJ12" s="79"/>
      <c r="RSK12" s="79"/>
      <c r="RSL12" s="79"/>
      <c r="RSM12" s="79"/>
      <c r="RSN12" s="79"/>
      <c r="RSO12" s="79"/>
      <c r="RSP12" s="79"/>
      <c r="RSQ12" s="79"/>
      <c r="RSR12" s="79"/>
      <c r="RSS12" s="79"/>
      <c r="RST12" s="79"/>
      <c r="RSU12" s="79"/>
      <c r="RSV12" s="79"/>
      <c r="RSW12" s="79"/>
      <c r="RSX12" s="79"/>
      <c r="RSY12" s="79"/>
      <c r="RSZ12" s="79"/>
      <c r="RTA12" s="79"/>
      <c r="RTB12" s="79"/>
      <c r="RTC12" s="79"/>
      <c r="RTD12" s="79"/>
      <c r="RTE12" s="79"/>
      <c r="RTF12" s="79"/>
      <c r="RTG12" s="79"/>
      <c r="RTH12" s="79"/>
      <c r="RTI12" s="79"/>
      <c r="RTJ12" s="79"/>
      <c r="RTK12" s="79"/>
      <c r="RTL12" s="79"/>
      <c r="RTM12" s="79"/>
      <c r="RTN12" s="79"/>
      <c r="RTO12" s="79"/>
      <c r="RTP12" s="79"/>
      <c r="RTQ12" s="79"/>
      <c r="RTR12" s="79"/>
      <c r="RTS12" s="79"/>
      <c r="RTT12" s="79"/>
      <c r="RTU12" s="79"/>
      <c r="RTV12" s="79"/>
      <c r="RTW12" s="79"/>
      <c r="RTX12" s="79"/>
      <c r="RTY12" s="79"/>
      <c r="RTZ12" s="79"/>
      <c r="RUA12" s="79"/>
      <c r="RUB12" s="79"/>
      <c r="RUC12" s="79"/>
      <c r="RUD12" s="79"/>
      <c r="RUE12" s="79"/>
      <c r="RUF12" s="79"/>
      <c r="RUG12" s="79"/>
      <c r="RUH12" s="79"/>
      <c r="RUI12" s="79"/>
      <c r="RUJ12" s="79"/>
      <c r="RUK12" s="79"/>
      <c r="RUL12" s="79"/>
      <c r="RUM12" s="79"/>
      <c r="RUN12" s="79"/>
      <c r="RUO12" s="79"/>
      <c r="RUP12" s="79"/>
      <c r="RUQ12" s="79"/>
      <c r="RUR12" s="79"/>
      <c r="RUS12" s="79"/>
      <c r="RUT12" s="79"/>
      <c r="RUU12" s="79"/>
      <c r="RUV12" s="79"/>
      <c r="RUW12" s="79"/>
      <c r="RUX12" s="79"/>
      <c r="RUY12" s="79"/>
      <c r="RUZ12" s="79"/>
      <c r="RVA12" s="79"/>
      <c r="RVB12" s="79"/>
      <c r="RVC12" s="79"/>
      <c r="RVD12" s="79"/>
      <c r="RVE12" s="79"/>
      <c r="RVF12" s="79"/>
      <c r="RVG12" s="79"/>
      <c r="RVH12" s="79"/>
      <c r="RVI12" s="79"/>
      <c r="RVJ12" s="79"/>
      <c r="RVK12" s="79"/>
      <c r="RVL12" s="79"/>
      <c r="RVM12" s="79"/>
      <c r="RVN12" s="79"/>
      <c r="RVO12" s="79"/>
      <c r="RVP12" s="79"/>
      <c r="RVQ12" s="79"/>
      <c r="RVR12" s="79"/>
      <c r="RVS12" s="79"/>
      <c r="RVT12" s="79"/>
      <c r="RVU12" s="79"/>
      <c r="RVV12" s="79"/>
      <c r="RVW12" s="79"/>
      <c r="RVX12" s="79"/>
      <c r="RVY12" s="79"/>
      <c r="RVZ12" s="79"/>
      <c r="RWA12" s="79"/>
      <c r="RWB12" s="79"/>
      <c r="RWC12" s="79"/>
      <c r="RWD12" s="79"/>
      <c r="RWE12" s="79"/>
      <c r="RWF12" s="79"/>
      <c r="RWG12" s="79"/>
      <c r="RWH12" s="79"/>
      <c r="RWI12" s="79"/>
      <c r="RWJ12" s="79"/>
      <c r="RWK12" s="79"/>
      <c r="RWL12" s="79"/>
      <c r="RWM12" s="79"/>
      <c r="RWN12" s="79"/>
      <c r="RWO12" s="79"/>
      <c r="RWP12" s="79"/>
      <c r="RWQ12" s="79"/>
      <c r="RWR12" s="79"/>
      <c r="RWS12" s="79"/>
      <c r="RWT12" s="79"/>
      <c r="RWU12" s="79"/>
      <c r="RWV12" s="79"/>
      <c r="RWW12" s="79"/>
      <c r="RWX12" s="79"/>
      <c r="RWY12" s="79"/>
      <c r="RWZ12" s="79"/>
      <c r="RXA12" s="79"/>
      <c r="RXB12" s="79"/>
      <c r="RXC12" s="79"/>
      <c r="RXD12" s="79"/>
      <c r="RXE12" s="79"/>
      <c r="RXF12" s="79"/>
      <c r="RXG12" s="79"/>
      <c r="RXH12" s="79"/>
      <c r="RXI12" s="79"/>
      <c r="RXJ12" s="79"/>
      <c r="RXK12" s="79"/>
      <c r="RXL12" s="79"/>
      <c r="RXM12" s="79"/>
      <c r="RXN12" s="79"/>
      <c r="RXO12" s="79"/>
      <c r="RXP12" s="79"/>
      <c r="RXQ12" s="79"/>
      <c r="RXR12" s="79"/>
      <c r="RXS12" s="79"/>
      <c r="RXT12" s="79"/>
      <c r="RXU12" s="79"/>
      <c r="RXV12" s="79"/>
      <c r="RXW12" s="79"/>
      <c r="RXX12" s="79"/>
      <c r="RXY12" s="79"/>
      <c r="RXZ12" s="79"/>
      <c r="RYA12" s="79"/>
      <c r="RYB12" s="79"/>
      <c r="RYC12" s="79"/>
      <c r="RYD12" s="79"/>
      <c r="RYE12" s="79"/>
      <c r="RYF12" s="79"/>
      <c r="RYG12" s="79"/>
      <c r="RYH12" s="79"/>
      <c r="RYI12" s="79"/>
      <c r="RYJ12" s="79"/>
      <c r="RYK12" s="79"/>
      <c r="RYL12" s="79"/>
      <c r="RYM12" s="79"/>
      <c r="RYN12" s="79"/>
      <c r="RYO12" s="79"/>
      <c r="RYP12" s="79"/>
      <c r="RYQ12" s="79"/>
      <c r="RYR12" s="79"/>
      <c r="RYS12" s="79"/>
      <c r="RYT12" s="79"/>
      <c r="RYU12" s="79"/>
      <c r="RYV12" s="79"/>
      <c r="RYW12" s="79"/>
      <c r="RYX12" s="79"/>
      <c r="RYY12" s="79"/>
      <c r="RYZ12" s="79"/>
      <c r="RZA12" s="79"/>
      <c r="RZB12" s="79"/>
      <c r="RZC12" s="79"/>
      <c r="RZD12" s="79"/>
      <c r="RZE12" s="79"/>
      <c r="RZF12" s="79"/>
      <c r="RZG12" s="79"/>
      <c r="RZH12" s="79"/>
      <c r="RZI12" s="79"/>
      <c r="RZJ12" s="79"/>
      <c r="RZK12" s="79"/>
      <c r="RZL12" s="79"/>
      <c r="RZM12" s="79"/>
      <c r="RZN12" s="79"/>
      <c r="RZO12" s="79"/>
      <c r="RZP12" s="79"/>
      <c r="RZQ12" s="79"/>
      <c r="RZR12" s="79"/>
      <c r="RZS12" s="79"/>
      <c r="RZT12" s="79"/>
      <c r="RZU12" s="79"/>
      <c r="RZV12" s="79"/>
      <c r="RZW12" s="79"/>
      <c r="RZX12" s="79"/>
      <c r="RZY12" s="79"/>
      <c r="RZZ12" s="79"/>
      <c r="SAA12" s="79"/>
      <c r="SAB12" s="79"/>
      <c r="SAC12" s="79"/>
      <c r="SAD12" s="79"/>
      <c r="SAE12" s="79"/>
      <c r="SAF12" s="79"/>
      <c r="SAG12" s="79"/>
      <c r="SAH12" s="79"/>
      <c r="SAI12" s="79"/>
      <c r="SAJ12" s="79"/>
      <c r="SAK12" s="79"/>
      <c r="SAL12" s="79"/>
      <c r="SAM12" s="79"/>
      <c r="SAN12" s="79"/>
      <c r="SAO12" s="79"/>
      <c r="SAP12" s="79"/>
      <c r="SAQ12" s="79"/>
      <c r="SAR12" s="79"/>
      <c r="SAS12" s="79"/>
      <c r="SAT12" s="79"/>
      <c r="SAU12" s="79"/>
      <c r="SAV12" s="79"/>
      <c r="SAW12" s="79"/>
      <c r="SAX12" s="79"/>
      <c r="SAY12" s="79"/>
      <c r="SAZ12" s="79"/>
      <c r="SBA12" s="79"/>
      <c r="SBB12" s="79"/>
      <c r="SBC12" s="79"/>
      <c r="SBD12" s="79"/>
      <c r="SBE12" s="79"/>
      <c r="SBF12" s="79"/>
      <c r="SBG12" s="79"/>
      <c r="SBH12" s="79"/>
      <c r="SBI12" s="79"/>
      <c r="SBJ12" s="79"/>
      <c r="SBK12" s="79"/>
      <c r="SBL12" s="79"/>
      <c r="SBM12" s="79"/>
      <c r="SBN12" s="79"/>
      <c r="SBO12" s="79"/>
      <c r="SBP12" s="79"/>
      <c r="SBQ12" s="79"/>
      <c r="SBR12" s="79"/>
      <c r="SBS12" s="79"/>
      <c r="SBT12" s="79"/>
      <c r="SBU12" s="79"/>
      <c r="SBV12" s="79"/>
      <c r="SBW12" s="79"/>
      <c r="SBX12" s="79"/>
      <c r="SBY12" s="79"/>
      <c r="SBZ12" s="79"/>
      <c r="SCA12" s="79"/>
      <c r="SCB12" s="79"/>
      <c r="SCC12" s="79"/>
      <c r="SCD12" s="79"/>
      <c r="SCE12" s="79"/>
      <c r="SCF12" s="79"/>
      <c r="SCG12" s="79"/>
      <c r="SCH12" s="79"/>
      <c r="SCI12" s="79"/>
      <c r="SCJ12" s="79"/>
      <c r="SCK12" s="79"/>
      <c r="SCL12" s="79"/>
      <c r="SCM12" s="79"/>
      <c r="SCN12" s="79"/>
      <c r="SCO12" s="79"/>
      <c r="SCP12" s="79"/>
      <c r="SCQ12" s="79"/>
      <c r="SCR12" s="79"/>
      <c r="SCS12" s="79"/>
      <c r="SCT12" s="79"/>
      <c r="SCU12" s="79"/>
      <c r="SCV12" s="79"/>
      <c r="SCW12" s="79"/>
      <c r="SCX12" s="79"/>
      <c r="SCY12" s="79"/>
      <c r="SCZ12" s="79"/>
      <c r="SDA12" s="79"/>
      <c r="SDB12" s="79"/>
      <c r="SDC12" s="79"/>
      <c r="SDD12" s="79"/>
      <c r="SDE12" s="79"/>
      <c r="SDF12" s="79"/>
      <c r="SDG12" s="79"/>
      <c r="SDH12" s="79"/>
      <c r="SDI12" s="79"/>
      <c r="SDJ12" s="79"/>
      <c r="SDK12" s="79"/>
      <c r="SDL12" s="79"/>
      <c r="SDM12" s="79"/>
      <c r="SDN12" s="79"/>
      <c r="SDO12" s="79"/>
      <c r="SDP12" s="79"/>
      <c r="SDQ12" s="79"/>
      <c r="SDR12" s="79"/>
      <c r="SDS12" s="79"/>
      <c r="SDT12" s="79"/>
      <c r="SDU12" s="79"/>
      <c r="SDV12" s="79"/>
      <c r="SDW12" s="79"/>
      <c r="SDX12" s="79"/>
      <c r="SDY12" s="79"/>
      <c r="SDZ12" s="79"/>
      <c r="SEA12" s="79"/>
      <c r="SEB12" s="79"/>
      <c r="SEC12" s="79"/>
      <c r="SED12" s="79"/>
      <c r="SEE12" s="79"/>
      <c r="SEF12" s="79"/>
      <c r="SEG12" s="79"/>
      <c r="SEH12" s="79"/>
      <c r="SEI12" s="79"/>
      <c r="SEJ12" s="79"/>
      <c r="SEK12" s="79"/>
      <c r="SEL12" s="79"/>
      <c r="SEM12" s="79"/>
      <c r="SEN12" s="79"/>
      <c r="SEO12" s="79"/>
      <c r="SEP12" s="79"/>
      <c r="SEQ12" s="79"/>
      <c r="SER12" s="79"/>
      <c r="SES12" s="79"/>
      <c r="SET12" s="79"/>
      <c r="SEU12" s="79"/>
      <c r="SEV12" s="79"/>
      <c r="SEW12" s="79"/>
      <c r="SEX12" s="79"/>
      <c r="SEY12" s="79"/>
      <c r="SEZ12" s="79"/>
      <c r="SFA12" s="79"/>
      <c r="SFB12" s="79"/>
      <c r="SFC12" s="79"/>
      <c r="SFD12" s="79"/>
      <c r="SFE12" s="79"/>
      <c r="SFF12" s="79"/>
      <c r="SFG12" s="79"/>
      <c r="SFH12" s="79"/>
      <c r="SFI12" s="79"/>
      <c r="SFJ12" s="79"/>
      <c r="SFK12" s="79"/>
      <c r="SFL12" s="79"/>
      <c r="SFM12" s="79"/>
      <c r="SFN12" s="79"/>
      <c r="SFO12" s="79"/>
      <c r="SFP12" s="79"/>
      <c r="SFQ12" s="79"/>
      <c r="SFR12" s="79"/>
      <c r="SFS12" s="79"/>
      <c r="SFT12" s="79"/>
      <c r="SFU12" s="79"/>
      <c r="SFV12" s="79"/>
      <c r="SFW12" s="79"/>
      <c r="SFX12" s="79"/>
      <c r="SFY12" s="79"/>
      <c r="SFZ12" s="79"/>
      <c r="SGA12" s="79"/>
      <c r="SGB12" s="79"/>
      <c r="SGC12" s="79"/>
      <c r="SGD12" s="79"/>
      <c r="SGE12" s="79"/>
      <c r="SGF12" s="79"/>
      <c r="SGG12" s="79"/>
      <c r="SGH12" s="79"/>
      <c r="SGI12" s="79"/>
      <c r="SGJ12" s="79"/>
      <c r="SGK12" s="79"/>
      <c r="SGL12" s="79"/>
      <c r="SGM12" s="79"/>
      <c r="SGN12" s="79"/>
      <c r="SGO12" s="79"/>
      <c r="SGP12" s="79"/>
      <c r="SGQ12" s="79"/>
      <c r="SGR12" s="79"/>
      <c r="SGS12" s="79"/>
      <c r="SGT12" s="79"/>
      <c r="SGU12" s="79"/>
      <c r="SGV12" s="79"/>
      <c r="SGW12" s="79"/>
      <c r="SGX12" s="79"/>
      <c r="SGY12" s="79"/>
      <c r="SGZ12" s="79"/>
      <c r="SHA12" s="79"/>
      <c r="SHB12" s="79"/>
      <c r="SHC12" s="79"/>
      <c r="SHD12" s="79"/>
      <c r="SHE12" s="79"/>
      <c r="SHF12" s="79"/>
      <c r="SHG12" s="79"/>
      <c r="SHH12" s="79"/>
      <c r="SHI12" s="79"/>
      <c r="SHJ12" s="79"/>
      <c r="SHK12" s="79"/>
      <c r="SHL12" s="79"/>
      <c r="SHM12" s="79"/>
      <c r="SHN12" s="79"/>
      <c r="SHO12" s="79"/>
      <c r="SHP12" s="79"/>
      <c r="SHQ12" s="79"/>
      <c r="SHR12" s="79"/>
      <c r="SHS12" s="79"/>
      <c r="SHT12" s="79"/>
      <c r="SHU12" s="79"/>
      <c r="SHV12" s="79"/>
      <c r="SHW12" s="79"/>
      <c r="SHX12" s="79"/>
      <c r="SHY12" s="79"/>
      <c r="SHZ12" s="79"/>
      <c r="SIA12" s="79"/>
      <c r="SIB12" s="79"/>
      <c r="SIC12" s="79"/>
      <c r="SID12" s="79"/>
      <c r="SIE12" s="79"/>
      <c r="SIF12" s="79"/>
      <c r="SIG12" s="79"/>
      <c r="SIH12" s="79"/>
      <c r="SII12" s="79"/>
      <c r="SIJ12" s="79"/>
      <c r="SIK12" s="79"/>
      <c r="SIL12" s="79"/>
      <c r="SIM12" s="79"/>
      <c r="SIN12" s="79"/>
      <c r="SIO12" s="79"/>
      <c r="SIP12" s="79"/>
      <c r="SIQ12" s="79"/>
      <c r="SIR12" s="79"/>
      <c r="SIS12" s="79"/>
      <c r="SIT12" s="79"/>
      <c r="SIU12" s="79"/>
      <c r="SIV12" s="79"/>
      <c r="SIW12" s="79"/>
      <c r="SIX12" s="79"/>
      <c r="SIY12" s="79"/>
      <c r="SIZ12" s="79"/>
      <c r="SJA12" s="79"/>
      <c r="SJB12" s="79"/>
      <c r="SJC12" s="79"/>
      <c r="SJD12" s="79"/>
      <c r="SJE12" s="79"/>
      <c r="SJF12" s="79"/>
      <c r="SJG12" s="79"/>
      <c r="SJH12" s="79"/>
      <c r="SJI12" s="79"/>
      <c r="SJJ12" s="79"/>
      <c r="SJK12" s="79"/>
      <c r="SJL12" s="79"/>
      <c r="SJM12" s="79"/>
      <c r="SJN12" s="79"/>
      <c r="SJO12" s="79"/>
      <c r="SJP12" s="79"/>
      <c r="SJQ12" s="79"/>
      <c r="SJR12" s="79"/>
      <c r="SJS12" s="79"/>
      <c r="SJT12" s="79"/>
      <c r="SJU12" s="79"/>
      <c r="SJV12" s="79"/>
      <c r="SJW12" s="79"/>
      <c r="SJX12" s="79"/>
      <c r="SJY12" s="79"/>
      <c r="SJZ12" s="79"/>
      <c r="SKA12" s="79"/>
      <c r="SKB12" s="79"/>
      <c r="SKC12" s="79"/>
      <c r="SKD12" s="79"/>
      <c r="SKE12" s="79"/>
      <c r="SKF12" s="79"/>
      <c r="SKG12" s="79"/>
      <c r="SKH12" s="79"/>
      <c r="SKI12" s="79"/>
      <c r="SKJ12" s="79"/>
      <c r="SKK12" s="79"/>
      <c r="SKL12" s="79"/>
      <c r="SKM12" s="79"/>
      <c r="SKN12" s="79"/>
      <c r="SKO12" s="79"/>
      <c r="SKP12" s="79"/>
      <c r="SKQ12" s="79"/>
      <c r="SKR12" s="79"/>
      <c r="SKS12" s="79"/>
      <c r="SKT12" s="79"/>
      <c r="SKU12" s="79"/>
      <c r="SKV12" s="79"/>
      <c r="SKW12" s="79"/>
      <c r="SKX12" s="79"/>
      <c r="SKY12" s="79"/>
      <c r="SKZ12" s="79"/>
      <c r="SLA12" s="79"/>
      <c r="SLB12" s="79"/>
      <c r="SLC12" s="79"/>
      <c r="SLD12" s="79"/>
      <c r="SLE12" s="79"/>
      <c r="SLF12" s="79"/>
      <c r="SLG12" s="79"/>
      <c r="SLH12" s="79"/>
      <c r="SLI12" s="79"/>
      <c r="SLJ12" s="79"/>
      <c r="SLK12" s="79"/>
      <c r="SLL12" s="79"/>
      <c r="SLM12" s="79"/>
      <c r="SLN12" s="79"/>
      <c r="SLO12" s="79"/>
      <c r="SLP12" s="79"/>
      <c r="SLQ12" s="79"/>
      <c r="SLR12" s="79"/>
      <c r="SLS12" s="79"/>
      <c r="SLT12" s="79"/>
      <c r="SLU12" s="79"/>
      <c r="SLV12" s="79"/>
      <c r="SLW12" s="79"/>
      <c r="SLX12" s="79"/>
      <c r="SLY12" s="79"/>
      <c r="SLZ12" s="79"/>
      <c r="SMA12" s="79"/>
      <c r="SMB12" s="79"/>
      <c r="SMC12" s="79"/>
      <c r="SMD12" s="79"/>
      <c r="SME12" s="79"/>
      <c r="SMF12" s="79"/>
      <c r="SMG12" s="79"/>
      <c r="SMH12" s="79"/>
      <c r="SMI12" s="79"/>
      <c r="SMJ12" s="79"/>
      <c r="SMK12" s="79"/>
      <c r="SML12" s="79"/>
      <c r="SMM12" s="79"/>
      <c r="SMN12" s="79"/>
      <c r="SMO12" s="79"/>
      <c r="SMP12" s="79"/>
      <c r="SMQ12" s="79"/>
      <c r="SMR12" s="79"/>
      <c r="SMS12" s="79"/>
      <c r="SMT12" s="79"/>
      <c r="SMU12" s="79"/>
      <c r="SMV12" s="79"/>
      <c r="SMW12" s="79"/>
      <c r="SMX12" s="79"/>
      <c r="SMY12" s="79"/>
      <c r="SMZ12" s="79"/>
      <c r="SNA12" s="79"/>
      <c r="SNB12" s="79"/>
      <c r="SNC12" s="79"/>
      <c r="SND12" s="79"/>
      <c r="SNE12" s="79"/>
      <c r="SNF12" s="79"/>
      <c r="SNG12" s="79"/>
      <c r="SNH12" s="79"/>
      <c r="SNI12" s="79"/>
      <c r="SNJ12" s="79"/>
      <c r="SNK12" s="79"/>
      <c r="SNL12" s="79"/>
      <c r="SNM12" s="79"/>
      <c r="SNN12" s="79"/>
      <c r="SNO12" s="79"/>
      <c r="SNP12" s="79"/>
      <c r="SNQ12" s="79"/>
      <c r="SNR12" s="79"/>
      <c r="SNS12" s="79"/>
      <c r="SNT12" s="79"/>
      <c r="SNU12" s="79"/>
      <c r="SNV12" s="79"/>
      <c r="SNW12" s="79"/>
      <c r="SNX12" s="79"/>
      <c r="SNY12" s="79"/>
      <c r="SNZ12" s="79"/>
      <c r="SOA12" s="79"/>
      <c r="SOB12" s="79"/>
      <c r="SOC12" s="79"/>
      <c r="SOD12" s="79"/>
      <c r="SOE12" s="79"/>
      <c r="SOF12" s="79"/>
      <c r="SOG12" s="79"/>
      <c r="SOH12" s="79"/>
      <c r="SOI12" s="79"/>
      <c r="SOJ12" s="79"/>
      <c r="SOK12" s="79"/>
      <c r="SOL12" s="79"/>
      <c r="SOM12" s="79"/>
      <c r="SON12" s="79"/>
      <c r="SOO12" s="79"/>
      <c r="SOP12" s="79"/>
      <c r="SOQ12" s="79"/>
      <c r="SOR12" s="79"/>
      <c r="SOS12" s="79"/>
      <c r="SOT12" s="79"/>
      <c r="SOU12" s="79"/>
      <c r="SOV12" s="79"/>
      <c r="SOW12" s="79"/>
      <c r="SOX12" s="79"/>
      <c r="SOY12" s="79"/>
      <c r="SOZ12" s="79"/>
      <c r="SPA12" s="79"/>
      <c r="SPB12" s="79"/>
      <c r="SPC12" s="79"/>
      <c r="SPD12" s="79"/>
      <c r="SPE12" s="79"/>
      <c r="SPF12" s="79"/>
      <c r="SPG12" s="79"/>
      <c r="SPH12" s="79"/>
      <c r="SPI12" s="79"/>
      <c r="SPJ12" s="79"/>
      <c r="SPK12" s="79"/>
      <c r="SPL12" s="79"/>
      <c r="SPM12" s="79"/>
      <c r="SPN12" s="79"/>
      <c r="SPO12" s="79"/>
      <c r="SPP12" s="79"/>
      <c r="SPQ12" s="79"/>
      <c r="SPR12" s="79"/>
      <c r="SPS12" s="79"/>
      <c r="SPT12" s="79"/>
      <c r="SPU12" s="79"/>
      <c r="SPV12" s="79"/>
      <c r="SPW12" s="79"/>
      <c r="SPX12" s="79"/>
      <c r="SPY12" s="79"/>
      <c r="SPZ12" s="79"/>
      <c r="SQA12" s="79"/>
      <c r="SQB12" s="79"/>
      <c r="SQC12" s="79"/>
      <c r="SQD12" s="79"/>
      <c r="SQE12" s="79"/>
      <c r="SQF12" s="79"/>
      <c r="SQG12" s="79"/>
      <c r="SQH12" s="79"/>
      <c r="SQI12" s="79"/>
      <c r="SQJ12" s="79"/>
      <c r="SQK12" s="79"/>
      <c r="SQL12" s="79"/>
      <c r="SQM12" s="79"/>
      <c r="SQN12" s="79"/>
      <c r="SQO12" s="79"/>
      <c r="SQP12" s="79"/>
      <c r="SQQ12" s="79"/>
      <c r="SQR12" s="79"/>
      <c r="SQS12" s="79"/>
      <c r="SQT12" s="79"/>
      <c r="SQU12" s="79"/>
      <c r="SQV12" s="79"/>
      <c r="SQW12" s="79"/>
      <c r="SQX12" s="79"/>
      <c r="SQY12" s="79"/>
      <c r="SQZ12" s="79"/>
      <c r="SRA12" s="79"/>
      <c r="SRB12" s="79"/>
      <c r="SRC12" s="79"/>
      <c r="SRD12" s="79"/>
      <c r="SRE12" s="79"/>
      <c r="SRF12" s="79"/>
      <c r="SRG12" s="79"/>
      <c r="SRH12" s="79"/>
      <c r="SRI12" s="79"/>
      <c r="SRJ12" s="79"/>
      <c r="SRK12" s="79"/>
      <c r="SRL12" s="79"/>
      <c r="SRM12" s="79"/>
      <c r="SRN12" s="79"/>
      <c r="SRO12" s="79"/>
      <c r="SRP12" s="79"/>
      <c r="SRQ12" s="79"/>
      <c r="SRR12" s="79"/>
      <c r="SRS12" s="79"/>
      <c r="SRT12" s="79"/>
      <c r="SRU12" s="79"/>
      <c r="SRV12" s="79"/>
      <c r="SRW12" s="79"/>
      <c r="SRX12" s="79"/>
      <c r="SRY12" s="79"/>
      <c r="SRZ12" s="79"/>
      <c r="SSA12" s="79"/>
      <c r="SSB12" s="79"/>
      <c r="SSC12" s="79"/>
      <c r="SSD12" s="79"/>
      <c r="SSE12" s="79"/>
      <c r="SSF12" s="79"/>
      <c r="SSG12" s="79"/>
      <c r="SSH12" s="79"/>
      <c r="SSI12" s="79"/>
      <c r="SSJ12" s="79"/>
      <c r="SSK12" s="79"/>
      <c r="SSL12" s="79"/>
      <c r="SSM12" s="79"/>
      <c r="SSN12" s="79"/>
      <c r="SSO12" s="79"/>
      <c r="SSP12" s="79"/>
      <c r="SSQ12" s="79"/>
      <c r="SSR12" s="79"/>
      <c r="SSS12" s="79"/>
      <c r="SST12" s="79"/>
      <c r="SSU12" s="79"/>
      <c r="SSV12" s="79"/>
      <c r="SSW12" s="79"/>
      <c r="SSX12" s="79"/>
      <c r="SSY12" s="79"/>
      <c r="SSZ12" s="79"/>
      <c r="STA12" s="79"/>
      <c r="STB12" s="79"/>
      <c r="STC12" s="79"/>
      <c r="STD12" s="79"/>
      <c r="STE12" s="79"/>
      <c r="STF12" s="79"/>
      <c r="STG12" s="79"/>
      <c r="STH12" s="79"/>
      <c r="STI12" s="79"/>
      <c r="STJ12" s="79"/>
      <c r="STK12" s="79"/>
      <c r="STL12" s="79"/>
      <c r="STM12" s="79"/>
      <c r="STN12" s="79"/>
      <c r="STO12" s="79"/>
      <c r="STP12" s="79"/>
      <c r="STQ12" s="79"/>
      <c r="STR12" s="79"/>
      <c r="STS12" s="79"/>
      <c r="STT12" s="79"/>
      <c r="STU12" s="79"/>
      <c r="STV12" s="79"/>
      <c r="STW12" s="79"/>
      <c r="STX12" s="79"/>
      <c r="STY12" s="79"/>
      <c r="STZ12" s="79"/>
      <c r="SUA12" s="79"/>
      <c r="SUB12" s="79"/>
      <c r="SUC12" s="79"/>
      <c r="SUD12" s="79"/>
      <c r="SUE12" s="79"/>
      <c r="SUF12" s="79"/>
      <c r="SUG12" s="79"/>
      <c r="SUH12" s="79"/>
      <c r="SUI12" s="79"/>
      <c r="SUJ12" s="79"/>
      <c r="SUK12" s="79"/>
      <c r="SUL12" s="79"/>
      <c r="SUM12" s="79"/>
      <c r="SUN12" s="79"/>
      <c r="SUO12" s="79"/>
      <c r="SUP12" s="79"/>
      <c r="SUQ12" s="79"/>
      <c r="SUR12" s="79"/>
      <c r="SUS12" s="79"/>
      <c r="SUT12" s="79"/>
      <c r="SUU12" s="79"/>
      <c r="SUV12" s="79"/>
      <c r="SUW12" s="79"/>
      <c r="SUX12" s="79"/>
      <c r="SUY12" s="79"/>
      <c r="SUZ12" s="79"/>
      <c r="SVA12" s="79"/>
      <c r="SVB12" s="79"/>
      <c r="SVC12" s="79"/>
      <c r="SVD12" s="79"/>
      <c r="SVE12" s="79"/>
      <c r="SVF12" s="79"/>
      <c r="SVG12" s="79"/>
      <c r="SVH12" s="79"/>
      <c r="SVI12" s="79"/>
      <c r="SVJ12" s="79"/>
      <c r="SVK12" s="79"/>
      <c r="SVL12" s="79"/>
      <c r="SVM12" s="79"/>
      <c r="SVN12" s="79"/>
      <c r="SVO12" s="79"/>
      <c r="SVP12" s="79"/>
      <c r="SVQ12" s="79"/>
      <c r="SVR12" s="79"/>
      <c r="SVS12" s="79"/>
      <c r="SVT12" s="79"/>
      <c r="SVU12" s="79"/>
      <c r="SVV12" s="79"/>
      <c r="SVW12" s="79"/>
      <c r="SVX12" s="79"/>
      <c r="SVY12" s="79"/>
      <c r="SVZ12" s="79"/>
      <c r="SWA12" s="79"/>
      <c r="SWB12" s="79"/>
      <c r="SWC12" s="79"/>
      <c r="SWD12" s="79"/>
      <c r="SWE12" s="79"/>
      <c r="SWF12" s="79"/>
      <c r="SWG12" s="79"/>
      <c r="SWH12" s="79"/>
      <c r="SWI12" s="79"/>
      <c r="SWJ12" s="79"/>
      <c r="SWK12" s="79"/>
      <c r="SWL12" s="79"/>
      <c r="SWM12" s="79"/>
      <c r="SWN12" s="79"/>
      <c r="SWO12" s="79"/>
      <c r="SWP12" s="79"/>
      <c r="SWQ12" s="79"/>
      <c r="SWR12" s="79"/>
      <c r="SWS12" s="79"/>
      <c r="SWT12" s="79"/>
      <c r="SWU12" s="79"/>
      <c r="SWV12" s="79"/>
      <c r="SWW12" s="79"/>
      <c r="SWX12" s="79"/>
      <c r="SWY12" s="79"/>
      <c r="SWZ12" s="79"/>
      <c r="SXA12" s="79"/>
      <c r="SXB12" s="79"/>
      <c r="SXC12" s="79"/>
      <c r="SXD12" s="79"/>
      <c r="SXE12" s="79"/>
      <c r="SXF12" s="79"/>
      <c r="SXG12" s="79"/>
      <c r="SXH12" s="79"/>
      <c r="SXI12" s="79"/>
      <c r="SXJ12" s="79"/>
      <c r="SXK12" s="79"/>
      <c r="SXL12" s="79"/>
      <c r="SXM12" s="79"/>
      <c r="SXN12" s="79"/>
      <c r="SXO12" s="79"/>
      <c r="SXP12" s="79"/>
      <c r="SXQ12" s="79"/>
      <c r="SXR12" s="79"/>
      <c r="SXS12" s="79"/>
      <c r="SXT12" s="79"/>
      <c r="SXU12" s="79"/>
      <c r="SXV12" s="79"/>
      <c r="SXW12" s="79"/>
      <c r="SXX12" s="79"/>
      <c r="SXY12" s="79"/>
      <c r="SXZ12" s="79"/>
      <c r="SYA12" s="79"/>
      <c r="SYB12" s="79"/>
      <c r="SYC12" s="79"/>
      <c r="SYD12" s="79"/>
      <c r="SYE12" s="79"/>
      <c r="SYF12" s="79"/>
      <c r="SYG12" s="79"/>
      <c r="SYH12" s="79"/>
      <c r="SYI12" s="79"/>
      <c r="SYJ12" s="79"/>
      <c r="SYK12" s="79"/>
      <c r="SYL12" s="79"/>
      <c r="SYM12" s="79"/>
      <c r="SYN12" s="79"/>
      <c r="SYO12" s="79"/>
      <c r="SYP12" s="79"/>
      <c r="SYQ12" s="79"/>
      <c r="SYR12" s="79"/>
      <c r="SYS12" s="79"/>
      <c r="SYT12" s="79"/>
      <c r="SYU12" s="79"/>
      <c r="SYV12" s="79"/>
      <c r="SYW12" s="79"/>
      <c r="SYX12" s="79"/>
      <c r="SYY12" s="79"/>
      <c r="SYZ12" s="79"/>
      <c r="SZA12" s="79"/>
      <c r="SZB12" s="79"/>
      <c r="SZC12" s="79"/>
      <c r="SZD12" s="79"/>
      <c r="SZE12" s="79"/>
      <c r="SZF12" s="79"/>
      <c r="SZG12" s="79"/>
      <c r="SZH12" s="79"/>
      <c r="SZI12" s="79"/>
      <c r="SZJ12" s="79"/>
      <c r="SZK12" s="79"/>
      <c r="SZL12" s="79"/>
      <c r="SZM12" s="79"/>
      <c r="SZN12" s="79"/>
      <c r="SZO12" s="79"/>
      <c r="SZP12" s="79"/>
      <c r="SZQ12" s="79"/>
      <c r="SZR12" s="79"/>
      <c r="SZS12" s="79"/>
      <c r="SZT12" s="79"/>
      <c r="SZU12" s="79"/>
      <c r="SZV12" s="79"/>
      <c r="SZW12" s="79"/>
      <c r="SZX12" s="79"/>
      <c r="SZY12" s="79"/>
      <c r="SZZ12" s="79"/>
      <c r="TAA12" s="79"/>
      <c r="TAB12" s="79"/>
      <c r="TAC12" s="79"/>
      <c r="TAD12" s="79"/>
      <c r="TAE12" s="79"/>
      <c r="TAF12" s="79"/>
      <c r="TAG12" s="79"/>
      <c r="TAH12" s="79"/>
      <c r="TAI12" s="79"/>
      <c r="TAJ12" s="79"/>
      <c r="TAK12" s="79"/>
      <c r="TAL12" s="79"/>
      <c r="TAM12" s="79"/>
      <c r="TAN12" s="79"/>
      <c r="TAO12" s="79"/>
      <c r="TAP12" s="79"/>
      <c r="TAQ12" s="79"/>
      <c r="TAR12" s="79"/>
      <c r="TAS12" s="79"/>
      <c r="TAT12" s="79"/>
      <c r="TAU12" s="79"/>
      <c r="TAV12" s="79"/>
      <c r="TAW12" s="79"/>
      <c r="TAX12" s="79"/>
      <c r="TAY12" s="79"/>
      <c r="TAZ12" s="79"/>
      <c r="TBA12" s="79"/>
      <c r="TBB12" s="79"/>
      <c r="TBC12" s="79"/>
      <c r="TBD12" s="79"/>
      <c r="TBE12" s="79"/>
      <c r="TBF12" s="79"/>
      <c r="TBG12" s="79"/>
      <c r="TBH12" s="79"/>
      <c r="TBI12" s="79"/>
      <c r="TBJ12" s="79"/>
      <c r="TBK12" s="79"/>
      <c r="TBL12" s="79"/>
      <c r="TBM12" s="79"/>
      <c r="TBN12" s="79"/>
      <c r="TBO12" s="79"/>
      <c r="TBP12" s="79"/>
      <c r="TBQ12" s="79"/>
      <c r="TBR12" s="79"/>
      <c r="TBS12" s="79"/>
      <c r="TBT12" s="79"/>
      <c r="TBU12" s="79"/>
      <c r="TBV12" s="79"/>
      <c r="TBW12" s="79"/>
      <c r="TBX12" s="79"/>
      <c r="TBY12" s="79"/>
      <c r="TBZ12" s="79"/>
      <c r="TCA12" s="79"/>
      <c r="TCB12" s="79"/>
      <c r="TCC12" s="79"/>
      <c r="TCD12" s="79"/>
      <c r="TCE12" s="79"/>
      <c r="TCF12" s="79"/>
      <c r="TCG12" s="79"/>
      <c r="TCH12" s="79"/>
      <c r="TCI12" s="79"/>
      <c r="TCJ12" s="79"/>
      <c r="TCK12" s="79"/>
      <c r="TCL12" s="79"/>
      <c r="TCM12" s="79"/>
      <c r="TCN12" s="79"/>
      <c r="TCO12" s="79"/>
      <c r="TCP12" s="79"/>
      <c r="TCQ12" s="79"/>
      <c r="TCR12" s="79"/>
      <c r="TCS12" s="79"/>
      <c r="TCT12" s="79"/>
      <c r="TCU12" s="79"/>
      <c r="TCV12" s="79"/>
      <c r="TCW12" s="79"/>
      <c r="TCX12" s="79"/>
      <c r="TCY12" s="79"/>
      <c r="TCZ12" s="79"/>
      <c r="TDA12" s="79"/>
      <c r="TDB12" s="79"/>
      <c r="TDC12" s="79"/>
      <c r="TDD12" s="79"/>
      <c r="TDE12" s="79"/>
      <c r="TDF12" s="79"/>
      <c r="TDG12" s="79"/>
      <c r="TDH12" s="79"/>
      <c r="TDI12" s="79"/>
      <c r="TDJ12" s="79"/>
      <c r="TDK12" s="79"/>
      <c r="TDL12" s="79"/>
      <c r="TDM12" s="79"/>
      <c r="TDN12" s="79"/>
      <c r="TDO12" s="79"/>
      <c r="TDP12" s="79"/>
      <c r="TDQ12" s="79"/>
      <c r="TDR12" s="79"/>
      <c r="TDS12" s="79"/>
      <c r="TDT12" s="79"/>
      <c r="TDU12" s="79"/>
      <c r="TDV12" s="79"/>
      <c r="TDW12" s="79"/>
      <c r="TDX12" s="79"/>
      <c r="TDY12" s="79"/>
      <c r="TDZ12" s="79"/>
      <c r="TEA12" s="79"/>
      <c r="TEB12" s="79"/>
      <c r="TEC12" s="79"/>
      <c r="TED12" s="79"/>
      <c r="TEE12" s="79"/>
      <c r="TEF12" s="79"/>
      <c r="TEG12" s="79"/>
      <c r="TEH12" s="79"/>
      <c r="TEI12" s="79"/>
      <c r="TEJ12" s="79"/>
      <c r="TEK12" s="79"/>
      <c r="TEL12" s="79"/>
      <c r="TEM12" s="79"/>
      <c r="TEN12" s="79"/>
      <c r="TEO12" s="79"/>
      <c r="TEP12" s="79"/>
      <c r="TEQ12" s="79"/>
      <c r="TER12" s="79"/>
      <c r="TES12" s="79"/>
      <c r="TET12" s="79"/>
      <c r="TEU12" s="79"/>
      <c r="TEV12" s="79"/>
      <c r="TEW12" s="79"/>
      <c r="TEX12" s="79"/>
      <c r="TEY12" s="79"/>
      <c r="TEZ12" s="79"/>
      <c r="TFA12" s="79"/>
      <c r="TFB12" s="79"/>
      <c r="TFC12" s="79"/>
      <c r="TFD12" s="79"/>
      <c r="TFE12" s="79"/>
      <c r="TFF12" s="79"/>
      <c r="TFG12" s="79"/>
      <c r="TFH12" s="79"/>
      <c r="TFI12" s="79"/>
      <c r="TFJ12" s="79"/>
      <c r="TFK12" s="79"/>
      <c r="TFL12" s="79"/>
      <c r="TFM12" s="79"/>
      <c r="TFN12" s="79"/>
      <c r="TFO12" s="79"/>
      <c r="TFP12" s="79"/>
      <c r="TFQ12" s="79"/>
      <c r="TFR12" s="79"/>
      <c r="TFS12" s="79"/>
      <c r="TFT12" s="79"/>
      <c r="TFU12" s="79"/>
      <c r="TFV12" s="79"/>
      <c r="TFW12" s="79"/>
      <c r="TFX12" s="79"/>
      <c r="TFY12" s="79"/>
      <c r="TFZ12" s="79"/>
      <c r="TGA12" s="79"/>
      <c r="TGB12" s="79"/>
      <c r="TGC12" s="79"/>
      <c r="TGD12" s="79"/>
      <c r="TGE12" s="79"/>
      <c r="TGF12" s="79"/>
      <c r="TGG12" s="79"/>
      <c r="TGH12" s="79"/>
      <c r="TGI12" s="79"/>
      <c r="TGJ12" s="79"/>
      <c r="TGK12" s="79"/>
      <c r="TGL12" s="79"/>
      <c r="TGM12" s="79"/>
      <c r="TGN12" s="79"/>
      <c r="TGO12" s="79"/>
      <c r="TGP12" s="79"/>
      <c r="TGQ12" s="79"/>
      <c r="TGR12" s="79"/>
      <c r="TGS12" s="79"/>
      <c r="TGT12" s="79"/>
      <c r="TGU12" s="79"/>
      <c r="TGV12" s="79"/>
      <c r="TGW12" s="79"/>
      <c r="TGX12" s="79"/>
      <c r="TGY12" s="79"/>
      <c r="TGZ12" s="79"/>
      <c r="THA12" s="79"/>
      <c r="THB12" s="79"/>
      <c r="THC12" s="79"/>
      <c r="THD12" s="79"/>
      <c r="THE12" s="79"/>
      <c r="THF12" s="79"/>
      <c r="THG12" s="79"/>
      <c r="THH12" s="79"/>
      <c r="THI12" s="79"/>
      <c r="THJ12" s="79"/>
      <c r="THK12" s="79"/>
      <c r="THL12" s="79"/>
      <c r="THM12" s="79"/>
      <c r="THN12" s="79"/>
      <c r="THO12" s="79"/>
      <c r="THP12" s="79"/>
      <c r="THQ12" s="79"/>
      <c r="THR12" s="79"/>
      <c r="THS12" s="79"/>
      <c r="THT12" s="79"/>
      <c r="THU12" s="79"/>
      <c r="THV12" s="79"/>
      <c r="THW12" s="79"/>
      <c r="THX12" s="79"/>
      <c r="THY12" s="79"/>
      <c r="THZ12" s="79"/>
      <c r="TIA12" s="79"/>
      <c r="TIB12" s="79"/>
      <c r="TIC12" s="79"/>
      <c r="TID12" s="79"/>
      <c r="TIE12" s="79"/>
      <c r="TIF12" s="79"/>
      <c r="TIG12" s="79"/>
      <c r="TIH12" s="79"/>
      <c r="TII12" s="79"/>
      <c r="TIJ12" s="79"/>
      <c r="TIK12" s="79"/>
      <c r="TIL12" s="79"/>
      <c r="TIM12" s="79"/>
      <c r="TIN12" s="79"/>
      <c r="TIO12" s="79"/>
      <c r="TIP12" s="79"/>
      <c r="TIQ12" s="79"/>
      <c r="TIR12" s="79"/>
      <c r="TIS12" s="79"/>
      <c r="TIT12" s="79"/>
      <c r="TIU12" s="79"/>
      <c r="TIV12" s="79"/>
      <c r="TIW12" s="79"/>
      <c r="TIX12" s="79"/>
      <c r="TIY12" s="79"/>
      <c r="TIZ12" s="79"/>
      <c r="TJA12" s="79"/>
      <c r="TJB12" s="79"/>
      <c r="TJC12" s="79"/>
      <c r="TJD12" s="79"/>
      <c r="TJE12" s="79"/>
      <c r="TJF12" s="79"/>
      <c r="TJG12" s="79"/>
      <c r="TJH12" s="79"/>
      <c r="TJI12" s="79"/>
      <c r="TJJ12" s="79"/>
      <c r="TJK12" s="79"/>
      <c r="TJL12" s="79"/>
      <c r="TJM12" s="79"/>
      <c r="TJN12" s="79"/>
      <c r="TJO12" s="79"/>
      <c r="TJP12" s="79"/>
      <c r="TJQ12" s="79"/>
      <c r="TJR12" s="79"/>
      <c r="TJS12" s="79"/>
      <c r="TJT12" s="79"/>
      <c r="TJU12" s="79"/>
      <c r="TJV12" s="79"/>
      <c r="TJW12" s="79"/>
      <c r="TJX12" s="79"/>
      <c r="TJY12" s="79"/>
      <c r="TJZ12" s="79"/>
      <c r="TKA12" s="79"/>
      <c r="TKB12" s="79"/>
      <c r="TKC12" s="79"/>
      <c r="TKD12" s="79"/>
      <c r="TKE12" s="79"/>
      <c r="TKF12" s="79"/>
      <c r="TKG12" s="79"/>
      <c r="TKH12" s="79"/>
      <c r="TKI12" s="79"/>
      <c r="TKJ12" s="79"/>
      <c r="TKK12" s="79"/>
      <c r="TKL12" s="79"/>
      <c r="TKM12" s="79"/>
      <c r="TKN12" s="79"/>
      <c r="TKO12" s="79"/>
      <c r="TKP12" s="79"/>
      <c r="TKQ12" s="79"/>
      <c r="TKR12" s="79"/>
      <c r="TKS12" s="79"/>
      <c r="TKT12" s="79"/>
      <c r="TKU12" s="79"/>
      <c r="TKV12" s="79"/>
      <c r="TKW12" s="79"/>
      <c r="TKX12" s="79"/>
      <c r="TKY12" s="79"/>
      <c r="TKZ12" s="79"/>
      <c r="TLA12" s="79"/>
      <c r="TLB12" s="79"/>
      <c r="TLC12" s="79"/>
      <c r="TLD12" s="79"/>
      <c r="TLE12" s="79"/>
      <c r="TLF12" s="79"/>
      <c r="TLG12" s="79"/>
      <c r="TLH12" s="79"/>
      <c r="TLI12" s="79"/>
      <c r="TLJ12" s="79"/>
      <c r="TLK12" s="79"/>
      <c r="TLL12" s="79"/>
      <c r="TLM12" s="79"/>
      <c r="TLN12" s="79"/>
      <c r="TLO12" s="79"/>
      <c r="TLP12" s="79"/>
      <c r="TLQ12" s="79"/>
      <c r="TLR12" s="79"/>
      <c r="TLS12" s="79"/>
      <c r="TLT12" s="79"/>
      <c r="TLU12" s="79"/>
      <c r="TLV12" s="79"/>
      <c r="TLW12" s="79"/>
      <c r="TLX12" s="79"/>
      <c r="TLY12" s="79"/>
      <c r="TLZ12" s="79"/>
      <c r="TMA12" s="79"/>
      <c r="TMB12" s="79"/>
      <c r="TMC12" s="79"/>
      <c r="TMD12" s="79"/>
      <c r="TME12" s="79"/>
      <c r="TMF12" s="79"/>
      <c r="TMG12" s="79"/>
      <c r="TMH12" s="79"/>
      <c r="TMI12" s="79"/>
      <c r="TMJ12" s="79"/>
      <c r="TMK12" s="79"/>
      <c r="TML12" s="79"/>
      <c r="TMM12" s="79"/>
      <c r="TMN12" s="79"/>
      <c r="TMO12" s="79"/>
      <c r="TMP12" s="79"/>
      <c r="TMQ12" s="79"/>
      <c r="TMR12" s="79"/>
      <c r="TMS12" s="79"/>
      <c r="TMT12" s="79"/>
      <c r="TMU12" s="79"/>
      <c r="TMV12" s="79"/>
      <c r="TMW12" s="79"/>
      <c r="TMX12" s="79"/>
      <c r="TMY12" s="79"/>
      <c r="TMZ12" s="79"/>
      <c r="TNA12" s="79"/>
      <c r="TNB12" s="79"/>
      <c r="TNC12" s="79"/>
      <c r="TND12" s="79"/>
      <c r="TNE12" s="79"/>
      <c r="TNF12" s="79"/>
      <c r="TNG12" s="79"/>
      <c r="TNH12" s="79"/>
      <c r="TNI12" s="79"/>
      <c r="TNJ12" s="79"/>
      <c r="TNK12" s="79"/>
      <c r="TNL12" s="79"/>
      <c r="TNM12" s="79"/>
      <c r="TNN12" s="79"/>
      <c r="TNO12" s="79"/>
      <c r="TNP12" s="79"/>
      <c r="TNQ12" s="79"/>
      <c r="TNR12" s="79"/>
      <c r="TNS12" s="79"/>
      <c r="TNT12" s="79"/>
      <c r="TNU12" s="79"/>
      <c r="TNV12" s="79"/>
      <c r="TNW12" s="79"/>
      <c r="TNX12" s="79"/>
      <c r="TNY12" s="79"/>
      <c r="TNZ12" s="79"/>
      <c r="TOA12" s="79"/>
      <c r="TOB12" s="79"/>
      <c r="TOC12" s="79"/>
      <c r="TOD12" s="79"/>
      <c r="TOE12" s="79"/>
      <c r="TOF12" s="79"/>
      <c r="TOG12" s="79"/>
      <c r="TOH12" s="79"/>
      <c r="TOI12" s="79"/>
      <c r="TOJ12" s="79"/>
      <c r="TOK12" s="79"/>
      <c r="TOL12" s="79"/>
      <c r="TOM12" s="79"/>
      <c r="TON12" s="79"/>
      <c r="TOO12" s="79"/>
      <c r="TOP12" s="79"/>
      <c r="TOQ12" s="79"/>
      <c r="TOR12" s="79"/>
      <c r="TOS12" s="79"/>
      <c r="TOT12" s="79"/>
      <c r="TOU12" s="79"/>
      <c r="TOV12" s="79"/>
      <c r="TOW12" s="79"/>
      <c r="TOX12" s="79"/>
      <c r="TOY12" s="79"/>
      <c r="TOZ12" s="79"/>
      <c r="TPA12" s="79"/>
      <c r="TPB12" s="79"/>
      <c r="TPC12" s="79"/>
      <c r="TPD12" s="79"/>
      <c r="TPE12" s="79"/>
      <c r="TPF12" s="79"/>
      <c r="TPG12" s="79"/>
      <c r="TPH12" s="79"/>
      <c r="TPI12" s="79"/>
      <c r="TPJ12" s="79"/>
      <c r="TPK12" s="79"/>
      <c r="TPL12" s="79"/>
      <c r="TPM12" s="79"/>
      <c r="TPN12" s="79"/>
      <c r="TPO12" s="79"/>
      <c r="TPP12" s="79"/>
      <c r="TPQ12" s="79"/>
      <c r="TPR12" s="79"/>
      <c r="TPS12" s="79"/>
      <c r="TPT12" s="79"/>
      <c r="TPU12" s="79"/>
      <c r="TPV12" s="79"/>
      <c r="TPW12" s="79"/>
      <c r="TPX12" s="79"/>
      <c r="TPY12" s="79"/>
      <c r="TPZ12" s="79"/>
      <c r="TQA12" s="79"/>
      <c r="TQB12" s="79"/>
      <c r="TQC12" s="79"/>
      <c r="TQD12" s="79"/>
      <c r="TQE12" s="79"/>
      <c r="TQF12" s="79"/>
      <c r="TQG12" s="79"/>
      <c r="TQH12" s="79"/>
      <c r="TQI12" s="79"/>
      <c r="TQJ12" s="79"/>
      <c r="TQK12" s="79"/>
      <c r="TQL12" s="79"/>
      <c r="TQM12" s="79"/>
      <c r="TQN12" s="79"/>
      <c r="TQO12" s="79"/>
      <c r="TQP12" s="79"/>
      <c r="TQQ12" s="79"/>
      <c r="TQR12" s="79"/>
      <c r="TQS12" s="79"/>
      <c r="TQT12" s="79"/>
      <c r="TQU12" s="79"/>
      <c r="TQV12" s="79"/>
      <c r="TQW12" s="79"/>
      <c r="TQX12" s="79"/>
      <c r="TQY12" s="79"/>
      <c r="TQZ12" s="79"/>
      <c r="TRA12" s="79"/>
      <c r="TRB12" s="79"/>
      <c r="TRC12" s="79"/>
      <c r="TRD12" s="79"/>
      <c r="TRE12" s="79"/>
      <c r="TRF12" s="79"/>
      <c r="TRG12" s="79"/>
      <c r="TRH12" s="79"/>
      <c r="TRI12" s="79"/>
      <c r="TRJ12" s="79"/>
      <c r="TRK12" s="79"/>
      <c r="TRL12" s="79"/>
      <c r="TRM12" s="79"/>
      <c r="TRN12" s="79"/>
      <c r="TRO12" s="79"/>
      <c r="TRP12" s="79"/>
      <c r="TRQ12" s="79"/>
      <c r="TRR12" s="79"/>
      <c r="TRS12" s="79"/>
      <c r="TRT12" s="79"/>
      <c r="TRU12" s="79"/>
      <c r="TRV12" s="79"/>
      <c r="TRW12" s="79"/>
      <c r="TRX12" s="79"/>
      <c r="TRY12" s="79"/>
      <c r="TRZ12" s="79"/>
      <c r="TSA12" s="79"/>
      <c r="TSB12" s="79"/>
      <c r="TSC12" s="79"/>
      <c r="TSD12" s="79"/>
      <c r="TSE12" s="79"/>
      <c r="TSF12" s="79"/>
      <c r="TSG12" s="79"/>
      <c r="TSH12" s="79"/>
      <c r="TSI12" s="79"/>
      <c r="TSJ12" s="79"/>
      <c r="TSK12" s="79"/>
      <c r="TSL12" s="79"/>
      <c r="TSM12" s="79"/>
      <c r="TSN12" s="79"/>
      <c r="TSO12" s="79"/>
      <c r="TSP12" s="79"/>
      <c r="TSQ12" s="79"/>
      <c r="TSR12" s="79"/>
      <c r="TSS12" s="79"/>
      <c r="TST12" s="79"/>
      <c r="TSU12" s="79"/>
      <c r="TSV12" s="79"/>
      <c r="TSW12" s="79"/>
      <c r="TSX12" s="79"/>
      <c r="TSY12" s="79"/>
      <c r="TSZ12" s="79"/>
      <c r="TTA12" s="79"/>
      <c r="TTB12" s="79"/>
      <c r="TTC12" s="79"/>
      <c r="TTD12" s="79"/>
      <c r="TTE12" s="79"/>
      <c r="TTF12" s="79"/>
      <c r="TTG12" s="79"/>
      <c r="TTH12" s="79"/>
      <c r="TTI12" s="79"/>
      <c r="TTJ12" s="79"/>
      <c r="TTK12" s="79"/>
      <c r="TTL12" s="79"/>
      <c r="TTM12" s="79"/>
      <c r="TTN12" s="79"/>
      <c r="TTO12" s="79"/>
      <c r="TTP12" s="79"/>
      <c r="TTQ12" s="79"/>
      <c r="TTR12" s="79"/>
      <c r="TTS12" s="79"/>
      <c r="TTT12" s="79"/>
      <c r="TTU12" s="79"/>
      <c r="TTV12" s="79"/>
      <c r="TTW12" s="79"/>
      <c r="TTX12" s="79"/>
      <c r="TTY12" s="79"/>
      <c r="TTZ12" s="79"/>
      <c r="TUA12" s="79"/>
      <c r="TUB12" s="79"/>
      <c r="TUC12" s="79"/>
      <c r="TUD12" s="79"/>
      <c r="TUE12" s="79"/>
      <c r="TUF12" s="79"/>
      <c r="TUG12" s="79"/>
      <c r="TUH12" s="79"/>
      <c r="TUI12" s="79"/>
      <c r="TUJ12" s="79"/>
      <c r="TUK12" s="79"/>
      <c r="TUL12" s="79"/>
      <c r="TUM12" s="79"/>
      <c r="TUN12" s="79"/>
      <c r="TUO12" s="79"/>
      <c r="TUP12" s="79"/>
      <c r="TUQ12" s="79"/>
      <c r="TUR12" s="79"/>
      <c r="TUS12" s="79"/>
      <c r="TUT12" s="79"/>
      <c r="TUU12" s="79"/>
      <c r="TUV12" s="79"/>
      <c r="TUW12" s="79"/>
      <c r="TUX12" s="79"/>
      <c r="TUY12" s="79"/>
      <c r="TUZ12" s="79"/>
      <c r="TVA12" s="79"/>
      <c r="TVB12" s="79"/>
      <c r="TVC12" s="79"/>
      <c r="TVD12" s="79"/>
      <c r="TVE12" s="79"/>
      <c r="TVF12" s="79"/>
      <c r="TVG12" s="79"/>
      <c r="TVH12" s="79"/>
      <c r="TVI12" s="79"/>
      <c r="TVJ12" s="79"/>
      <c r="TVK12" s="79"/>
      <c r="TVL12" s="79"/>
      <c r="TVM12" s="79"/>
      <c r="TVN12" s="79"/>
      <c r="TVO12" s="79"/>
      <c r="TVP12" s="79"/>
      <c r="TVQ12" s="79"/>
      <c r="TVR12" s="79"/>
      <c r="TVS12" s="79"/>
      <c r="TVT12" s="79"/>
      <c r="TVU12" s="79"/>
      <c r="TVV12" s="79"/>
      <c r="TVW12" s="79"/>
      <c r="TVX12" s="79"/>
      <c r="TVY12" s="79"/>
      <c r="TVZ12" s="79"/>
      <c r="TWA12" s="79"/>
      <c r="TWB12" s="79"/>
      <c r="TWC12" s="79"/>
      <c r="TWD12" s="79"/>
      <c r="TWE12" s="79"/>
      <c r="TWF12" s="79"/>
      <c r="TWG12" s="79"/>
      <c r="TWH12" s="79"/>
      <c r="TWI12" s="79"/>
      <c r="TWJ12" s="79"/>
      <c r="TWK12" s="79"/>
      <c r="TWL12" s="79"/>
      <c r="TWM12" s="79"/>
      <c r="TWN12" s="79"/>
      <c r="TWO12" s="79"/>
      <c r="TWP12" s="79"/>
      <c r="TWQ12" s="79"/>
      <c r="TWR12" s="79"/>
      <c r="TWS12" s="79"/>
      <c r="TWT12" s="79"/>
      <c r="TWU12" s="79"/>
      <c r="TWV12" s="79"/>
      <c r="TWW12" s="79"/>
      <c r="TWX12" s="79"/>
      <c r="TWY12" s="79"/>
      <c r="TWZ12" s="79"/>
      <c r="TXA12" s="79"/>
      <c r="TXB12" s="79"/>
      <c r="TXC12" s="79"/>
      <c r="TXD12" s="79"/>
      <c r="TXE12" s="79"/>
      <c r="TXF12" s="79"/>
      <c r="TXG12" s="79"/>
      <c r="TXH12" s="79"/>
      <c r="TXI12" s="79"/>
      <c r="TXJ12" s="79"/>
      <c r="TXK12" s="79"/>
      <c r="TXL12" s="79"/>
      <c r="TXM12" s="79"/>
      <c r="TXN12" s="79"/>
      <c r="TXO12" s="79"/>
      <c r="TXP12" s="79"/>
      <c r="TXQ12" s="79"/>
      <c r="TXR12" s="79"/>
      <c r="TXS12" s="79"/>
      <c r="TXT12" s="79"/>
      <c r="TXU12" s="79"/>
      <c r="TXV12" s="79"/>
      <c r="TXW12" s="79"/>
      <c r="TXX12" s="79"/>
      <c r="TXY12" s="79"/>
      <c r="TXZ12" s="79"/>
      <c r="TYA12" s="79"/>
      <c r="TYB12" s="79"/>
      <c r="TYC12" s="79"/>
      <c r="TYD12" s="79"/>
      <c r="TYE12" s="79"/>
      <c r="TYF12" s="79"/>
      <c r="TYG12" s="79"/>
      <c r="TYH12" s="79"/>
      <c r="TYI12" s="79"/>
      <c r="TYJ12" s="79"/>
      <c r="TYK12" s="79"/>
      <c r="TYL12" s="79"/>
      <c r="TYM12" s="79"/>
      <c r="TYN12" s="79"/>
      <c r="TYO12" s="79"/>
      <c r="TYP12" s="79"/>
      <c r="TYQ12" s="79"/>
      <c r="TYR12" s="79"/>
      <c r="TYS12" s="79"/>
      <c r="TYT12" s="79"/>
      <c r="TYU12" s="79"/>
      <c r="TYV12" s="79"/>
      <c r="TYW12" s="79"/>
      <c r="TYX12" s="79"/>
      <c r="TYY12" s="79"/>
      <c r="TYZ12" s="79"/>
      <c r="TZA12" s="79"/>
      <c r="TZB12" s="79"/>
      <c r="TZC12" s="79"/>
      <c r="TZD12" s="79"/>
      <c r="TZE12" s="79"/>
      <c r="TZF12" s="79"/>
      <c r="TZG12" s="79"/>
      <c r="TZH12" s="79"/>
      <c r="TZI12" s="79"/>
      <c r="TZJ12" s="79"/>
      <c r="TZK12" s="79"/>
      <c r="TZL12" s="79"/>
      <c r="TZM12" s="79"/>
      <c r="TZN12" s="79"/>
      <c r="TZO12" s="79"/>
      <c r="TZP12" s="79"/>
      <c r="TZQ12" s="79"/>
      <c r="TZR12" s="79"/>
      <c r="TZS12" s="79"/>
      <c r="TZT12" s="79"/>
      <c r="TZU12" s="79"/>
      <c r="TZV12" s="79"/>
      <c r="TZW12" s="79"/>
      <c r="TZX12" s="79"/>
      <c r="TZY12" s="79"/>
      <c r="TZZ12" s="79"/>
      <c r="UAA12" s="79"/>
      <c r="UAB12" s="79"/>
      <c r="UAC12" s="79"/>
      <c r="UAD12" s="79"/>
      <c r="UAE12" s="79"/>
      <c r="UAF12" s="79"/>
      <c r="UAG12" s="79"/>
      <c r="UAH12" s="79"/>
      <c r="UAI12" s="79"/>
      <c r="UAJ12" s="79"/>
      <c r="UAK12" s="79"/>
      <c r="UAL12" s="79"/>
      <c r="UAM12" s="79"/>
      <c r="UAN12" s="79"/>
      <c r="UAO12" s="79"/>
      <c r="UAP12" s="79"/>
      <c r="UAQ12" s="79"/>
      <c r="UAR12" s="79"/>
      <c r="UAS12" s="79"/>
      <c r="UAT12" s="79"/>
      <c r="UAU12" s="79"/>
      <c r="UAV12" s="79"/>
      <c r="UAW12" s="79"/>
      <c r="UAX12" s="79"/>
      <c r="UAY12" s="79"/>
      <c r="UAZ12" s="79"/>
      <c r="UBA12" s="79"/>
      <c r="UBB12" s="79"/>
      <c r="UBC12" s="79"/>
      <c r="UBD12" s="79"/>
      <c r="UBE12" s="79"/>
      <c r="UBF12" s="79"/>
      <c r="UBG12" s="79"/>
      <c r="UBH12" s="79"/>
      <c r="UBI12" s="79"/>
      <c r="UBJ12" s="79"/>
      <c r="UBK12" s="79"/>
      <c r="UBL12" s="79"/>
      <c r="UBM12" s="79"/>
      <c r="UBN12" s="79"/>
      <c r="UBO12" s="79"/>
      <c r="UBP12" s="79"/>
      <c r="UBQ12" s="79"/>
      <c r="UBR12" s="79"/>
      <c r="UBS12" s="79"/>
      <c r="UBT12" s="79"/>
      <c r="UBU12" s="79"/>
      <c r="UBV12" s="79"/>
      <c r="UBW12" s="79"/>
      <c r="UBX12" s="79"/>
      <c r="UBY12" s="79"/>
      <c r="UBZ12" s="79"/>
      <c r="UCA12" s="79"/>
      <c r="UCB12" s="79"/>
      <c r="UCC12" s="79"/>
      <c r="UCD12" s="79"/>
      <c r="UCE12" s="79"/>
      <c r="UCF12" s="79"/>
      <c r="UCG12" s="79"/>
      <c r="UCH12" s="79"/>
      <c r="UCI12" s="79"/>
      <c r="UCJ12" s="79"/>
      <c r="UCK12" s="79"/>
      <c r="UCL12" s="79"/>
      <c r="UCM12" s="79"/>
      <c r="UCN12" s="79"/>
      <c r="UCO12" s="79"/>
      <c r="UCP12" s="79"/>
      <c r="UCQ12" s="79"/>
      <c r="UCR12" s="79"/>
      <c r="UCS12" s="79"/>
      <c r="UCT12" s="79"/>
      <c r="UCU12" s="79"/>
      <c r="UCV12" s="79"/>
      <c r="UCW12" s="79"/>
      <c r="UCX12" s="79"/>
      <c r="UCY12" s="79"/>
      <c r="UCZ12" s="79"/>
      <c r="UDA12" s="79"/>
      <c r="UDB12" s="79"/>
      <c r="UDC12" s="79"/>
      <c r="UDD12" s="79"/>
      <c r="UDE12" s="79"/>
      <c r="UDF12" s="79"/>
      <c r="UDG12" s="79"/>
      <c r="UDH12" s="79"/>
      <c r="UDI12" s="79"/>
      <c r="UDJ12" s="79"/>
      <c r="UDK12" s="79"/>
      <c r="UDL12" s="79"/>
      <c r="UDM12" s="79"/>
      <c r="UDN12" s="79"/>
      <c r="UDO12" s="79"/>
      <c r="UDP12" s="79"/>
      <c r="UDQ12" s="79"/>
      <c r="UDR12" s="79"/>
      <c r="UDS12" s="79"/>
      <c r="UDT12" s="79"/>
      <c r="UDU12" s="79"/>
      <c r="UDV12" s="79"/>
      <c r="UDW12" s="79"/>
      <c r="UDX12" s="79"/>
      <c r="UDY12" s="79"/>
      <c r="UDZ12" s="79"/>
      <c r="UEA12" s="79"/>
      <c r="UEB12" s="79"/>
      <c r="UEC12" s="79"/>
      <c r="UED12" s="79"/>
      <c r="UEE12" s="79"/>
      <c r="UEF12" s="79"/>
      <c r="UEG12" s="79"/>
      <c r="UEH12" s="79"/>
      <c r="UEI12" s="79"/>
      <c r="UEJ12" s="79"/>
      <c r="UEK12" s="79"/>
      <c r="UEL12" s="79"/>
      <c r="UEM12" s="79"/>
      <c r="UEN12" s="79"/>
      <c r="UEO12" s="79"/>
      <c r="UEP12" s="79"/>
      <c r="UEQ12" s="79"/>
      <c r="UER12" s="79"/>
      <c r="UES12" s="79"/>
      <c r="UET12" s="79"/>
      <c r="UEU12" s="79"/>
      <c r="UEV12" s="79"/>
      <c r="UEW12" s="79"/>
      <c r="UEX12" s="79"/>
      <c r="UEY12" s="79"/>
      <c r="UEZ12" s="79"/>
      <c r="UFA12" s="79"/>
      <c r="UFB12" s="79"/>
      <c r="UFC12" s="79"/>
      <c r="UFD12" s="79"/>
      <c r="UFE12" s="79"/>
      <c r="UFF12" s="79"/>
      <c r="UFG12" s="79"/>
      <c r="UFH12" s="79"/>
      <c r="UFI12" s="79"/>
      <c r="UFJ12" s="79"/>
      <c r="UFK12" s="79"/>
      <c r="UFL12" s="79"/>
      <c r="UFM12" s="79"/>
      <c r="UFN12" s="79"/>
      <c r="UFO12" s="79"/>
      <c r="UFP12" s="79"/>
      <c r="UFQ12" s="79"/>
      <c r="UFR12" s="79"/>
      <c r="UFS12" s="79"/>
      <c r="UFT12" s="79"/>
      <c r="UFU12" s="79"/>
      <c r="UFV12" s="79"/>
      <c r="UFW12" s="79"/>
      <c r="UFX12" s="79"/>
      <c r="UFY12" s="79"/>
      <c r="UFZ12" s="79"/>
      <c r="UGA12" s="79"/>
      <c r="UGB12" s="79"/>
      <c r="UGC12" s="79"/>
      <c r="UGD12" s="79"/>
      <c r="UGE12" s="79"/>
      <c r="UGF12" s="79"/>
      <c r="UGG12" s="79"/>
      <c r="UGH12" s="79"/>
      <c r="UGI12" s="79"/>
      <c r="UGJ12" s="79"/>
      <c r="UGK12" s="79"/>
      <c r="UGL12" s="79"/>
      <c r="UGM12" s="79"/>
      <c r="UGN12" s="79"/>
      <c r="UGO12" s="79"/>
      <c r="UGP12" s="79"/>
      <c r="UGQ12" s="79"/>
      <c r="UGR12" s="79"/>
      <c r="UGS12" s="79"/>
      <c r="UGT12" s="79"/>
      <c r="UGU12" s="79"/>
      <c r="UGV12" s="79"/>
      <c r="UGW12" s="79"/>
      <c r="UGX12" s="79"/>
      <c r="UGY12" s="79"/>
      <c r="UGZ12" s="79"/>
      <c r="UHA12" s="79"/>
      <c r="UHB12" s="79"/>
      <c r="UHC12" s="79"/>
      <c r="UHD12" s="79"/>
      <c r="UHE12" s="79"/>
      <c r="UHF12" s="79"/>
      <c r="UHG12" s="79"/>
      <c r="UHH12" s="79"/>
      <c r="UHI12" s="79"/>
      <c r="UHJ12" s="79"/>
      <c r="UHK12" s="79"/>
      <c r="UHL12" s="79"/>
      <c r="UHM12" s="79"/>
      <c r="UHN12" s="79"/>
      <c r="UHO12" s="79"/>
      <c r="UHP12" s="79"/>
      <c r="UHQ12" s="79"/>
      <c r="UHR12" s="79"/>
      <c r="UHS12" s="79"/>
      <c r="UHT12" s="79"/>
      <c r="UHU12" s="79"/>
      <c r="UHV12" s="79"/>
      <c r="UHW12" s="79"/>
      <c r="UHX12" s="79"/>
      <c r="UHY12" s="79"/>
      <c r="UHZ12" s="79"/>
      <c r="UIA12" s="79"/>
      <c r="UIB12" s="79"/>
      <c r="UIC12" s="79"/>
      <c r="UID12" s="79"/>
      <c r="UIE12" s="79"/>
      <c r="UIF12" s="79"/>
      <c r="UIG12" s="79"/>
      <c r="UIH12" s="79"/>
      <c r="UII12" s="79"/>
      <c r="UIJ12" s="79"/>
      <c r="UIK12" s="79"/>
      <c r="UIL12" s="79"/>
      <c r="UIM12" s="79"/>
      <c r="UIN12" s="79"/>
      <c r="UIO12" s="79"/>
      <c r="UIP12" s="79"/>
      <c r="UIQ12" s="79"/>
      <c r="UIR12" s="79"/>
      <c r="UIS12" s="79"/>
      <c r="UIT12" s="79"/>
      <c r="UIU12" s="79"/>
      <c r="UIV12" s="79"/>
      <c r="UIW12" s="79"/>
      <c r="UIX12" s="79"/>
      <c r="UIY12" s="79"/>
      <c r="UIZ12" s="79"/>
      <c r="UJA12" s="79"/>
      <c r="UJB12" s="79"/>
      <c r="UJC12" s="79"/>
      <c r="UJD12" s="79"/>
      <c r="UJE12" s="79"/>
      <c r="UJF12" s="79"/>
      <c r="UJG12" s="79"/>
      <c r="UJH12" s="79"/>
      <c r="UJI12" s="79"/>
      <c r="UJJ12" s="79"/>
      <c r="UJK12" s="79"/>
      <c r="UJL12" s="79"/>
      <c r="UJM12" s="79"/>
      <c r="UJN12" s="79"/>
      <c r="UJO12" s="79"/>
      <c r="UJP12" s="79"/>
      <c r="UJQ12" s="79"/>
      <c r="UJR12" s="79"/>
      <c r="UJS12" s="79"/>
      <c r="UJT12" s="79"/>
      <c r="UJU12" s="79"/>
      <c r="UJV12" s="79"/>
      <c r="UJW12" s="79"/>
      <c r="UJX12" s="79"/>
      <c r="UJY12" s="79"/>
      <c r="UJZ12" s="79"/>
      <c r="UKA12" s="79"/>
      <c r="UKB12" s="79"/>
      <c r="UKC12" s="79"/>
      <c r="UKD12" s="79"/>
      <c r="UKE12" s="79"/>
      <c r="UKF12" s="79"/>
      <c r="UKG12" s="79"/>
      <c r="UKH12" s="79"/>
      <c r="UKI12" s="79"/>
      <c r="UKJ12" s="79"/>
      <c r="UKK12" s="79"/>
      <c r="UKL12" s="79"/>
      <c r="UKM12" s="79"/>
      <c r="UKN12" s="79"/>
      <c r="UKO12" s="79"/>
      <c r="UKP12" s="79"/>
      <c r="UKQ12" s="79"/>
      <c r="UKR12" s="79"/>
      <c r="UKS12" s="79"/>
      <c r="UKT12" s="79"/>
      <c r="UKU12" s="79"/>
      <c r="UKV12" s="79"/>
      <c r="UKW12" s="79"/>
      <c r="UKX12" s="79"/>
      <c r="UKY12" s="79"/>
      <c r="UKZ12" s="79"/>
      <c r="ULA12" s="79"/>
      <c r="ULB12" s="79"/>
      <c r="ULC12" s="79"/>
      <c r="ULD12" s="79"/>
      <c r="ULE12" s="79"/>
      <c r="ULF12" s="79"/>
      <c r="ULG12" s="79"/>
      <c r="ULH12" s="79"/>
      <c r="ULI12" s="79"/>
      <c r="ULJ12" s="79"/>
      <c r="ULK12" s="79"/>
      <c r="ULL12" s="79"/>
      <c r="ULM12" s="79"/>
      <c r="ULN12" s="79"/>
      <c r="ULO12" s="79"/>
      <c r="ULP12" s="79"/>
      <c r="ULQ12" s="79"/>
      <c r="ULR12" s="79"/>
      <c r="ULS12" s="79"/>
      <c r="ULT12" s="79"/>
      <c r="ULU12" s="79"/>
      <c r="ULV12" s="79"/>
      <c r="ULW12" s="79"/>
      <c r="ULX12" s="79"/>
      <c r="ULY12" s="79"/>
      <c r="ULZ12" s="79"/>
      <c r="UMA12" s="79"/>
      <c r="UMB12" s="79"/>
      <c r="UMC12" s="79"/>
      <c r="UMD12" s="79"/>
      <c r="UME12" s="79"/>
      <c r="UMF12" s="79"/>
      <c r="UMG12" s="79"/>
      <c r="UMH12" s="79"/>
      <c r="UMI12" s="79"/>
      <c r="UMJ12" s="79"/>
      <c r="UMK12" s="79"/>
      <c r="UML12" s="79"/>
      <c r="UMM12" s="79"/>
      <c r="UMN12" s="79"/>
      <c r="UMO12" s="79"/>
      <c r="UMP12" s="79"/>
      <c r="UMQ12" s="79"/>
      <c r="UMR12" s="79"/>
      <c r="UMS12" s="79"/>
      <c r="UMT12" s="79"/>
      <c r="UMU12" s="79"/>
      <c r="UMV12" s="79"/>
      <c r="UMW12" s="79"/>
      <c r="UMX12" s="79"/>
      <c r="UMY12" s="79"/>
      <c r="UMZ12" s="79"/>
      <c r="UNA12" s="79"/>
      <c r="UNB12" s="79"/>
      <c r="UNC12" s="79"/>
      <c r="UND12" s="79"/>
      <c r="UNE12" s="79"/>
      <c r="UNF12" s="79"/>
      <c r="UNG12" s="79"/>
      <c r="UNH12" s="79"/>
      <c r="UNI12" s="79"/>
      <c r="UNJ12" s="79"/>
      <c r="UNK12" s="79"/>
      <c r="UNL12" s="79"/>
      <c r="UNM12" s="79"/>
      <c r="UNN12" s="79"/>
      <c r="UNO12" s="79"/>
      <c r="UNP12" s="79"/>
      <c r="UNQ12" s="79"/>
      <c r="UNR12" s="79"/>
      <c r="UNS12" s="79"/>
      <c r="UNT12" s="79"/>
      <c r="UNU12" s="79"/>
      <c r="UNV12" s="79"/>
      <c r="UNW12" s="79"/>
      <c r="UNX12" s="79"/>
      <c r="UNY12" s="79"/>
      <c r="UNZ12" s="79"/>
      <c r="UOA12" s="79"/>
      <c r="UOB12" s="79"/>
      <c r="UOC12" s="79"/>
      <c r="UOD12" s="79"/>
      <c r="UOE12" s="79"/>
      <c r="UOF12" s="79"/>
      <c r="UOG12" s="79"/>
      <c r="UOH12" s="79"/>
      <c r="UOI12" s="79"/>
      <c r="UOJ12" s="79"/>
      <c r="UOK12" s="79"/>
      <c r="UOL12" s="79"/>
      <c r="UOM12" s="79"/>
      <c r="UON12" s="79"/>
      <c r="UOO12" s="79"/>
      <c r="UOP12" s="79"/>
      <c r="UOQ12" s="79"/>
      <c r="UOR12" s="79"/>
      <c r="UOS12" s="79"/>
      <c r="UOT12" s="79"/>
      <c r="UOU12" s="79"/>
      <c r="UOV12" s="79"/>
      <c r="UOW12" s="79"/>
      <c r="UOX12" s="79"/>
      <c r="UOY12" s="79"/>
      <c r="UOZ12" s="79"/>
      <c r="UPA12" s="79"/>
      <c r="UPB12" s="79"/>
      <c r="UPC12" s="79"/>
      <c r="UPD12" s="79"/>
      <c r="UPE12" s="79"/>
      <c r="UPF12" s="79"/>
      <c r="UPG12" s="79"/>
      <c r="UPH12" s="79"/>
      <c r="UPI12" s="79"/>
      <c r="UPJ12" s="79"/>
      <c r="UPK12" s="79"/>
      <c r="UPL12" s="79"/>
      <c r="UPM12" s="79"/>
      <c r="UPN12" s="79"/>
      <c r="UPO12" s="79"/>
      <c r="UPP12" s="79"/>
      <c r="UPQ12" s="79"/>
      <c r="UPR12" s="79"/>
      <c r="UPS12" s="79"/>
      <c r="UPT12" s="79"/>
      <c r="UPU12" s="79"/>
      <c r="UPV12" s="79"/>
      <c r="UPW12" s="79"/>
      <c r="UPX12" s="79"/>
      <c r="UPY12" s="79"/>
      <c r="UPZ12" s="79"/>
      <c r="UQA12" s="79"/>
      <c r="UQB12" s="79"/>
      <c r="UQC12" s="79"/>
      <c r="UQD12" s="79"/>
      <c r="UQE12" s="79"/>
      <c r="UQF12" s="79"/>
      <c r="UQG12" s="79"/>
      <c r="UQH12" s="79"/>
      <c r="UQI12" s="79"/>
      <c r="UQJ12" s="79"/>
      <c r="UQK12" s="79"/>
      <c r="UQL12" s="79"/>
      <c r="UQM12" s="79"/>
      <c r="UQN12" s="79"/>
      <c r="UQO12" s="79"/>
      <c r="UQP12" s="79"/>
      <c r="UQQ12" s="79"/>
      <c r="UQR12" s="79"/>
      <c r="UQS12" s="79"/>
      <c r="UQT12" s="79"/>
      <c r="UQU12" s="79"/>
      <c r="UQV12" s="79"/>
      <c r="UQW12" s="79"/>
      <c r="UQX12" s="79"/>
      <c r="UQY12" s="79"/>
      <c r="UQZ12" s="79"/>
      <c r="URA12" s="79"/>
      <c r="URB12" s="79"/>
      <c r="URC12" s="79"/>
      <c r="URD12" s="79"/>
      <c r="URE12" s="79"/>
      <c r="URF12" s="79"/>
      <c r="URG12" s="79"/>
      <c r="URH12" s="79"/>
      <c r="URI12" s="79"/>
      <c r="URJ12" s="79"/>
      <c r="URK12" s="79"/>
      <c r="URL12" s="79"/>
      <c r="URM12" s="79"/>
      <c r="URN12" s="79"/>
      <c r="URO12" s="79"/>
      <c r="URP12" s="79"/>
      <c r="URQ12" s="79"/>
      <c r="URR12" s="79"/>
      <c r="URS12" s="79"/>
      <c r="URT12" s="79"/>
      <c r="URU12" s="79"/>
      <c r="URV12" s="79"/>
      <c r="URW12" s="79"/>
      <c r="URX12" s="79"/>
      <c r="URY12" s="79"/>
      <c r="URZ12" s="79"/>
      <c r="USA12" s="79"/>
      <c r="USB12" s="79"/>
      <c r="USC12" s="79"/>
      <c r="USD12" s="79"/>
      <c r="USE12" s="79"/>
      <c r="USF12" s="79"/>
      <c r="USG12" s="79"/>
      <c r="USH12" s="79"/>
      <c r="USI12" s="79"/>
      <c r="USJ12" s="79"/>
      <c r="USK12" s="79"/>
      <c r="USL12" s="79"/>
      <c r="USM12" s="79"/>
      <c r="USN12" s="79"/>
      <c r="USO12" s="79"/>
      <c r="USP12" s="79"/>
      <c r="USQ12" s="79"/>
      <c r="USR12" s="79"/>
      <c r="USS12" s="79"/>
      <c r="UST12" s="79"/>
      <c r="USU12" s="79"/>
      <c r="USV12" s="79"/>
      <c r="USW12" s="79"/>
      <c r="USX12" s="79"/>
      <c r="USY12" s="79"/>
      <c r="USZ12" s="79"/>
      <c r="UTA12" s="79"/>
      <c r="UTB12" s="79"/>
      <c r="UTC12" s="79"/>
      <c r="UTD12" s="79"/>
      <c r="UTE12" s="79"/>
      <c r="UTF12" s="79"/>
      <c r="UTG12" s="79"/>
      <c r="UTH12" s="79"/>
      <c r="UTI12" s="79"/>
      <c r="UTJ12" s="79"/>
      <c r="UTK12" s="79"/>
      <c r="UTL12" s="79"/>
      <c r="UTM12" s="79"/>
      <c r="UTN12" s="79"/>
      <c r="UTO12" s="79"/>
      <c r="UTP12" s="79"/>
      <c r="UTQ12" s="79"/>
      <c r="UTR12" s="79"/>
      <c r="UTS12" s="79"/>
      <c r="UTT12" s="79"/>
      <c r="UTU12" s="79"/>
      <c r="UTV12" s="79"/>
      <c r="UTW12" s="79"/>
      <c r="UTX12" s="79"/>
      <c r="UTY12" s="79"/>
      <c r="UTZ12" s="79"/>
      <c r="UUA12" s="79"/>
      <c r="UUB12" s="79"/>
      <c r="UUC12" s="79"/>
      <c r="UUD12" s="79"/>
      <c r="UUE12" s="79"/>
      <c r="UUF12" s="79"/>
      <c r="UUG12" s="79"/>
      <c r="UUH12" s="79"/>
      <c r="UUI12" s="79"/>
      <c r="UUJ12" s="79"/>
      <c r="UUK12" s="79"/>
      <c r="UUL12" s="79"/>
      <c r="UUM12" s="79"/>
      <c r="UUN12" s="79"/>
      <c r="UUO12" s="79"/>
      <c r="UUP12" s="79"/>
      <c r="UUQ12" s="79"/>
      <c r="UUR12" s="79"/>
      <c r="UUS12" s="79"/>
      <c r="UUT12" s="79"/>
      <c r="UUU12" s="79"/>
      <c r="UUV12" s="79"/>
      <c r="UUW12" s="79"/>
      <c r="UUX12" s="79"/>
      <c r="UUY12" s="79"/>
      <c r="UUZ12" s="79"/>
      <c r="UVA12" s="79"/>
      <c r="UVB12" s="79"/>
      <c r="UVC12" s="79"/>
      <c r="UVD12" s="79"/>
      <c r="UVE12" s="79"/>
      <c r="UVF12" s="79"/>
      <c r="UVG12" s="79"/>
      <c r="UVH12" s="79"/>
      <c r="UVI12" s="79"/>
      <c r="UVJ12" s="79"/>
      <c r="UVK12" s="79"/>
      <c r="UVL12" s="79"/>
      <c r="UVM12" s="79"/>
      <c r="UVN12" s="79"/>
      <c r="UVO12" s="79"/>
      <c r="UVP12" s="79"/>
      <c r="UVQ12" s="79"/>
      <c r="UVR12" s="79"/>
      <c r="UVS12" s="79"/>
      <c r="UVT12" s="79"/>
      <c r="UVU12" s="79"/>
      <c r="UVV12" s="79"/>
      <c r="UVW12" s="79"/>
      <c r="UVX12" s="79"/>
      <c r="UVY12" s="79"/>
      <c r="UVZ12" s="79"/>
      <c r="UWA12" s="79"/>
      <c r="UWB12" s="79"/>
      <c r="UWC12" s="79"/>
      <c r="UWD12" s="79"/>
      <c r="UWE12" s="79"/>
      <c r="UWF12" s="79"/>
      <c r="UWG12" s="79"/>
      <c r="UWH12" s="79"/>
      <c r="UWI12" s="79"/>
      <c r="UWJ12" s="79"/>
      <c r="UWK12" s="79"/>
      <c r="UWL12" s="79"/>
      <c r="UWM12" s="79"/>
      <c r="UWN12" s="79"/>
      <c r="UWO12" s="79"/>
      <c r="UWP12" s="79"/>
      <c r="UWQ12" s="79"/>
      <c r="UWR12" s="79"/>
      <c r="UWS12" s="79"/>
      <c r="UWT12" s="79"/>
      <c r="UWU12" s="79"/>
      <c r="UWV12" s="79"/>
      <c r="UWW12" s="79"/>
      <c r="UWX12" s="79"/>
      <c r="UWY12" s="79"/>
      <c r="UWZ12" s="79"/>
      <c r="UXA12" s="79"/>
      <c r="UXB12" s="79"/>
      <c r="UXC12" s="79"/>
      <c r="UXD12" s="79"/>
      <c r="UXE12" s="79"/>
      <c r="UXF12" s="79"/>
      <c r="UXG12" s="79"/>
      <c r="UXH12" s="79"/>
      <c r="UXI12" s="79"/>
      <c r="UXJ12" s="79"/>
      <c r="UXK12" s="79"/>
      <c r="UXL12" s="79"/>
      <c r="UXM12" s="79"/>
      <c r="UXN12" s="79"/>
      <c r="UXO12" s="79"/>
      <c r="UXP12" s="79"/>
      <c r="UXQ12" s="79"/>
      <c r="UXR12" s="79"/>
      <c r="UXS12" s="79"/>
      <c r="UXT12" s="79"/>
      <c r="UXU12" s="79"/>
      <c r="UXV12" s="79"/>
      <c r="UXW12" s="79"/>
      <c r="UXX12" s="79"/>
      <c r="UXY12" s="79"/>
      <c r="UXZ12" s="79"/>
      <c r="UYA12" s="79"/>
      <c r="UYB12" s="79"/>
      <c r="UYC12" s="79"/>
      <c r="UYD12" s="79"/>
      <c r="UYE12" s="79"/>
      <c r="UYF12" s="79"/>
      <c r="UYG12" s="79"/>
      <c r="UYH12" s="79"/>
      <c r="UYI12" s="79"/>
      <c r="UYJ12" s="79"/>
      <c r="UYK12" s="79"/>
      <c r="UYL12" s="79"/>
      <c r="UYM12" s="79"/>
      <c r="UYN12" s="79"/>
      <c r="UYO12" s="79"/>
      <c r="UYP12" s="79"/>
      <c r="UYQ12" s="79"/>
      <c r="UYR12" s="79"/>
      <c r="UYS12" s="79"/>
      <c r="UYT12" s="79"/>
      <c r="UYU12" s="79"/>
      <c r="UYV12" s="79"/>
      <c r="UYW12" s="79"/>
      <c r="UYX12" s="79"/>
      <c r="UYY12" s="79"/>
      <c r="UYZ12" s="79"/>
      <c r="UZA12" s="79"/>
      <c r="UZB12" s="79"/>
      <c r="UZC12" s="79"/>
      <c r="UZD12" s="79"/>
      <c r="UZE12" s="79"/>
      <c r="UZF12" s="79"/>
      <c r="UZG12" s="79"/>
      <c r="UZH12" s="79"/>
      <c r="UZI12" s="79"/>
      <c r="UZJ12" s="79"/>
      <c r="UZK12" s="79"/>
      <c r="UZL12" s="79"/>
      <c r="UZM12" s="79"/>
      <c r="UZN12" s="79"/>
      <c r="UZO12" s="79"/>
      <c r="UZP12" s="79"/>
      <c r="UZQ12" s="79"/>
      <c r="UZR12" s="79"/>
      <c r="UZS12" s="79"/>
      <c r="UZT12" s="79"/>
      <c r="UZU12" s="79"/>
      <c r="UZV12" s="79"/>
      <c r="UZW12" s="79"/>
      <c r="UZX12" s="79"/>
      <c r="UZY12" s="79"/>
      <c r="UZZ12" s="79"/>
      <c r="VAA12" s="79"/>
      <c r="VAB12" s="79"/>
      <c r="VAC12" s="79"/>
      <c r="VAD12" s="79"/>
      <c r="VAE12" s="79"/>
      <c r="VAF12" s="79"/>
      <c r="VAG12" s="79"/>
      <c r="VAH12" s="79"/>
      <c r="VAI12" s="79"/>
      <c r="VAJ12" s="79"/>
      <c r="VAK12" s="79"/>
      <c r="VAL12" s="79"/>
      <c r="VAM12" s="79"/>
      <c r="VAN12" s="79"/>
      <c r="VAO12" s="79"/>
      <c r="VAP12" s="79"/>
      <c r="VAQ12" s="79"/>
      <c r="VAR12" s="79"/>
      <c r="VAS12" s="79"/>
      <c r="VAT12" s="79"/>
      <c r="VAU12" s="79"/>
      <c r="VAV12" s="79"/>
      <c r="VAW12" s="79"/>
      <c r="VAX12" s="79"/>
      <c r="VAY12" s="79"/>
      <c r="VAZ12" s="79"/>
      <c r="VBA12" s="79"/>
      <c r="VBB12" s="79"/>
      <c r="VBC12" s="79"/>
      <c r="VBD12" s="79"/>
      <c r="VBE12" s="79"/>
      <c r="VBF12" s="79"/>
      <c r="VBG12" s="79"/>
      <c r="VBH12" s="79"/>
      <c r="VBI12" s="79"/>
      <c r="VBJ12" s="79"/>
      <c r="VBK12" s="79"/>
      <c r="VBL12" s="79"/>
      <c r="VBM12" s="79"/>
      <c r="VBN12" s="79"/>
      <c r="VBO12" s="79"/>
      <c r="VBP12" s="79"/>
      <c r="VBQ12" s="79"/>
      <c r="VBR12" s="79"/>
      <c r="VBS12" s="79"/>
      <c r="VBT12" s="79"/>
      <c r="VBU12" s="79"/>
      <c r="VBV12" s="79"/>
      <c r="VBW12" s="79"/>
      <c r="VBX12" s="79"/>
      <c r="VBY12" s="79"/>
      <c r="VBZ12" s="79"/>
      <c r="VCA12" s="79"/>
      <c r="VCB12" s="79"/>
      <c r="VCC12" s="79"/>
      <c r="VCD12" s="79"/>
      <c r="VCE12" s="79"/>
      <c r="VCF12" s="79"/>
      <c r="VCG12" s="79"/>
      <c r="VCH12" s="79"/>
      <c r="VCI12" s="79"/>
      <c r="VCJ12" s="79"/>
      <c r="VCK12" s="79"/>
      <c r="VCL12" s="79"/>
      <c r="VCM12" s="79"/>
      <c r="VCN12" s="79"/>
      <c r="VCO12" s="79"/>
      <c r="VCP12" s="79"/>
      <c r="VCQ12" s="79"/>
      <c r="VCR12" s="79"/>
      <c r="VCS12" s="79"/>
      <c r="VCT12" s="79"/>
      <c r="VCU12" s="79"/>
      <c r="VCV12" s="79"/>
      <c r="VCW12" s="79"/>
      <c r="VCX12" s="79"/>
      <c r="VCY12" s="79"/>
      <c r="VCZ12" s="79"/>
      <c r="VDA12" s="79"/>
      <c r="VDB12" s="79"/>
      <c r="VDC12" s="79"/>
      <c r="VDD12" s="79"/>
      <c r="VDE12" s="79"/>
      <c r="VDF12" s="79"/>
      <c r="VDG12" s="79"/>
      <c r="VDH12" s="79"/>
      <c r="VDI12" s="79"/>
      <c r="VDJ12" s="79"/>
      <c r="VDK12" s="79"/>
      <c r="VDL12" s="79"/>
      <c r="VDM12" s="79"/>
      <c r="VDN12" s="79"/>
      <c r="VDO12" s="79"/>
      <c r="VDP12" s="79"/>
      <c r="VDQ12" s="79"/>
      <c r="VDR12" s="79"/>
      <c r="VDS12" s="79"/>
      <c r="VDT12" s="79"/>
      <c r="VDU12" s="79"/>
      <c r="VDV12" s="79"/>
      <c r="VDW12" s="79"/>
      <c r="VDX12" s="79"/>
      <c r="VDY12" s="79"/>
      <c r="VDZ12" s="79"/>
      <c r="VEA12" s="79"/>
      <c r="VEB12" s="79"/>
      <c r="VEC12" s="79"/>
      <c r="VED12" s="79"/>
      <c r="VEE12" s="79"/>
      <c r="VEF12" s="79"/>
      <c r="VEG12" s="79"/>
      <c r="VEH12" s="79"/>
      <c r="VEI12" s="79"/>
      <c r="VEJ12" s="79"/>
      <c r="VEK12" s="79"/>
      <c r="VEL12" s="79"/>
      <c r="VEM12" s="79"/>
      <c r="VEN12" s="79"/>
      <c r="VEO12" s="79"/>
      <c r="VEP12" s="79"/>
      <c r="VEQ12" s="79"/>
      <c r="VER12" s="79"/>
      <c r="VES12" s="79"/>
      <c r="VET12" s="79"/>
      <c r="VEU12" s="79"/>
      <c r="VEV12" s="79"/>
      <c r="VEW12" s="79"/>
      <c r="VEX12" s="79"/>
      <c r="VEY12" s="79"/>
      <c r="VEZ12" s="79"/>
      <c r="VFA12" s="79"/>
      <c r="VFB12" s="79"/>
      <c r="VFC12" s="79"/>
      <c r="VFD12" s="79"/>
      <c r="VFE12" s="79"/>
      <c r="VFF12" s="79"/>
      <c r="VFG12" s="79"/>
      <c r="VFH12" s="79"/>
      <c r="VFI12" s="79"/>
      <c r="VFJ12" s="79"/>
      <c r="VFK12" s="79"/>
      <c r="VFL12" s="79"/>
      <c r="VFM12" s="79"/>
      <c r="VFN12" s="79"/>
      <c r="VFO12" s="79"/>
      <c r="VFP12" s="79"/>
      <c r="VFQ12" s="79"/>
      <c r="VFR12" s="79"/>
      <c r="VFS12" s="79"/>
      <c r="VFT12" s="79"/>
      <c r="VFU12" s="79"/>
      <c r="VFV12" s="79"/>
      <c r="VFW12" s="79"/>
      <c r="VFX12" s="79"/>
      <c r="VFY12" s="79"/>
      <c r="VFZ12" s="79"/>
      <c r="VGA12" s="79"/>
      <c r="VGB12" s="79"/>
      <c r="VGC12" s="79"/>
      <c r="VGD12" s="79"/>
      <c r="VGE12" s="79"/>
      <c r="VGF12" s="79"/>
      <c r="VGG12" s="79"/>
      <c r="VGH12" s="79"/>
      <c r="VGI12" s="79"/>
      <c r="VGJ12" s="79"/>
      <c r="VGK12" s="79"/>
      <c r="VGL12" s="79"/>
      <c r="VGM12" s="79"/>
      <c r="VGN12" s="79"/>
      <c r="VGO12" s="79"/>
      <c r="VGP12" s="79"/>
      <c r="VGQ12" s="79"/>
      <c r="VGR12" s="79"/>
      <c r="VGS12" s="79"/>
      <c r="VGT12" s="79"/>
      <c r="VGU12" s="79"/>
      <c r="VGV12" s="79"/>
      <c r="VGW12" s="79"/>
      <c r="VGX12" s="79"/>
      <c r="VGY12" s="79"/>
      <c r="VGZ12" s="79"/>
      <c r="VHA12" s="79"/>
      <c r="VHB12" s="79"/>
      <c r="VHC12" s="79"/>
      <c r="VHD12" s="79"/>
      <c r="VHE12" s="79"/>
      <c r="VHF12" s="79"/>
      <c r="VHG12" s="79"/>
      <c r="VHH12" s="79"/>
      <c r="VHI12" s="79"/>
      <c r="VHJ12" s="79"/>
      <c r="VHK12" s="79"/>
      <c r="VHL12" s="79"/>
      <c r="VHM12" s="79"/>
      <c r="VHN12" s="79"/>
      <c r="VHO12" s="79"/>
      <c r="VHP12" s="79"/>
      <c r="VHQ12" s="79"/>
      <c r="VHR12" s="79"/>
      <c r="VHS12" s="79"/>
      <c r="VHT12" s="79"/>
      <c r="VHU12" s="79"/>
      <c r="VHV12" s="79"/>
      <c r="VHW12" s="79"/>
      <c r="VHX12" s="79"/>
      <c r="VHY12" s="79"/>
      <c r="VHZ12" s="79"/>
      <c r="VIA12" s="79"/>
      <c r="VIB12" s="79"/>
      <c r="VIC12" s="79"/>
      <c r="VID12" s="79"/>
      <c r="VIE12" s="79"/>
      <c r="VIF12" s="79"/>
      <c r="VIG12" s="79"/>
      <c r="VIH12" s="79"/>
      <c r="VII12" s="79"/>
      <c r="VIJ12" s="79"/>
      <c r="VIK12" s="79"/>
      <c r="VIL12" s="79"/>
      <c r="VIM12" s="79"/>
      <c r="VIN12" s="79"/>
      <c r="VIO12" s="79"/>
      <c r="VIP12" s="79"/>
      <c r="VIQ12" s="79"/>
      <c r="VIR12" s="79"/>
      <c r="VIS12" s="79"/>
      <c r="VIT12" s="79"/>
      <c r="VIU12" s="79"/>
      <c r="VIV12" s="79"/>
      <c r="VIW12" s="79"/>
      <c r="VIX12" s="79"/>
      <c r="VIY12" s="79"/>
      <c r="VIZ12" s="79"/>
      <c r="VJA12" s="79"/>
      <c r="VJB12" s="79"/>
      <c r="VJC12" s="79"/>
      <c r="VJD12" s="79"/>
      <c r="VJE12" s="79"/>
      <c r="VJF12" s="79"/>
      <c r="VJG12" s="79"/>
      <c r="VJH12" s="79"/>
      <c r="VJI12" s="79"/>
      <c r="VJJ12" s="79"/>
      <c r="VJK12" s="79"/>
      <c r="VJL12" s="79"/>
      <c r="VJM12" s="79"/>
      <c r="VJN12" s="79"/>
      <c r="VJO12" s="79"/>
      <c r="VJP12" s="79"/>
      <c r="VJQ12" s="79"/>
      <c r="VJR12" s="79"/>
      <c r="VJS12" s="79"/>
      <c r="VJT12" s="79"/>
      <c r="VJU12" s="79"/>
      <c r="VJV12" s="79"/>
      <c r="VJW12" s="79"/>
      <c r="VJX12" s="79"/>
      <c r="VJY12" s="79"/>
      <c r="VJZ12" s="79"/>
      <c r="VKA12" s="79"/>
      <c r="VKB12" s="79"/>
      <c r="VKC12" s="79"/>
      <c r="VKD12" s="79"/>
      <c r="VKE12" s="79"/>
      <c r="VKF12" s="79"/>
      <c r="VKG12" s="79"/>
      <c r="VKH12" s="79"/>
      <c r="VKI12" s="79"/>
      <c r="VKJ12" s="79"/>
      <c r="VKK12" s="79"/>
      <c r="VKL12" s="79"/>
      <c r="VKM12" s="79"/>
      <c r="VKN12" s="79"/>
      <c r="VKO12" s="79"/>
      <c r="VKP12" s="79"/>
      <c r="VKQ12" s="79"/>
      <c r="VKR12" s="79"/>
      <c r="VKS12" s="79"/>
      <c r="VKT12" s="79"/>
      <c r="VKU12" s="79"/>
      <c r="VKV12" s="79"/>
      <c r="VKW12" s="79"/>
      <c r="VKX12" s="79"/>
      <c r="VKY12" s="79"/>
      <c r="VKZ12" s="79"/>
      <c r="VLA12" s="79"/>
      <c r="VLB12" s="79"/>
      <c r="VLC12" s="79"/>
      <c r="VLD12" s="79"/>
      <c r="VLE12" s="79"/>
      <c r="VLF12" s="79"/>
      <c r="VLG12" s="79"/>
      <c r="VLH12" s="79"/>
      <c r="VLI12" s="79"/>
      <c r="VLJ12" s="79"/>
      <c r="VLK12" s="79"/>
      <c r="VLL12" s="79"/>
      <c r="VLM12" s="79"/>
      <c r="VLN12" s="79"/>
      <c r="VLO12" s="79"/>
      <c r="VLP12" s="79"/>
      <c r="VLQ12" s="79"/>
      <c r="VLR12" s="79"/>
      <c r="VLS12" s="79"/>
      <c r="VLT12" s="79"/>
      <c r="VLU12" s="79"/>
      <c r="VLV12" s="79"/>
      <c r="VLW12" s="79"/>
      <c r="VLX12" s="79"/>
      <c r="VLY12" s="79"/>
      <c r="VLZ12" s="79"/>
      <c r="VMA12" s="79"/>
      <c r="VMB12" s="79"/>
      <c r="VMC12" s="79"/>
      <c r="VMD12" s="79"/>
      <c r="VME12" s="79"/>
      <c r="VMF12" s="79"/>
      <c r="VMG12" s="79"/>
      <c r="VMH12" s="79"/>
      <c r="VMI12" s="79"/>
      <c r="VMJ12" s="79"/>
      <c r="VMK12" s="79"/>
      <c r="VML12" s="79"/>
      <c r="VMM12" s="79"/>
      <c r="VMN12" s="79"/>
      <c r="VMO12" s="79"/>
      <c r="VMP12" s="79"/>
      <c r="VMQ12" s="79"/>
      <c r="VMR12" s="79"/>
      <c r="VMS12" s="79"/>
      <c r="VMT12" s="79"/>
      <c r="VMU12" s="79"/>
      <c r="VMV12" s="79"/>
      <c r="VMW12" s="79"/>
      <c r="VMX12" s="79"/>
      <c r="VMY12" s="79"/>
      <c r="VMZ12" s="79"/>
      <c r="VNA12" s="79"/>
      <c r="VNB12" s="79"/>
      <c r="VNC12" s="79"/>
      <c r="VND12" s="79"/>
      <c r="VNE12" s="79"/>
      <c r="VNF12" s="79"/>
      <c r="VNG12" s="79"/>
      <c r="VNH12" s="79"/>
      <c r="VNI12" s="79"/>
      <c r="VNJ12" s="79"/>
      <c r="VNK12" s="79"/>
      <c r="VNL12" s="79"/>
      <c r="VNM12" s="79"/>
      <c r="VNN12" s="79"/>
      <c r="VNO12" s="79"/>
      <c r="VNP12" s="79"/>
      <c r="VNQ12" s="79"/>
      <c r="VNR12" s="79"/>
      <c r="VNS12" s="79"/>
      <c r="VNT12" s="79"/>
      <c r="VNU12" s="79"/>
      <c r="VNV12" s="79"/>
      <c r="VNW12" s="79"/>
      <c r="VNX12" s="79"/>
      <c r="VNY12" s="79"/>
      <c r="VNZ12" s="79"/>
      <c r="VOA12" s="79"/>
      <c r="VOB12" s="79"/>
      <c r="VOC12" s="79"/>
      <c r="VOD12" s="79"/>
      <c r="VOE12" s="79"/>
      <c r="VOF12" s="79"/>
      <c r="VOG12" s="79"/>
      <c r="VOH12" s="79"/>
      <c r="VOI12" s="79"/>
      <c r="VOJ12" s="79"/>
      <c r="VOK12" s="79"/>
      <c r="VOL12" s="79"/>
      <c r="VOM12" s="79"/>
      <c r="VON12" s="79"/>
      <c r="VOO12" s="79"/>
      <c r="VOP12" s="79"/>
      <c r="VOQ12" s="79"/>
      <c r="VOR12" s="79"/>
      <c r="VOS12" s="79"/>
      <c r="VOT12" s="79"/>
      <c r="VOU12" s="79"/>
      <c r="VOV12" s="79"/>
      <c r="VOW12" s="79"/>
      <c r="VOX12" s="79"/>
      <c r="VOY12" s="79"/>
      <c r="VOZ12" s="79"/>
      <c r="VPA12" s="79"/>
      <c r="VPB12" s="79"/>
      <c r="VPC12" s="79"/>
      <c r="VPD12" s="79"/>
      <c r="VPE12" s="79"/>
      <c r="VPF12" s="79"/>
      <c r="VPG12" s="79"/>
      <c r="VPH12" s="79"/>
      <c r="VPI12" s="79"/>
      <c r="VPJ12" s="79"/>
      <c r="VPK12" s="79"/>
      <c r="VPL12" s="79"/>
      <c r="VPM12" s="79"/>
      <c r="VPN12" s="79"/>
      <c r="VPO12" s="79"/>
      <c r="VPP12" s="79"/>
      <c r="VPQ12" s="79"/>
      <c r="VPR12" s="79"/>
      <c r="VPS12" s="79"/>
      <c r="VPT12" s="79"/>
      <c r="VPU12" s="79"/>
      <c r="VPV12" s="79"/>
      <c r="VPW12" s="79"/>
      <c r="VPX12" s="79"/>
      <c r="VPY12" s="79"/>
      <c r="VPZ12" s="79"/>
      <c r="VQA12" s="79"/>
      <c r="VQB12" s="79"/>
      <c r="VQC12" s="79"/>
      <c r="VQD12" s="79"/>
      <c r="VQE12" s="79"/>
      <c r="VQF12" s="79"/>
      <c r="VQG12" s="79"/>
      <c r="VQH12" s="79"/>
      <c r="VQI12" s="79"/>
      <c r="VQJ12" s="79"/>
      <c r="VQK12" s="79"/>
      <c r="VQL12" s="79"/>
      <c r="VQM12" s="79"/>
      <c r="VQN12" s="79"/>
      <c r="VQO12" s="79"/>
      <c r="VQP12" s="79"/>
      <c r="VQQ12" s="79"/>
      <c r="VQR12" s="79"/>
      <c r="VQS12" s="79"/>
      <c r="VQT12" s="79"/>
      <c r="VQU12" s="79"/>
      <c r="VQV12" s="79"/>
      <c r="VQW12" s="79"/>
      <c r="VQX12" s="79"/>
      <c r="VQY12" s="79"/>
      <c r="VQZ12" s="79"/>
      <c r="VRA12" s="79"/>
      <c r="VRB12" s="79"/>
      <c r="VRC12" s="79"/>
      <c r="VRD12" s="79"/>
      <c r="VRE12" s="79"/>
      <c r="VRF12" s="79"/>
      <c r="VRG12" s="79"/>
      <c r="VRH12" s="79"/>
      <c r="VRI12" s="79"/>
      <c r="VRJ12" s="79"/>
      <c r="VRK12" s="79"/>
      <c r="VRL12" s="79"/>
      <c r="VRM12" s="79"/>
      <c r="VRN12" s="79"/>
      <c r="VRO12" s="79"/>
      <c r="VRP12" s="79"/>
      <c r="VRQ12" s="79"/>
      <c r="VRR12" s="79"/>
      <c r="VRS12" s="79"/>
      <c r="VRT12" s="79"/>
      <c r="VRU12" s="79"/>
      <c r="VRV12" s="79"/>
      <c r="VRW12" s="79"/>
      <c r="VRX12" s="79"/>
      <c r="VRY12" s="79"/>
      <c r="VRZ12" s="79"/>
      <c r="VSA12" s="79"/>
      <c r="VSB12" s="79"/>
      <c r="VSC12" s="79"/>
      <c r="VSD12" s="79"/>
      <c r="VSE12" s="79"/>
      <c r="VSF12" s="79"/>
      <c r="VSG12" s="79"/>
      <c r="VSH12" s="79"/>
      <c r="VSI12" s="79"/>
      <c r="VSJ12" s="79"/>
      <c r="VSK12" s="79"/>
      <c r="VSL12" s="79"/>
      <c r="VSM12" s="79"/>
      <c r="VSN12" s="79"/>
      <c r="VSO12" s="79"/>
      <c r="VSP12" s="79"/>
      <c r="VSQ12" s="79"/>
      <c r="VSR12" s="79"/>
      <c r="VSS12" s="79"/>
      <c r="VST12" s="79"/>
      <c r="VSU12" s="79"/>
      <c r="VSV12" s="79"/>
      <c r="VSW12" s="79"/>
      <c r="VSX12" s="79"/>
      <c r="VSY12" s="79"/>
      <c r="VSZ12" s="79"/>
      <c r="VTA12" s="79"/>
      <c r="VTB12" s="79"/>
      <c r="VTC12" s="79"/>
      <c r="VTD12" s="79"/>
      <c r="VTE12" s="79"/>
      <c r="VTF12" s="79"/>
      <c r="VTG12" s="79"/>
      <c r="VTH12" s="79"/>
      <c r="VTI12" s="79"/>
      <c r="VTJ12" s="79"/>
      <c r="VTK12" s="79"/>
      <c r="VTL12" s="79"/>
      <c r="VTM12" s="79"/>
      <c r="VTN12" s="79"/>
      <c r="VTO12" s="79"/>
      <c r="VTP12" s="79"/>
      <c r="VTQ12" s="79"/>
      <c r="VTR12" s="79"/>
      <c r="VTS12" s="79"/>
      <c r="VTT12" s="79"/>
      <c r="VTU12" s="79"/>
      <c r="VTV12" s="79"/>
      <c r="VTW12" s="79"/>
      <c r="VTX12" s="79"/>
      <c r="VTY12" s="79"/>
      <c r="VTZ12" s="79"/>
      <c r="VUA12" s="79"/>
      <c r="VUB12" s="79"/>
      <c r="VUC12" s="79"/>
      <c r="VUD12" s="79"/>
      <c r="VUE12" s="79"/>
      <c r="VUF12" s="79"/>
      <c r="VUG12" s="79"/>
      <c r="VUH12" s="79"/>
      <c r="VUI12" s="79"/>
      <c r="VUJ12" s="79"/>
      <c r="VUK12" s="79"/>
      <c r="VUL12" s="79"/>
      <c r="VUM12" s="79"/>
      <c r="VUN12" s="79"/>
      <c r="VUO12" s="79"/>
      <c r="VUP12" s="79"/>
      <c r="VUQ12" s="79"/>
      <c r="VUR12" s="79"/>
      <c r="VUS12" s="79"/>
      <c r="VUT12" s="79"/>
      <c r="VUU12" s="79"/>
      <c r="VUV12" s="79"/>
      <c r="VUW12" s="79"/>
      <c r="VUX12" s="79"/>
      <c r="VUY12" s="79"/>
      <c r="VUZ12" s="79"/>
      <c r="VVA12" s="79"/>
      <c r="VVB12" s="79"/>
      <c r="VVC12" s="79"/>
      <c r="VVD12" s="79"/>
      <c r="VVE12" s="79"/>
      <c r="VVF12" s="79"/>
      <c r="VVG12" s="79"/>
      <c r="VVH12" s="79"/>
      <c r="VVI12" s="79"/>
      <c r="VVJ12" s="79"/>
      <c r="VVK12" s="79"/>
      <c r="VVL12" s="79"/>
      <c r="VVM12" s="79"/>
      <c r="VVN12" s="79"/>
      <c r="VVO12" s="79"/>
      <c r="VVP12" s="79"/>
      <c r="VVQ12" s="79"/>
      <c r="VVR12" s="79"/>
      <c r="VVS12" s="79"/>
      <c r="VVT12" s="79"/>
      <c r="VVU12" s="79"/>
      <c r="VVV12" s="79"/>
      <c r="VVW12" s="79"/>
      <c r="VVX12" s="79"/>
      <c r="VVY12" s="79"/>
      <c r="VVZ12" s="79"/>
      <c r="VWA12" s="79"/>
      <c r="VWB12" s="79"/>
      <c r="VWC12" s="79"/>
      <c r="VWD12" s="79"/>
      <c r="VWE12" s="79"/>
      <c r="VWF12" s="79"/>
      <c r="VWG12" s="79"/>
      <c r="VWH12" s="79"/>
      <c r="VWI12" s="79"/>
      <c r="VWJ12" s="79"/>
      <c r="VWK12" s="79"/>
      <c r="VWL12" s="79"/>
      <c r="VWM12" s="79"/>
      <c r="VWN12" s="79"/>
      <c r="VWO12" s="79"/>
      <c r="VWP12" s="79"/>
      <c r="VWQ12" s="79"/>
      <c r="VWR12" s="79"/>
      <c r="VWS12" s="79"/>
      <c r="VWT12" s="79"/>
      <c r="VWU12" s="79"/>
      <c r="VWV12" s="79"/>
      <c r="VWW12" s="79"/>
      <c r="VWX12" s="79"/>
      <c r="VWY12" s="79"/>
      <c r="VWZ12" s="79"/>
      <c r="VXA12" s="79"/>
      <c r="VXB12" s="79"/>
      <c r="VXC12" s="79"/>
      <c r="VXD12" s="79"/>
      <c r="VXE12" s="79"/>
      <c r="VXF12" s="79"/>
      <c r="VXG12" s="79"/>
      <c r="VXH12" s="79"/>
      <c r="VXI12" s="79"/>
      <c r="VXJ12" s="79"/>
      <c r="VXK12" s="79"/>
      <c r="VXL12" s="79"/>
      <c r="VXM12" s="79"/>
      <c r="VXN12" s="79"/>
      <c r="VXO12" s="79"/>
      <c r="VXP12" s="79"/>
      <c r="VXQ12" s="79"/>
      <c r="VXR12" s="79"/>
      <c r="VXS12" s="79"/>
      <c r="VXT12" s="79"/>
      <c r="VXU12" s="79"/>
      <c r="VXV12" s="79"/>
      <c r="VXW12" s="79"/>
      <c r="VXX12" s="79"/>
      <c r="VXY12" s="79"/>
      <c r="VXZ12" s="79"/>
      <c r="VYA12" s="79"/>
      <c r="VYB12" s="79"/>
      <c r="VYC12" s="79"/>
      <c r="VYD12" s="79"/>
      <c r="VYE12" s="79"/>
      <c r="VYF12" s="79"/>
      <c r="VYG12" s="79"/>
      <c r="VYH12" s="79"/>
      <c r="VYI12" s="79"/>
      <c r="VYJ12" s="79"/>
      <c r="VYK12" s="79"/>
      <c r="VYL12" s="79"/>
      <c r="VYM12" s="79"/>
      <c r="VYN12" s="79"/>
      <c r="VYO12" s="79"/>
      <c r="VYP12" s="79"/>
      <c r="VYQ12" s="79"/>
      <c r="VYR12" s="79"/>
      <c r="VYS12" s="79"/>
      <c r="VYT12" s="79"/>
      <c r="VYU12" s="79"/>
      <c r="VYV12" s="79"/>
      <c r="VYW12" s="79"/>
      <c r="VYX12" s="79"/>
      <c r="VYY12" s="79"/>
      <c r="VYZ12" s="79"/>
      <c r="VZA12" s="79"/>
      <c r="VZB12" s="79"/>
      <c r="VZC12" s="79"/>
      <c r="VZD12" s="79"/>
      <c r="VZE12" s="79"/>
      <c r="VZF12" s="79"/>
      <c r="VZG12" s="79"/>
      <c r="VZH12" s="79"/>
      <c r="VZI12" s="79"/>
      <c r="VZJ12" s="79"/>
      <c r="VZK12" s="79"/>
      <c r="VZL12" s="79"/>
      <c r="VZM12" s="79"/>
      <c r="VZN12" s="79"/>
      <c r="VZO12" s="79"/>
      <c r="VZP12" s="79"/>
      <c r="VZQ12" s="79"/>
      <c r="VZR12" s="79"/>
      <c r="VZS12" s="79"/>
      <c r="VZT12" s="79"/>
      <c r="VZU12" s="79"/>
      <c r="VZV12" s="79"/>
      <c r="VZW12" s="79"/>
      <c r="VZX12" s="79"/>
      <c r="VZY12" s="79"/>
      <c r="VZZ12" s="79"/>
      <c r="WAA12" s="79"/>
      <c r="WAB12" s="79"/>
      <c r="WAC12" s="79"/>
      <c r="WAD12" s="79"/>
      <c r="WAE12" s="79"/>
      <c r="WAF12" s="79"/>
      <c r="WAG12" s="79"/>
      <c r="WAH12" s="79"/>
      <c r="WAI12" s="79"/>
      <c r="WAJ12" s="79"/>
      <c r="WAK12" s="79"/>
      <c r="WAL12" s="79"/>
      <c r="WAM12" s="79"/>
      <c r="WAN12" s="79"/>
      <c r="WAO12" s="79"/>
      <c r="WAP12" s="79"/>
      <c r="WAQ12" s="79"/>
      <c r="WAR12" s="79"/>
      <c r="WAS12" s="79"/>
      <c r="WAT12" s="79"/>
      <c r="WAU12" s="79"/>
      <c r="WAV12" s="79"/>
      <c r="WAW12" s="79"/>
      <c r="WAX12" s="79"/>
      <c r="WAY12" s="79"/>
      <c r="WAZ12" s="79"/>
      <c r="WBA12" s="79"/>
      <c r="WBB12" s="79"/>
      <c r="WBC12" s="79"/>
      <c r="WBD12" s="79"/>
      <c r="WBE12" s="79"/>
      <c r="WBF12" s="79"/>
      <c r="WBG12" s="79"/>
      <c r="WBH12" s="79"/>
      <c r="WBI12" s="79"/>
      <c r="WBJ12" s="79"/>
      <c r="WBK12" s="79"/>
      <c r="WBL12" s="79"/>
      <c r="WBM12" s="79"/>
      <c r="WBN12" s="79"/>
      <c r="WBO12" s="79"/>
      <c r="WBP12" s="79"/>
      <c r="WBQ12" s="79"/>
      <c r="WBR12" s="79"/>
      <c r="WBS12" s="79"/>
      <c r="WBT12" s="79"/>
      <c r="WBU12" s="79"/>
      <c r="WBV12" s="79"/>
      <c r="WBW12" s="79"/>
      <c r="WBX12" s="79"/>
      <c r="WBY12" s="79"/>
      <c r="WBZ12" s="79"/>
      <c r="WCA12" s="79"/>
      <c r="WCB12" s="79"/>
      <c r="WCC12" s="79"/>
      <c r="WCD12" s="79"/>
      <c r="WCE12" s="79"/>
      <c r="WCF12" s="79"/>
      <c r="WCG12" s="79"/>
      <c r="WCH12" s="79"/>
      <c r="WCI12" s="79"/>
      <c r="WCJ12" s="79"/>
      <c r="WCK12" s="79"/>
      <c r="WCL12" s="79"/>
      <c r="WCM12" s="79"/>
      <c r="WCN12" s="79"/>
      <c r="WCO12" s="79"/>
      <c r="WCP12" s="79"/>
      <c r="WCQ12" s="79"/>
      <c r="WCR12" s="79"/>
      <c r="WCS12" s="79"/>
      <c r="WCT12" s="79"/>
      <c r="WCU12" s="79"/>
      <c r="WCV12" s="79"/>
      <c r="WCW12" s="79"/>
      <c r="WCX12" s="79"/>
      <c r="WCY12" s="79"/>
      <c r="WCZ12" s="79"/>
      <c r="WDA12" s="79"/>
      <c r="WDB12" s="79"/>
      <c r="WDC12" s="79"/>
      <c r="WDD12" s="79"/>
      <c r="WDE12" s="79"/>
      <c r="WDF12" s="79"/>
      <c r="WDG12" s="79"/>
      <c r="WDH12" s="79"/>
      <c r="WDI12" s="79"/>
      <c r="WDJ12" s="79"/>
      <c r="WDK12" s="79"/>
      <c r="WDL12" s="79"/>
      <c r="WDM12" s="79"/>
      <c r="WDN12" s="79"/>
      <c r="WDO12" s="79"/>
      <c r="WDP12" s="79"/>
      <c r="WDQ12" s="79"/>
      <c r="WDR12" s="79"/>
      <c r="WDS12" s="79"/>
      <c r="WDT12" s="79"/>
      <c r="WDU12" s="79"/>
      <c r="WDV12" s="79"/>
      <c r="WDW12" s="79"/>
      <c r="WDX12" s="79"/>
      <c r="WDY12" s="79"/>
      <c r="WDZ12" s="79"/>
      <c r="WEA12" s="79"/>
      <c r="WEB12" s="79"/>
      <c r="WEC12" s="79"/>
      <c r="WED12" s="79"/>
      <c r="WEE12" s="79"/>
      <c r="WEF12" s="79"/>
      <c r="WEG12" s="79"/>
      <c r="WEH12" s="79"/>
      <c r="WEI12" s="79"/>
      <c r="WEJ12" s="79"/>
      <c r="WEK12" s="79"/>
      <c r="WEL12" s="79"/>
      <c r="WEM12" s="79"/>
      <c r="WEN12" s="79"/>
      <c r="WEO12" s="79"/>
      <c r="WEP12" s="79"/>
      <c r="WEQ12" s="79"/>
      <c r="WER12" s="79"/>
      <c r="WES12" s="79"/>
      <c r="WET12" s="79"/>
      <c r="WEU12" s="79"/>
      <c r="WEV12" s="79"/>
      <c r="WEW12" s="79"/>
      <c r="WEX12" s="79"/>
      <c r="WEY12" s="79"/>
      <c r="WEZ12" s="79"/>
      <c r="WFA12" s="79"/>
      <c r="WFB12" s="79"/>
      <c r="WFC12" s="79"/>
      <c r="WFD12" s="79"/>
      <c r="WFE12" s="79"/>
      <c r="WFF12" s="79"/>
      <c r="WFG12" s="79"/>
      <c r="WFH12" s="79"/>
      <c r="WFI12" s="79"/>
      <c r="WFJ12" s="79"/>
      <c r="WFK12" s="79"/>
      <c r="WFL12" s="79"/>
      <c r="WFM12" s="79"/>
      <c r="WFN12" s="79"/>
      <c r="WFO12" s="79"/>
      <c r="WFP12" s="79"/>
      <c r="WFQ12" s="79"/>
      <c r="WFR12" s="79"/>
      <c r="WFS12" s="79"/>
      <c r="WFT12" s="79"/>
      <c r="WFU12" s="79"/>
      <c r="WFV12" s="79"/>
      <c r="WFW12" s="79"/>
      <c r="WFX12" s="79"/>
      <c r="WFY12" s="79"/>
      <c r="WFZ12" s="79"/>
      <c r="WGA12" s="79"/>
      <c r="WGB12" s="79"/>
      <c r="WGC12" s="79"/>
      <c r="WGD12" s="79"/>
      <c r="WGE12" s="79"/>
      <c r="WGF12" s="79"/>
      <c r="WGG12" s="79"/>
      <c r="WGH12" s="79"/>
      <c r="WGI12" s="79"/>
      <c r="WGJ12" s="79"/>
      <c r="WGK12" s="79"/>
      <c r="WGL12" s="79"/>
      <c r="WGM12" s="79"/>
      <c r="WGN12" s="79"/>
      <c r="WGO12" s="79"/>
      <c r="WGP12" s="79"/>
      <c r="WGQ12" s="79"/>
      <c r="WGR12" s="79"/>
      <c r="WGS12" s="79"/>
      <c r="WGT12" s="79"/>
      <c r="WGU12" s="79"/>
      <c r="WGV12" s="79"/>
      <c r="WGW12" s="79"/>
      <c r="WGX12" s="79"/>
      <c r="WGY12" s="79"/>
      <c r="WGZ12" s="79"/>
      <c r="WHA12" s="79"/>
      <c r="WHB12" s="79"/>
      <c r="WHC12" s="79"/>
      <c r="WHD12" s="79"/>
      <c r="WHE12" s="79"/>
      <c r="WHF12" s="79"/>
      <c r="WHG12" s="79"/>
      <c r="WHH12" s="79"/>
      <c r="WHI12" s="79"/>
      <c r="WHJ12" s="79"/>
      <c r="WHK12" s="79"/>
      <c r="WHL12" s="79"/>
      <c r="WHM12" s="79"/>
      <c r="WHN12" s="79"/>
      <c r="WHO12" s="79"/>
      <c r="WHP12" s="79"/>
      <c r="WHQ12" s="79"/>
      <c r="WHR12" s="79"/>
      <c r="WHS12" s="79"/>
      <c r="WHT12" s="79"/>
      <c r="WHU12" s="79"/>
      <c r="WHV12" s="79"/>
      <c r="WHW12" s="79"/>
      <c r="WHX12" s="79"/>
      <c r="WHY12" s="79"/>
      <c r="WHZ12" s="79"/>
      <c r="WIA12" s="79"/>
      <c r="WIB12" s="79"/>
      <c r="WIC12" s="79"/>
      <c r="WID12" s="79"/>
      <c r="WIE12" s="79"/>
      <c r="WIF12" s="79"/>
      <c r="WIG12" s="79"/>
      <c r="WIH12" s="79"/>
      <c r="WII12" s="79"/>
      <c r="WIJ12" s="79"/>
      <c r="WIK12" s="79"/>
      <c r="WIL12" s="79"/>
      <c r="WIM12" s="79"/>
      <c r="WIN12" s="79"/>
      <c r="WIO12" s="79"/>
      <c r="WIP12" s="79"/>
      <c r="WIQ12" s="79"/>
      <c r="WIR12" s="79"/>
      <c r="WIS12" s="79"/>
      <c r="WIT12" s="79"/>
      <c r="WIU12" s="79"/>
      <c r="WIV12" s="79"/>
      <c r="WIW12" s="79"/>
      <c r="WIX12" s="79"/>
      <c r="WIY12" s="79"/>
      <c r="WIZ12" s="79"/>
      <c r="WJA12" s="79"/>
      <c r="WJB12" s="79"/>
      <c r="WJC12" s="79"/>
      <c r="WJD12" s="79"/>
      <c r="WJE12" s="79"/>
      <c r="WJF12" s="79"/>
      <c r="WJG12" s="79"/>
      <c r="WJH12" s="79"/>
      <c r="WJI12" s="79"/>
      <c r="WJJ12" s="79"/>
      <c r="WJK12" s="79"/>
      <c r="WJL12" s="79"/>
      <c r="WJM12" s="79"/>
      <c r="WJN12" s="79"/>
      <c r="WJO12" s="79"/>
      <c r="WJP12" s="79"/>
      <c r="WJQ12" s="79"/>
      <c r="WJR12" s="79"/>
      <c r="WJS12" s="79"/>
      <c r="WJT12" s="79"/>
      <c r="WJU12" s="79"/>
      <c r="WJV12" s="79"/>
      <c r="WJW12" s="79"/>
      <c r="WJX12" s="79"/>
      <c r="WJY12" s="79"/>
      <c r="WJZ12" s="79"/>
      <c r="WKA12" s="79"/>
      <c r="WKB12" s="79"/>
      <c r="WKC12" s="79"/>
      <c r="WKD12" s="79"/>
      <c r="WKE12" s="79"/>
      <c r="WKF12" s="79"/>
      <c r="WKG12" s="79"/>
      <c r="WKH12" s="79"/>
      <c r="WKI12" s="79"/>
      <c r="WKJ12" s="79"/>
      <c r="WKK12" s="79"/>
      <c r="WKL12" s="79"/>
      <c r="WKM12" s="79"/>
      <c r="WKN12" s="79"/>
      <c r="WKO12" s="79"/>
      <c r="WKP12" s="79"/>
      <c r="WKQ12" s="79"/>
      <c r="WKR12" s="79"/>
      <c r="WKS12" s="79"/>
      <c r="WKT12" s="79"/>
      <c r="WKU12" s="79"/>
      <c r="WKV12" s="79"/>
      <c r="WKW12" s="79"/>
      <c r="WKX12" s="79"/>
      <c r="WKY12" s="79"/>
      <c r="WKZ12" s="79"/>
      <c r="WLA12" s="79"/>
      <c r="WLB12" s="79"/>
      <c r="WLC12" s="79"/>
      <c r="WLD12" s="79"/>
      <c r="WLE12" s="79"/>
      <c r="WLF12" s="79"/>
      <c r="WLG12" s="79"/>
      <c r="WLH12" s="79"/>
      <c r="WLI12" s="79"/>
      <c r="WLJ12" s="79"/>
      <c r="WLK12" s="79"/>
      <c r="WLL12" s="79"/>
      <c r="WLM12" s="79"/>
      <c r="WLN12" s="79"/>
      <c r="WLO12" s="79"/>
      <c r="WLP12" s="79"/>
      <c r="WLQ12" s="79"/>
      <c r="WLR12" s="79"/>
      <c r="WLS12" s="79"/>
      <c r="WLT12" s="79"/>
      <c r="WLU12" s="79"/>
      <c r="WLV12" s="79"/>
      <c r="WLW12" s="79"/>
      <c r="WLX12" s="79"/>
      <c r="WLY12" s="79"/>
      <c r="WLZ12" s="79"/>
      <c r="WMA12" s="79"/>
      <c r="WMB12" s="79"/>
      <c r="WMC12" s="79"/>
      <c r="WMD12" s="79"/>
      <c r="WME12" s="79"/>
      <c r="WMF12" s="79"/>
      <c r="WMG12" s="79"/>
      <c r="WMH12" s="79"/>
      <c r="WMI12" s="79"/>
      <c r="WMJ12" s="79"/>
      <c r="WMK12" s="79"/>
      <c r="WML12" s="79"/>
      <c r="WMM12" s="79"/>
      <c r="WMN12" s="79"/>
      <c r="WMO12" s="79"/>
      <c r="WMP12" s="79"/>
      <c r="WMQ12" s="79"/>
      <c r="WMR12" s="79"/>
      <c r="WMS12" s="79"/>
      <c r="WMT12" s="79"/>
      <c r="WMU12" s="79"/>
      <c r="WMV12" s="79"/>
      <c r="WMW12" s="79"/>
      <c r="WMX12" s="79"/>
      <c r="WMY12" s="79"/>
      <c r="WMZ12" s="79"/>
      <c r="WNA12" s="79"/>
      <c r="WNB12" s="79"/>
      <c r="WNC12" s="79"/>
      <c r="WND12" s="79"/>
      <c r="WNE12" s="79"/>
      <c r="WNF12" s="79"/>
      <c r="WNG12" s="79"/>
      <c r="WNH12" s="79"/>
      <c r="WNI12" s="79"/>
      <c r="WNJ12" s="79"/>
      <c r="WNK12" s="79"/>
      <c r="WNL12" s="79"/>
      <c r="WNM12" s="79"/>
      <c r="WNN12" s="79"/>
      <c r="WNO12" s="79"/>
      <c r="WNP12" s="79"/>
      <c r="WNQ12" s="79"/>
      <c r="WNR12" s="79"/>
      <c r="WNS12" s="79"/>
      <c r="WNT12" s="79"/>
      <c r="WNU12" s="79"/>
      <c r="WNV12" s="79"/>
      <c r="WNW12" s="79"/>
      <c r="WNX12" s="79"/>
      <c r="WNY12" s="79"/>
      <c r="WNZ12" s="79"/>
      <c r="WOA12" s="79"/>
      <c r="WOB12" s="79"/>
      <c r="WOC12" s="79"/>
      <c r="WOD12" s="79"/>
      <c r="WOE12" s="79"/>
      <c r="WOF12" s="79"/>
      <c r="WOG12" s="79"/>
      <c r="WOH12" s="79"/>
      <c r="WOI12" s="79"/>
      <c r="WOJ12" s="79"/>
      <c r="WOK12" s="79"/>
      <c r="WOL12" s="79"/>
      <c r="WOM12" s="79"/>
      <c r="WON12" s="79"/>
      <c r="WOO12" s="79"/>
      <c r="WOP12" s="79"/>
      <c r="WOQ12" s="79"/>
      <c r="WOR12" s="79"/>
      <c r="WOS12" s="79"/>
      <c r="WOT12" s="79"/>
      <c r="WOU12" s="79"/>
      <c r="WOV12" s="79"/>
      <c r="WOW12" s="79"/>
      <c r="WOX12" s="79"/>
      <c r="WOY12" s="79"/>
      <c r="WOZ12" s="79"/>
      <c r="WPA12" s="79"/>
      <c r="WPB12" s="79"/>
      <c r="WPC12" s="79"/>
      <c r="WPD12" s="79"/>
      <c r="WPE12" s="79"/>
      <c r="WPF12" s="79"/>
      <c r="WPG12" s="79"/>
      <c r="WPH12" s="79"/>
      <c r="WPI12" s="79"/>
      <c r="WPJ12" s="79"/>
      <c r="WPK12" s="79"/>
      <c r="WPL12" s="79"/>
      <c r="WPM12" s="79"/>
      <c r="WPN12" s="79"/>
      <c r="WPO12" s="79"/>
      <c r="WPP12" s="79"/>
      <c r="WPQ12" s="79"/>
      <c r="WPR12" s="79"/>
      <c r="WPS12" s="79"/>
      <c r="WPT12" s="79"/>
      <c r="WPU12" s="79"/>
      <c r="WPV12" s="79"/>
      <c r="WPW12" s="79"/>
      <c r="WPX12" s="79"/>
      <c r="WPY12" s="79"/>
      <c r="WPZ12" s="79"/>
      <c r="WQA12" s="79"/>
      <c r="WQB12" s="79"/>
      <c r="WQC12" s="79"/>
      <c r="WQD12" s="79"/>
      <c r="WQE12" s="79"/>
      <c r="WQF12" s="79"/>
      <c r="WQG12" s="79"/>
      <c r="WQH12" s="79"/>
      <c r="WQI12" s="79"/>
      <c r="WQJ12" s="79"/>
      <c r="WQK12" s="79"/>
      <c r="WQL12" s="79"/>
      <c r="WQM12" s="79"/>
      <c r="WQN12" s="79"/>
      <c r="WQO12" s="79"/>
      <c r="WQP12" s="79"/>
      <c r="WQQ12" s="79"/>
      <c r="WQR12" s="79"/>
      <c r="WQS12" s="79"/>
      <c r="WQT12" s="79"/>
      <c r="WQU12" s="79"/>
      <c r="WQV12" s="79"/>
      <c r="WQW12" s="79"/>
      <c r="WQX12" s="79"/>
      <c r="WQY12" s="79"/>
      <c r="WQZ12" s="79"/>
      <c r="WRA12" s="79"/>
      <c r="WRB12" s="79"/>
      <c r="WRC12" s="79"/>
      <c r="WRD12" s="79"/>
      <c r="WRE12" s="79"/>
      <c r="WRF12" s="79"/>
      <c r="WRG12" s="79"/>
      <c r="WRH12" s="79"/>
      <c r="WRI12" s="79"/>
      <c r="WRJ12" s="79"/>
      <c r="WRK12" s="79"/>
      <c r="WRL12" s="79"/>
      <c r="WRM12" s="79"/>
      <c r="WRN12" s="79"/>
      <c r="WRO12" s="79"/>
      <c r="WRP12" s="79"/>
      <c r="WRQ12" s="79"/>
      <c r="WRR12" s="79"/>
      <c r="WRS12" s="79"/>
      <c r="WRT12" s="79"/>
      <c r="WRU12" s="79"/>
      <c r="WRV12" s="79"/>
      <c r="WRW12" s="79"/>
      <c r="WRX12" s="79"/>
      <c r="WRY12" s="79"/>
      <c r="WRZ12" s="79"/>
      <c r="WSA12" s="79"/>
      <c r="WSB12" s="79"/>
      <c r="WSC12" s="79"/>
      <c r="WSD12" s="79"/>
      <c r="WSE12" s="79"/>
      <c r="WSF12" s="79"/>
      <c r="WSG12" s="79"/>
      <c r="WSH12" s="79"/>
      <c r="WSI12" s="79"/>
      <c r="WSJ12" s="79"/>
      <c r="WSK12" s="79"/>
      <c r="WSL12" s="79"/>
      <c r="WSM12" s="79"/>
      <c r="WSN12" s="79"/>
      <c r="WSO12" s="79"/>
      <c r="WSP12" s="79"/>
      <c r="WSQ12" s="79"/>
      <c r="WSR12" s="79"/>
      <c r="WSS12" s="79"/>
      <c r="WST12" s="79"/>
      <c r="WSU12" s="79"/>
      <c r="WSV12" s="79"/>
      <c r="WSW12" s="79"/>
      <c r="WSX12" s="79"/>
      <c r="WSY12" s="79"/>
      <c r="WSZ12" s="79"/>
      <c r="WTA12" s="79"/>
      <c r="WTB12" s="79"/>
      <c r="WTC12" s="79"/>
      <c r="WTD12" s="79"/>
      <c r="WTE12" s="79"/>
      <c r="WTF12" s="79"/>
      <c r="WTG12" s="79"/>
      <c r="WTH12" s="79"/>
      <c r="WTI12" s="79"/>
      <c r="WTJ12" s="79"/>
      <c r="WTK12" s="79"/>
      <c r="WTL12" s="79"/>
      <c r="WTM12" s="79"/>
      <c r="WTN12" s="79"/>
      <c r="WTO12" s="79"/>
      <c r="WTP12" s="79"/>
      <c r="WTQ12" s="79"/>
      <c r="WTR12" s="79"/>
      <c r="WTS12" s="79"/>
      <c r="WTT12" s="79"/>
      <c r="WTU12" s="79"/>
      <c r="WTV12" s="79"/>
      <c r="WTW12" s="79"/>
      <c r="WTX12" s="79"/>
      <c r="WTY12" s="79"/>
      <c r="WTZ12" s="79"/>
      <c r="WUA12" s="79"/>
      <c r="WUB12" s="79"/>
      <c r="WUC12" s="79"/>
      <c r="WUD12" s="79"/>
      <c r="WUE12" s="79"/>
      <c r="WUF12" s="79"/>
      <c r="WUG12" s="79"/>
      <c r="WUH12" s="79"/>
      <c r="WUI12" s="79"/>
      <c r="WUJ12" s="79"/>
      <c r="WUK12" s="79"/>
      <c r="WUL12" s="79"/>
      <c r="WUM12" s="79"/>
      <c r="WUN12" s="79"/>
      <c r="WUO12" s="79"/>
      <c r="WUP12" s="79"/>
      <c r="WUQ12" s="79"/>
      <c r="WUR12" s="79"/>
      <c r="WUS12" s="79"/>
      <c r="WUT12" s="79"/>
      <c r="WUU12" s="79"/>
      <c r="WUV12" s="79"/>
      <c r="WUW12" s="79"/>
      <c r="WUX12" s="79"/>
      <c r="WUY12" s="79"/>
      <c r="WUZ12" s="79"/>
      <c r="WVA12" s="79"/>
      <c r="WVB12" s="79"/>
      <c r="WVC12" s="79"/>
      <c r="WVD12" s="79"/>
      <c r="WVE12" s="79"/>
      <c r="WVF12" s="79"/>
      <c r="WVG12" s="79"/>
      <c r="WVH12" s="79"/>
      <c r="WVI12" s="79"/>
    </row>
    <row r="13" spans="1:16129" x14ac:dyDescent="0.2">
      <c r="A13" s="206" t="s">
        <v>73</v>
      </c>
      <c r="B13" s="206" t="s">
        <v>210</v>
      </c>
      <c r="C13" s="206" t="s">
        <v>61</v>
      </c>
      <c r="D13" s="206">
        <v>1.5367999267578125</v>
      </c>
      <c r="E13" s="206">
        <v>4937</v>
      </c>
      <c r="F13" s="206">
        <v>2148</v>
      </c>
      <c r="G13" s="206">
        <v>2107</v>
      </c>
      <c r="H13" s="206">
        <v>3212.5196741879022</v>
      </c>
      <c r="I13" s="206">
        <v>1397.7095929016841</v>
      </c>
      <c r="J13" s="206">
        <v>2440</v>
      </c>
      <c r="K13" s="206">
        <v>1775</v>
      </c>
      <c r="L13" s="206">
        <v>170</v>
      </c>
      <c r="M13" s="206">
        <v>235</v>
      </c>
      <c r="N13" s="207">
        <v>9.6311475409836061E-2</v>
      </c>
      <c r="O13" s="206">
        <v>160</v>
      </c>
      <c r="P13" s="206">
        <v>65</v>
      </c>
      <c r="Q13" s="206">
        <v>225</v>
      </c>
      <c r="R13" s="207">
        <v>9.2213114754098366E-2</v>
      </c>
      <c r="S13" s="206">
        <v>20</v>
      </c>
      <c r="T13" s="206">
        <v>10</v>
      </c>
      <c r="U13" s="206">
        <v>10</v>
      </c>
      <c r="V13" s="206" t="s">
        <v>6</v>
      </c>
    </row>
    <row r="14" spans="1:16129" x14ac:dyDescent="0.2">
      <c r="A14" s="206" t="s">
        <v>74</v>
      </c>
      <c r="B14" s="206" t="s">
        <v>210</v>
      </c>
      <c r="C14" s="206" t="s">
        <v>61</v>
      </c>
      <c r="D14" s="206">
        <v>1.7992999267578125</v>
      </c>
      <c r="E14" s="206">
        <v>3676</v>
      </c>
      <c r="F14" s="206">
        <v>1537</v>
      </c>
      <c r="G14" s="206">
        <v>1480</v>
      </c>
      <c r="H14" s="206">
        <v>2043.0168118907466</v>
      </c>
      <c r="I14" s="206">
        <v>854.22112074974905</v>
      </c>
      <c r="J14" s="206">
        <v>2095</v>
      </c>
      <c r="K14" s="206">
        <v>1625</v>
      </c>
      <c r="L14" s="206">
        <v>155</v>
      </c>
      <c r="M14" s="206">
        <v>210</v>
      </c>
      <c r="N14" s="207">
        <v>0.10023866348448687</v>
      </c>
      <c r="O14" s="206">
        <v>50</v>
      </c>
      <c r="P14" s="206">
        <v>30</v>
      </c>
      <c r="Q14" s="206">
        <v>80</v>
      </c>
      <c r="R14" s="207">
        <v>3.8186157517899763E-2</v>
      </c>
      <c r="S14" s="206">
        <v>10</v>
      </c>
      <c r="T14" s="206">
        <v>0</v>
      </c>
      <c r="U14" s="206">
        <v>15</v>
      </c>
      <c r="V14" s="206" t="s">
        <v>6</v>
      </c>
    </row>
    <row r="15" spans="1:16129" x14ac:dyDescent="0.2">
      <c r="A15" s="206" t="s">
        <v>75</v>
      </c>
      <c r="B15" s="206" t="s">
        <v>210</v>
      </c>
      <c r="C15" s="206" t="s">
        <v>61</v>
      </c>
      <c r="D15" s="206">
        <v>0.99760002136230463</v>
      </c>
      <c r="E15" s="206">
        <v>4015</v>
      </c>
      <c r="F15" s="206">
        <v>1449</v>
      </c>
      <c r="G15" s="206">
        <v>1419</v>
      </c>
      <c r="H15" s="206">
        <v>4024.659095854056</v>
      </c>
      <c r="I15" s="206">
        <v>1452.4859352160715</v>
      </c>
      <c r="J15" s="206">
        <v>2075</v>
      </c>
      <c r="K15" s="206">
        <v>1585</v>
      </c>
      <c r="L15" s="206">
        <v>195</v>
      </c>
      <c r="M15" s="206">
        <v>200</v>
      </c>
      <c r="N15" s="207">
        <v>9.6385542168674704E-2</v>
      </c>
      <c r="O15" s="206">
        <v>40</v>
      </c>
      <c r="P15" s="206">
        <v>30</v>
      </c>
      <c r="Q15" s="206">
        <v>70</v>
      </c>
      <c r="R15" s="207">
        <v>3.3734939759036145E-2</v>
      </c>
      <c r="S15" s="206">
        <v>0</v>
      </c>
      <c r="T15" s="206">
        <v>0</v>
      </c>
      <c r="U15" s="206">
        <v>10</v>
      </c>
      <c r="V15" s="206" t="s">
        <v>6</v>
      </c>
    </row>
    <row r="16" spans="1:16129" x14ac:dyDescent="0.2">
      <c r="A16" s="208" t="s">
        <v>76</v>
      </c>
      <c r="B16" s="208" t="s">
        <v>210</v>
      </c>
      <c r="C16" s="208" t="s">
        <v>61</v>
      </c>
      <c r="D16" s="208">
        <v>1.9188999938964844</v>
      </c>
      <c r="E16" s="208">
        <v>5887</v>
      </c>
      <c r="F16" s="208">
        <v>2380</v>
      </c>
      <c r="G16" s="208">
        <v>2299</v>
      </c>
      <c r="H16" s="208">
        <v>3067.9034961305942</v>
      </c>
      <c r="I16" s="208">
        <v>1240.293922335793</v>
      </c>
      <c r="J16" s="208">
        <v>2670</v>
      </c>
      <c r="K16" s="208">
        <v>2025</v>
      </c>
      <c r="L16" s="208">
        <v>250</v>
      </c>
      <c r="M16" s="208">
        <v>285</v>
      </c>
      <c r="N16" s="209">
        <v>0.10674157303370786</v>
      </c>
      <c r="O16" s="208">
        <v>60</v>
      </c>
      <c r="P16" s="208">
        <v>25</v>
      </c>
      <c r="Q16" s="208">
        <v>85</v>
      </c>
      <c r="R16" s="209">
        <v>3.1835205992509365E-2</v>
      </c>
      <c r="S16" s="208">
        <v>15</v>
      </c>
      <c r="T16" s="208">
        <v>10</v>
      </c>
      <c r="U16" s="208">
        <v>10</v>
      </c>
      <c r="V16" s="208" t="s">
        <v>5</v>
      </c>
    </row>
    <row r="17" spans="1:16129" x14ac:dyDescent="0.2">
      <c r="A17" s="206" t="s">
        <v>77</v>
      </c>
      <c r="B17" s="206" t="s">
        <v>210</v>
      </c>
      <c r="C17" s="206" t="s">
        <v>61</v>
      </c>
      <c r="D17" s="206">
        <v>1.0312999725341796</v>
      </c>
      <c r="E17" s="206">
        <v>3730</v>
      </c>
      <c r="F17" s="206">
        <v>1665</v>
      </c>
      <c r="G17" s="206">
        <v>1576</v>
      </c>
      <c r="H17" s="206">
        <v>3616.7944335675616</v>
      </c>
      <c r="I17" s="206">
        <v>1614.467220345842</v>
      </c>
      <c r="J17" s="206">
        <v>1680</v>
      </c>
      <c r="K17" s="206">
        <v>1265</v>
      </c>
      <c r="L17" s="206">
        <v>190</v>
      </c>
      <c r="M17" s="206">
        <v>150</v>
      </c>
      <c r="N17" s="207">
        <v>8.9285714285714288E-2</v>
      </c>
      <c r="O17" s="206">
        <v>55</v>
      </c>
      <c r="P17" s="206">
        <v>10</v>
      </c>
      <c r="Q17" s="206">
        <v>65</v>
      </c>
      <c r="R17" s="207">
        <v>3.8690476190476192E-2</v>
      </c>
      <c r="S17" s="206">
        <v>0</v>
      </c>
      <c r="T17" s="206">
        <v>0</v>
      </c>
      <c r="U17" s="206">
        <v>0</v>
      </c>
      <c r="V17" s="206" t="s">
        <v>6</v>
      </c>
    </row>
    <row r="18" spans="1:16129" x14ac:dyDescent="0.2">
      <c r="A18" s="206" t="s">
        <v>78</v>
      </c>
      <c r="B18" s="206" t="s">
        <v>210</v>
      </c>
      <c r="C18" s="206" t="s">
        <v>61</v>
      </c>
      <c r="D18" s="206">
        <v>1.3527000427246094</v>
      </c>
      <c r="E18" s="206">
        <v>5530</v>
      </c>
      <c r="F18" s="206">
        <v>2061</v>
      </c>
      <c r="G18" s="206">
        <v>2014</v>
      </c>
      <c r="H18" s="206">
        <v>4088.11992706193</v>
      </c>
      <c r="I18" s="206">
        <v>1523.6193796879995</v>
      </c>
      <c r="J18" s="206">
        <v>2390</v>
      </c>
      <c r="K18" s="206">
        <v>1830</v>
      </c>
      <c r="L18" s="206">
        <v>195</v>
      </c>
      <c r="M18" s="206">
        <v>210</v>
      </c>
      <c r="N18" s="207">
        <v>8.7866108786610872E-2</v>
      </c>
      <c r="O18" s="206">
        <v>105</v>
      </c>
      <c r="P18" s="206">
        <v>35</v>
      </c>
      <c r="Q18" s="206">
        <v>140</v>
      </c>
      <c r="R18" s="207">
        <v>5.8577405857740586E-2</v>
      </c>
      <c r="S18" s="206">
        <v>0</v>
      </c>
      <c r="T18" s="206">
        <v>0</v>
      </c>
      <c r="U18" s="206">
        <v>10</v>
      </c>
      <c r="V18" s="206" t="s">
        <v>6</v>
      </c>
    </row>
    <row r="19" spans="1:16129" x14ac:dyDescent="0.2">
      <c r="A19" s="206" t="s">
        <v>79</v>
      </c>
      <c r="B19" s="206" t="s">
        <v>210</v>
      </c>
      <c r="C19" s="206" t="s">
        <v>61</v>
      </c>
      <c r="D19" s="206">
        <v>1.0440000152587892</v>
      </c>
      <c r="E19" s="206">
        <v>3863</v>
      </c>
      <c r="F19" s="206">
        <v>1558</v>
      </c>
      <c r="G19" s="206">
        <v>1482</v>
      </c>
      <c r="H19" s="206">
        <v>3700.1915168003429</v>
      </c>
      <c r="I19" s="206">
        <v>1492.3371429394083</v>
      </c>
      <c r="J19" s="206">
        <v>1745</v>
      </c>
      <c r="K19" s="206">
        <v>1315</v>
      </c>
      <c r="L19" s="206">
        <v>135</v>
      </c>
      <c r="M19" s="206">
        <v>170</v>
      </c>
      <c r="N19" s="207">
        <v>9.7421203438395415E-2</v>
      </c>
      <c r="O19" s="206">
        <v>110</v>
      </c>
      <c r="P19" s="206">
        <v>10</v>
      </c>
      <c r="Q19" s="206">
        <v>120</v>
      </c>
      <c r="R19" s="207">
        <v>6.8767908309455589E-2</v>
      </c>
      <c r="S19" s="206">
        <v>0</v>
      </c>
      <c r="T19" s="206">
        <v>0</v>
      </c>
      <c r="U19" s="206">
        <v>0</v>
      </c>
      <c r="V19" s="206" t="s">
        <v>6</v>
      </c>
    </row>
    <row r="20" spans="1:16129" x14ac:dyDescent="0.2">
      <c r="A20" s="206" t="s">
        <v>80</v>
      </c>
      <c r="B20" s="206" t="s">
        <v>210</v>
      </c>
      <c r="C20" s="206" t="s">
        <v>61</v>
      </c>
      <c r="D20" s="206">
        <v>3.5635000610351564</v>
      </c>
      <c r="E20" s="206">
        <v>5835</v>
      </c>
      <c r="F20" s="206">
        <v>2074</v>
      </c>
      <c r="G20" s="206">
        <v>2025</v>
      </c>
      <c r="H20" s="206">
        <v>1637.4350778894047</v>
      </c>
      <c r="I20" s="206">
        <v>582.0120568196445</v>
      </c>
      <c r="J20" s="206">
        <v>2540</v>
      </c>
      <c r="K20" s="206">
        <v>2145</v>
      </c>
      <c r="L20" s="206">
        <v>175</v>
      </c>
      <c r="M20" s="206">
        <v>115</v>
      </c>
      <c r="N20" s="207">
        <v>4.5275590551181105E-2</v>
      </c>
      <c r="O20" s="206">
        <v>45</v>
      </c>
      <c r="P20" s="206">
        <v>25</v>
      </c>
      <c r="Q20" s="206">
        <v>70</v>
      </c>
      <c r="R20" s="207">
        <v>2.7559055118110236E-2</v>
      </c>
      <c r="S20" s="206">
        <v>10</v>
      </c>
      <c r="T20" s="206">
        <v>10</v>
      </c>
      <c r="U20" s="206">
        <v>20</v>
      </c>
      <c r="V20" s="206" t="s">
        <v>6</v>
      </c>
    </row>
    <row r="21" spans="1:16129" x14ac:dyDescent="0.2">
      <c r="A21" s="206" t="s">
        <v>81</v>
      </c>
      <c r="B21" s="206" t="s">
        <v>210</v>
      </c>
      <c r="C21" s="206" t="s">
        <v>61</v>
      </c>
      <c r="D21" s="206">
        <v>5.6453997802734373</v>
      </c>
      <c r="E21" s="206">
        <v>8104</v>
      </c>
      <c r="F21" s="206">
        <v>2650</v>
      </c>
      <c r="G21" s="206">
        <v>2623</v>
      </c>
      <c r="H21" s="206">
        <v>1435.5050688026702</v>
      </c>
      <c r="I21" s="206">
        <v>469.40874041548324</v>
      </c>
      <c r="J21" s="206">
        <v>4110</v>
      </c>
      <c r="K21" s="206">
        <v>3500</v>
      </c>
      <c r="L21" s="206">
        <v>360</v>
      </c>
      <c r="M21" s="206">
        <v>155</v>
      </c>
      <c r="N21" s="207">
        <v>3.7712895377128956E-2</v>
      </c>
      <c r="O21" s="206">
        <v>60</v>
      </c>
      <c r="P21" s="206">
        <v>15</v>
      </c>
      <c r="Q21" s="206">
        <v>75</v>
      </c>
      <c r="R21" s="207">
        <v>1.824817518248175E-2</v>
      </c>
      <c r="S21" s="206">
        <v>0</v>
      </c>
      <c r="T21" s="206">
        <v>0</v>
      </c>
      <c r="U21" s="206">
        <v>20</v>
      </c>
      <c r="V21" s="206" t="s">
        <v>6</v>
      </c>
    </row>
    <row r="22" spans="1:16129" x14ac:dyDescent="0.2">
      <c r="A22" s="206" t="s">
        <v>82</v>
      </c>
      <c r="B22" s="206" t="s">
        <v>210</v>
      </c>
      <c r="C22" s="206" t="s">
        <v>61</v>
      </c>
      <c r="D22" s="206">
        <v>7.3002001953124998</v>
      </c>
      <c r="E22" s="206">
        <v>6178</v>
      </c>
      <c r="F22" s="206">
        <v>2529</v>
      </c>
      <c r="G22" s="206">
        <v>2452</v>
      </c>
      <c r="H22" s="206">
        <v>846.27816151767036</v>
      </c>
      <c r="I22" s="206">
        <v>346.42885569410623</v>
      </c>
      <c r="J22" s="206">
        <v>2780</v>
      </c>
      <c r="K22" s="206">
        <v>2290</v>
      </c>
      <c r="L22" s="206">
        <v>240</v>
      </c>
      <c r="M22" s="206">
        <v>110</v>
      </c>
      <c r="N22" s="207">
        <v>3.9568345323741004E-2</v>
      </c>
      <c r="O22" s="206">
        <v>85</v>
      </c>
      <c r="P22" s="206">
        <v>25</v>
      </c>
      <c r="Q22" s="206">
        <v>110</v>
      </c>
      <c r="R22" s="207">
        <v>3.9568345323741004E-2</v>
      </c>
      <c r="S22" s="206">
        <v>10</v>
      </c>
      <c r="T22" s="206">
        <v>0</v>
      </c>
      <c r="U22" s="206">
        <v>25</v>
      </c>
      <c r="V22" s="206" t="s">
        <v>6</v>
      </c>
    </row>
    <row r="23" spans="1:16129" x14ac:dyDescent="0.2">
      <c r="A23" s="206" t="s">
        <v>83</v>
      </c>
      <c r="B23" s="206" t="s">
        <v>210</v>
      </c>
      <c r="C23" s="206" t="s">
        <v>61</v>
      </c>
      <c r="D23" s="206">
        <v>2.5597999572753904</v>
      </c>
      <c r="E23" s="206">
        <v>3076</v>
      </c>
      <c r="F23" s="206">
        <v>1496</v>
      </c>
      <c r="G23" s="206">
        <v>1425</v>
      </c>
      <c r="H23" s="206">
        <v>1201.6563994610128</v>
      </c>
      <c r="I23" s="206">
        <v>584.42066761822991</v>
      </c>
      <c r="J23" s="206">
        <v>1215</v>
      </c>
      <c r="K23" s="206">
        <v>1035</v>
      </c>
      <c r="L23" s="206">
        <v>70</v>
      </c>
      <c r="M23" s="206">
        <v>55</v>
      </c>
      <c r="N23" s="207">
        <v>4.5267489711934158E-2</v>
      </c>
      <c r="O23" s="206">
        <v>30</v>
      </c>
      <c r="P23" s="206">
        <v>10</v>
      </c>
      <c r="Q23" s="206">
        <v>40</v>
      </c>
      <c r="R23" s="207">
        <v>3.292181069958848E-2</v>
      </c>
      <c r="S23" s="206">
        <v>0</v>
      </c>
      <c r="T23" s="206">
        <v>0</v>
      </c>
      <c r="U23" s="206">
        <v>10</v>
      </c>
      <c r="V23" s="206" t="s">
        <v>6</v>
      </c>
    </row>
    <row r="24" spans="1:16129" x14ac:dyDescent="0.2">
      <c r="A24" s="206" t="s">
        <v>84</v>
      </c>
      <c r="B24" s="206" t="s">
        <v>210</v>
      </c>
      <c r="C24" s="206" t="s">
        <v>61</v>
      </c>
      <c r="D24" s="206">
        <v>6.4539001464843748</v>
      </c>
      <c r="E24" s="206">
        <v>5530</v>
      </c>
      <c r="F24" s="206">
        <v>1975</v>
      </c>
      <c r="G24" s="206">
        <v>1943</v>
      </c>
      <c r="H24" s="206">
        <v>856.84622855721591</v>
      </c>
      <c r="I24" s="206">
        <v>306.01651019900567</v>
      </c>
      <c r="J24" s="206">
        <v>2435</v>
      </c>
      <c r="K24" s="206">
        <v>2095</v>
      </c>
      <c r="L24" s="206">
        <v>175</v>
      </c>
      <c r="M24" s="206">
        <v>80</v>
      </c>
      <c r="N24" s="207">
        <v>3.2854209445585217E-2</v>
      </c>
      <c r="O24" s="206">
        <v>65</v>
      </c>
      <c r="P24" s="206">
        <v>20</v>
      </c>
      <c r="Q24" s="206">
        <v>85</v>
      </c>
      <c r="R24" s="207">
        <v>3.4907597535934289E-2</v>
      </c>
      <c r="S24" s="206">
        <v>0</v>
      </c>
      <c r="T24" s="206">
        <v>0</v>
      </c>
      <c r="U24" s="206">
        <v>0</v>
      </c>
      <c r="V24" s="206" t="s">
        <v>6</v>
      </c>
    </row>
    <row r="25" spans="1:16129" x14ac:dyDescent="0.2">
      <c r="A25" s="206" t="s">
        <v>85</v>
      </c>
      <c r="B25" s="206" t="s">
        <v>210</v>
      </c>
      <c r="C25" s="206" t="s">
        <v>61</v>
      </c>
      <c r="D25" s="206">
        <v>1.3427000427246094</v>
      </c>
      <c r="E25" s="206">
        <v>4099</v>
      </c>
      <c r="F25" s="206">
        <v>1310</v>
      </c>
      <c r="G25" s="206">
        <v>1294</v>
      </c>
      <c r="H25" s="206">
        <v>3052.8039543979621</v>
      </c>
      <c r="I25" s="206">
        <v>975.64605519915347</v>
      </c>
      <c r="J25" s="206">
        <v>2005</v>
      </c>
      <c r="K25" s="206">
        <v>1620</v>
      </c>
      <c r="L25" s="206">
        <v>215</v>
      </c>
      <c r="M25" s="206">
        <v>110</v>
      </c>
      <c r="N25" s="207">
        <v>5.4862842892768077E-2</v>
      </c>
      <c r="O25" s="206">
        <v>35</v>
      </c>
      <c r="P25" s="206">
        <v>15</v>
      </c>
      <c r="Q25" s="206">
        <v>50</v>
      </c>
      <c r="R25" s="207">
        <v>2.4937655860349128E-2</v>
      </c>
      <c r="S25" s="206">
        <v>0</v>
      </c>
      <c r="T25" s="206">
        <v>0</v>
      </c>
      <c r="U25" s="206">
        <v>10</v>
      </c>
      <c r="V25" s="206" t="s">
        <v>6</v>
      </c>
    </row>
    <row r="26" spans="1:16129" x14ac:dyDescent="0.2">
      <c r="A26" s="206" t="s">
        <v>86</v>
      </c>
      <c r="B26" s="206" t="s">
        <v>210</v>
      </c>
      <c r="C26" s="206" t="s">
        <v>61</v>
      </c>
      <c r="D26" s="206">
        <v>3.9963000488281248</v>
      </c>
      <c r="E26" s="206">
        <v>7082</v>
      </c>
      <c r="F26" s="206">
        <v>2971</v>
      </c>
      <c r="G26" s="206">
        <v>2897</v>
      </c>
      <c r="H26" s="206">
        <v>1772.1392071340404</v>
      </c>
      <c r="I26" s="206">
        <v>743.43767077029565</v>
      </c>
      <c r="J26" s="206">
        <v>3370</v>
      </c>
      <c r="K26" s="206">
        <v>2615</v>
      </c>
      <c r="L26" s="206">
        <v>315</v>
      </c>
      <c r="M26" s="206">
        <v>220</v>
      </c>
      <c r="N26" s="207">
        <v>6.5281899109792291E-2</v>
      </c>
      <c r="O26" s="206">
        <v>155</v>
      </c>
      <c r="P26" s="206">
        <v>45</v>
      </c>
      <c r="Q26" s="206">
        <v>200</v>
      </c>
      <c r="R26" s="207">
        <v>5.9347181008902079E-2</v>
      </c>
      <c r="S26" s="206">
        <v>10</v>
      </c>
      <c r="T26" s="206">
        <v>10</v>
      </c>
      <c r="U26" s="206">
        <v>0</v>
      </c>
      <c r="V26" s="206" t="s">
        <v>6</v>
      </c>
    </row>
    <row r="27" spans="1:16129" x14ac:dyDescent="0.2">
      <c r="A27" s="208" t="s">
        <v>87</v>
      </c>
      <c r="B27" s="208" t="s">
        <v>210</v>
      </c>
      <c r="C27" s="208" t="s">
        <v>61</v>
      </c>
      <c r="D27" s="208">
        <v>0.83980003356933597</v>
      </c>
      <c r="E27" s="208">
        <v>2755</v>
      </c>
      <c r="F27" s="208">
        <v>1357</v>
      </c>
      <c r="G27" s="208">
        <v>1307</v>
      </c>
      <c r="H27" s="208">
        <v>3280.5428552921585</v>
      </c>
      <c r="I27" s="208">
        <v>1615.8608546756657</v>
      </c>
      <c r="J27" s="208">
        <v>1240</v>
      </c>
      <c r="K27" s="208">
        <v>870</v>
      </c>
      <c r="L27" s="208">
        <v>110</v>
      </c>
      <c r="M27" s="208">
        <v>145</v>
      </c>
      <c r="N27" s="209">
        <v>0.11693548387096774</v>
      </c>
      <c r="O27" s="208">
        <v>65</v>
      </c>
      <c r="P27" s="208">
        <v>25</v>
      </c>
      <c r="Q27" s="208">
        <v>90</v>
      </c>
      <c r="R27" s="209">
        <v>7.2580645161290328E-2</v>
      </c>
      <c r="S27" s="208">
        <v>0</v>
      </c>
      <c r="T27" s="208">
        <v>0</v>
      </c>
      <c r="U27" s="208">
        <v>20</v>
      </c>
      <c r="V27" s="208" t="s">
        <v>5</v>
      </c>
    </row>
    <row r="28" spans="1:16129" x14ac:dyDescent="0.2">
      <c r="A28" s="206" t="s">
        <v>88</v>
      </c>
      <c r="B28" s="206" t="s">
        <v>210</v>
      </c>
      <c r="C28" s="206" t="s">
        <v>61</v>
      </c>
      <c r="D28" s="206">
        <v>2.1800999450683594</v>
      </c>
      <c r="E28" s="206">
        <v>5147</v>
      </c>
      <c r="F28" s="206">
        <v>2669</v>
      </c>
      <c r="G28" s="206">
        <v>2563</v>
      </c>
      <c r="H28" s="206">
        <v>2360.9009355938542</v>
      </c>
      <c r="I28" s="206">
        <v>1224.2557989314157</v>
      </c>
      <c r="J28" s="206">
        <v>2415</v>
      </c>
      <c r="K28" s="206">
        <v>1770</v>
      </c>
      <c r="L28" s="206">
        <v>275</v>
      </c>
      <c r="M28" s="206">
        <v>200</v>
      </c>
      <c r="N28" s="207">
        <v>8.2815734989648032E-2</v>
      </c>
      <c r="O28" s="206">
        <v>90</v>
      </c>
      <c r="P28" s="206">
        <v>45</v>
      </c>
      <c r="Q28" s="206">
        <v>135</v>
      </c>
      <c r="R28" s="207">
        <v>5.5900621118012424E-2</v>
      </c>
      <c r="S28" s="206">
        <v>0</v>
      </c>
      <c r="T28" s="206">
        <v>0</v>
      </c>
      <c r="U28" s="206">
        <v>20</v>
      </c>
      <c r="V28" s="206" t="s">
        <v>6</v>
      </c>
    </row>
    <row r="29" spans="1:16129" x14ac:dyDescent="0.2">
      <c r="A29" s="208" t="s">
        <v>89</v>
      </c>
      <c r="B29" s="208" t="s">
        <v>210</v>
      </c>
      <c r="C29" s="208" t="s">
        <v>61</v>
      </c>
      <c r="D29" s="208">
        <v>1.6763999938964844</v>
      </c>
      <c r="E29" s="208">
        <v>5410</v>
      </c>
      <c r="F29" s="208">
        <v>2981</v>
      </c>
      <c r="G29" s="208">
        <v>2845</v>
      </c>
      <c r="H29" s="208">
        <v>3227.1534357533887</v>
      </c>
      <c r="I29" s="208">
        <v>1778.2152295713222</v>
      </c>
      <c r="J29" s="208">
        <v>2295</v>
      </c>
      <c r="K29" s="208">
        <v>1645</v>
      </c>
      <c r="L29" s="208">
        <v>265</v>
      </c>
      <c r="M29" s="208">
        <v>265</v>
      </c>
      <c r="N29" s="209">
        <v>0.11546840958605664</v>
      </c>
      <c r="O29" s="208">
        <v>85</v>
      </c>
      <c r="P29" s="208">
        <v>20</v>
      </c>
      <c r="Q29" s="208">
        <v>105</v>
      </c>
      <c r="R29" s="209">
        <v>4.5751633986928102E-2</v>
      </c>
      <c r="S29" s="208">
        <v>10</v>
      </c>
      <c r="T29" s="208">
        <v>0</v>
      </c>
      <c r="U29" s="208">
        <v>0</v>
      </c>
      <c r="V29" s="208" t="s">
        <v>5</v>
      </c>
    </row>
    <row r="30" spans="1:16129" x14ac:dyDescent="0.2">
      <c r="A30" s="202" t="s">
        <v>90</v>
      </c>
      <c r="B30" s="202" t="s">
        <v>210</v>
      </c>
      <c r="C30" s="202" t="s">
        <v>61</v>
      </c>
      <c r="D30" s="202">
        <v>2.0497000122070315</v>
      </c>
      <c r="E30" s="202">
        <v>5317</v>
      </c>
      <c r="F30" s="202">
        <v>2444</v>
      </c>
      <c r="G30" s="202">
        <v>2384</v>
      </c>
      <c r="H30" s="202">
        <v>2594.0381364758232</v>
      </c>
      <c r="I30" s="202">
        <v>1192.3696079644371</v>
      </c>
      <c r="J30" s="202">
        <v>2625</v>
      </c>
      <c r="K30" s="202">
        <v>1765</v>
      </c>
      <c r="L30" s="202">
        <v>230</v>
      </c>
      <c r="M30" s="202">
        <v>275</v>
      </c>
      <c r="N30" s="203">
        <v>0.10476190476190476</v>
      </c>
      <c r="O30" s="202">
        <v>275</v>
      </c>
      <c r="P30" s="202">
        <v>45</v>
      </c>
      <c r="Q30" s="202">
        <v>320</v>
      </c>
      <c r="R30" s="203">
        <v>0.1219047619047619</v>
      </c>
      <c r="S30" s="202">
        <v>10</v>
      </c>
      <c r="T30" s="202">
        <v>0</v>
      </c>
      <c r="U30" s="202">
        <v>25</v>
      </c>
      <c r="V30" s="202" t="s">
        <v>4</v>
      </c>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c r="QO30" s="79"/>
      <c r="QP30" s="79"/>
      <c r="QQ30" s="79"/>
      <c r="QR30" s="79"/>
      <c r="QS30" s="79"/>
      <c r="QT30" s="79"/>
      <c r="QU30" s="79"/>
      <c r="QV30" s="79"/>
      <c r="QW30" s="79"/>
      <c r="QX30" s="79"/>
      <c r="QY30" s="79"/>
      <c r="QZ30" s="79"/>
      <c r="RA30" s="79"/>
      <c r="RB30" s="79"/>
      <c r="RC30" s="79"/>
      <c r="RD30" s="79"/>
      <c r="RE30" s="79"/>
      <c r="RF30" s="79"/>
      <c r="RG30" s="79"/>
      <c r="RH30" s="79"/>
      <c r="RI30" s="79"/>
      <c r="RJ30" s="79"/>
      <c r="RK30" s="79"/>
      <c r="RL30" s="79"/>
      <c r="RM30" s="79"/>
      <c r="RN30" s="79"/>
      <c r="RO30" s="79"/>
      <c r="RP30" s="79"/>
      <c r="RQ30" s="79"/>
      <c r="RR30" s="79"/>
      <c r="RS30" s="79"/>
      <c r="RT30" s="79"/>
      <c r="RU30" s="79"/>
      <c r="RV30" s="79"/>
      <c r="RW30" s="79"/>
      <c r="RX30" s="79"/>
      <c r="RY30" s="79"/>
      <c r="RZ30" s="79"/>
      <c r="SA30" s="79"/>
      <c r="SB30" s="79"/>
      <c r="SC30" s="79"/>
      <c r="SD30" s="79"/>
      <c r="SE30" s="79"/>
      <c r="SF30" s="79"/>
      <c r="SG30" s="79"/>
      <c r="SH30" s="79"/>
      <c r="SI30" s="79"/>
      <c r="SJ30" s="79"/>
      <c r="SK30" s="79"/>
      <c r="SL30" s="79"/>
      <c r="SM30" s="79"/>
      <c r="SN30" s="79"/>
      <c r="SO30" s="79"/>
      <c r="SP30" s="79"/>
      <c r="SQ30" s="79"/>
      <c r="SR30" s="79"/>
      <c r="SS30" s="79"/>
      <c r="ST30" s="79"/>
      <c r="SU30" s="79"/>
      <c r="SV30" s="79"/>
      <c r="SW30" s="79"/>
      <c r="SX30" s="79"/>
      <c r="SY30" s="79"/>
      <c r="SZ30" s="79"/>
      <c r="TA30" s="79"/>
      <c r="TB30" s="79"/>
      <c r="TC30" s="79"/>
      <c r="TD30" s="79"/>
      <c r="TE30" s="79"/>
      <c r="TF30" s="79"/>
      <c r="TG30" s="79"/>
      <c r="TH30" s="79"/>
      <c r="TI30" s="79"/>
      <c r="TJ30" s="79"/>
      <c r="TK30" s="79"/>
      <c r="TL30" s="79"/>
      <c r="TM30" s="79"/>
      <c r="TN30" s="79"/>
      <c r="TO30" s="79"/>
      <c r="TP30" s="79"/>
      <c r="TQ30" s="79"/>
      <c r="TR30" s="79"/>
      <c r="TS30" s="79"/>
      <c r="TT30" s="79"/>
      <c r="TU30" s="79"/>
      <c r="TV30" s="79"/>
      <c r="TW30" s="79"/>
      <c r="TX30" s="79"/>
      <c r="TY30" s="79"/>
      <c r="TZ30" s="79"/>
      <c r="UA30" s="79"/>
      <c r="UB30" s="79"/>
      <c r="UC30" s="79"/>
      <c r="UD30" s="79"/>
      <c r="UE30" s="79"/>
      <c r="UF30" s="79"/>
      <c r="UG30" s="79"/>
      <c r="UH30" s="79"/>
      <c r="UI30" s="79"/>
      <c r="UJ30" s="79"/>
      <c r="UK30" s="79"/>
      <c r="UL30" s="79"/>
      <c r="UM30" s="79"/>
      <c r="UN30" s="79"/>
      <c r="UO30" s="79"/>
      <c r="UP30" s="79"/>
      <c r="UQ30" s="79"/>
      <c r="UR30" s="79"/>
      <c r="US30" s="79"/>
      <c r="UT30" s="79"/>
      <c r="UU30" s="79"/>
      <c r="UV30" s="79"/>
      <c r="UW30" s="79"/>
      <c r="UX30" s="79"/>
      <c r="UY30" s="79"/>
      <c r="UZ30" s="79"/>
      <c r="VA30" s="79"/>
      <c r="VB30" s="79"/>
      <c r="VC30" s="79"/>
      <c r="VD30" s="79"/>
      <c r="VE30" s="79"/>
      <c r="VF30" s="79"/>
      <c r="VG30" s="79"/>
      <c r="VH30" s="79"/>
      <c r="VI30" s="79"/>
      <c r="VJ30" s="79"/>
      <c r="VK30" s="79"/>
      <c r="VL30" s="79"/>
      <c r="VM30" s="79"/>
      <c r="VN30" s="79"/>
      <c r="VO30" s="79"/>
      <c r="VP30" s="79"/>
      <c r="VQ30" s="79"/>
      <c r="VR30" s="79"/>
      <c r="VS30" s="79"/>
      <c r="VT30" s="79"/>
      <c r="VU30" s="79"/>
      <c r="VV30" s="79"/>
      <c r="VW30" s="79"/>
      <c r="VX30" s="79"/>
      <c r="VY30" s="79"/>
      <c r="VZ30" s="79"/>
      <c r="WA30" s="79"/>
      <c r="WB30" s="79"/>
      <c r="WC30" s="79"/>
      <c r="WD30" s="79"/>
      <c r="WE30" s="79"/>
      <c r="WF30" s="79"/>
      <c r="WG30" s="79"/>
      <c r="WH30" s="79"/>
      <c r="WI30" s="79"/>
      <c r="WJ30" s="79"/>
      <c r="WK30" s="79"/>
      <c r="WL30" s="79"/>
      <c r="WM30" s="79"/>
      <c r="WN30" s="79"/>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c r="AMH30" s="79"/>
      <c r="AMI30" s="79"/>
      <c r="AMJ30" s="79"/>
      <c r="AMK30" s="79"/>
      <c r="AML30" s="79"/>
      <c r="AMM30" s="79"/>
      <c r="AMN30" s="79"/>
      <c r="AMO30" s="79"/>
      <c r="AMP30" s="79"/>
      <c r="AMQ30" s="79"/>
      <c r="AMR30" s="79"/>
      <c r="AMS30" s="79"/>
      <c r="AMT30" s="79"/>
      <c r="AMU30" s="79"/>
      <c r="AMV30" s="79"/>
      <c r="AMW30" s="79"/>
      <c r="AMX30" s="79"/>
      <c r="AMY30" s="79"/>
      <c r="AMZ30" s="79"/>
      <c r="ANA30" s="79"/>
      <c r="ANB30" s="79"/>
      <c r="ANC30" s="79"/>
      <c r="AND30" s="79"/>
      <c r="ANE30" s="79"/>
      <c r="ANF30" s="79"/>
      <c r="ANG30" s="79"/>
      <c r="ANH30" s="79"/>
      <c r="ANI30" s="79"/>
      <c r="ANJ30" s="79"/>
      <c r="ANK30" s="79"/>
      <c r="ANL30" s="79"/>
      <c r="ANM30" s="79"/>
      <c r="ANN30" s="79"/>
      <c r="ANO30" s="79"/>
      <c r="ANP30" s="79"/>
      <c r="ANQ30" s="79"/>
      <c r="ANR30" s="79"/>
      <c r="ANS30" s="79"/>
      <c r="ANT30" s="79"/>
      <c r="ANU30" s="79"/>
      <c r="ANV30" s="79"/>
      <c r="ANW30" s="79"/>
      <c r="ANX30" s="79"/>
      <c r="ANY30" s="79"/>
      <c r="ANZ30" s="79"/>
      <c r="AOA30" s="79"/>
      <c r="AOB30" s="79"/>
      <c r="AOC30" s="79"/>
      <c r="AOD30" s="79"/>
      <c r="AOE30" s="79"/>
      <c r="AOF30" s="79"/>
      <c r="AOG30" s="79"/>
      <c r="AOH30" s="79"/>
      <c r="AOI30" s="79"/>
      <c r="AOJ30" s="79"/>
      <c r="AOK30" s="79"/>
      <c r="AOL30" s="79"/>
      <c r="AOM30" s="79"/>
      <c r="AON30" s="79"/>
      <c r="AOO30" s="79"/>
      <c r="AOP30" s="79"/>
      <c r="AOQ30" s="79"/>
      <c r="AOR30" s="79"/>
      <c r="AOS30" s="79"/>
      <c r="AOT30" s="79"/>
      <c r="AOU30" s="79"/>
      <c r="AOV30" s="79"/>
      <c r="AOW30" s="79"/>
      <c r="AOX30" s="79"/>
      <c r="AOY30" s="79"/>
      <c r="AOZ30" s="79"/>
      <c r="APA30" s="79"/>
      <c r="APB30" s="79"/>
      <c r="APC30" s="79"/>
      <c r="APD30" s="79"/>
      <c r="APE30" s="79"/>
      <c r="APF30" s="79"/>
      <c r="APG30" s="79"/>
      <c r="APH30" s="79"/>
      <c r="API30" s="79"/>
      <c r="APJ30" s="79"/>
      <c r="APK30" s="79"/>
      <c r="APL30" s="79"/>
      <c r="APM30" s="79"/>
      <c r="APN30" s="79"/>
      <c r="APO30" s="79"/>
      <c r="APP30" s="79"/>
      <c r="APQ30" s="79"/>
      <c r="APR30" s="79"/>
      <c r="APS30" s="79"/>
      <c r="APT30" s="79"/>
      <c r="APU30" s="79"/>
      <c r="APV30" s="79"/>
      <c r="APW30" s="79"/>
      <c r="APX30" s="79"/>
      <c r="APY30" s="79"/>
      <c r="APZ30" s="79"/>
      <c r="AQA30" s="79"/>
      <c r="AQB30" s="79"/>
      <c r="AQC30" s="79"/>
      <c r="AQD30" s="79"/>
      <c r="AQE30" s="79"/>
      <c r="AQF30" s="79"/>
      <c r="AQG30" s="79"/>
      <c r="AQH30" s="79"/>
      <c r="AQI30" s="79"/>
      <c r="AQJ30" s="79"/>
      <c r="AQK30" s="79"/>
      <c r="AQL30" s="79"/>
      <c r="AQM30" s="79"/>
      <c r="AQN30" s="79"/>
      <c r="AQO30" s="79"/>
      <c r="AQP30" s="79"/>
      <c r="AQQ30" s="79"/>
      <c r="AQR30" s="79"/>
      <c r="AQS30" s="79"/>
      <c r="AQT30" s="79"/>
      <c r="AQU30" s="79"/>
      <c r="AQV30" s="79"/>
      <c r="AQW30" s="79"/>
      <c r="AQX30" s="79"/>
      <c r="AQY30" s="79"/>
      <c r="AQZ30" s="79"/>
      <c r="ARA30" s="79"/>
      <c r="ARB30" s="79"/>
      <c r="ARC30" s="79"/>
      <c r="ARD30" s="79"/>
      <c r="ARE30" s="79"/>
      <c r="ARF30" s="79"/>
      <c r="ARG30" s="79"/>
      <c r="ARH30" s="79"/>
      <c r="ARI30" s="79"/>
      <c r="ARJ30" s="79"/>
      <c r="ARK30" s="79"/>
      <c r="ARL30" s="79"/>
      <c r="ARM30" s="79"/>
      <c r="ARN30" s="79"/>
      <c r="ARO30" s="79"/>
      <c r="ARP30" s="79"/>
      <c r="ARQ30" s="79"/>
      <c r="ARR30" s="79"/>
      <c r="ARS30" s="79"/>
      <c r="ART30" s="79"/>
      <c r="ARU30" s="79"/>
      <c r="ARV30" s="79"/>
      <c r="ARW30" s="79"/>
      <c r="ARX30" s="79"/>
      <c r="ARY30" s="79"/>
      <c r="ARZ30" s="79"/>
      <c r="ASA30" s="79"/>
      <c r="ASB30" s="79"/>
      <c r="ASC30" s="79"/>
      <c r="ASD30" s="79"/>
      <c r="ASE30" s="79"/>
      <c r="ASF30" s="79"/>
      <c r="ASG30" s="79"/>
      <c r="ASH30" s="79"/>
      <c r="ASI30" s="79"/>
      <c r="ASJ30" s="79"/>
      <c r="ASK30" s="79"/>
      <c r="ASL30" s="79"/>
      <c r="ASM30" s="79"/>
      <c r="ASN30" s="79"/>
      <c r="ASO30" s="79"/>
      <c r="ASP30" s="79"/>
      <c r="ASQ30" s="79"/>
      <c r="ASR30" s="79"/>
      <c r="ASS30" s="79"/>
      <c r="AST30" s="79"/>
      <c r="ASU30" s="79"/>
      <c r="ASV30" s="79"/>
      <c r="ASW30" s="79"/>
      <c r="ASX30" s="79"/>
      <c r="ASY30" s="79"/>
      <c r="ASZ30" s="79"/>
      <c r="ATA30" s="79"/>
      <c r="ATB30" s="79"/>
      <c r="ATC30" s="79"/>
      <c r="ATD30" s="79"/>
      <c r="ATE30" s="79"/>
      <c r="ATF30" s="79"/>
      <c r="ATG30" s="79"/>
      <c r="ATH30" s="79"/>
      <c r="ATI30" s="79"/>
      <c r="ATJ30" s="79"/>
      <c r="ATK30" s="79"/>
      <c r="ATL30" s="79"/>
      <c r="ATM30" s="79"/>
      <c r="ATN30" s="79"/>
      <c r="ATO30" s="79"/>
      <c r="ATP30" s="79"/>
      <c r="ATQ30" s="79"/>
      <c r="ATR30" s="79"/>
      <c r="ATS30" s="79"/>
      <c r="ATT30" s="79"/>
      <c r="ATU30" s="79"/>
      <c r="ATV30" s="79"/>
      <c r="ATW30" s="79"/>
      <c r="ATX30" s="79"/>
      <c r="ATY30" s="79"/>
      <c r="ATZ30" s="79"/>
      <c r="AUA30" s="79"/>
      <c r="AUB30" s="79"/>
      <c r="AUC30" s="79"/>
      <c r="AUD30" s="79"/>
      <c r="AUE30" s="79"/>
      <c r="AUF30" s="79"/>
      <c r="AUG30" s="79"/>
      <c r="AUH30" s="79"/>
      <c r="AUI30" s="79"/>
      <c r="AUJ30" s="79"/>
      <c r="AUK30" s="79"/>
      <c r="AUL30" s="79"/>
      <c r="AUM30" s="79"/>
      <c r="AUN30" s="79"/>
      <c r="AUO30" s="79"/>
      <c r="AUP30" s="79"/>
      <c r="AUQ30" s="79"/>
      <c r="AUR30" s="79"/>
      <c r="AUS30" s="79"/>
      <c r="AUT30" s="79"/>
      <c r="AUU30" s="79"/>
      <c r="AUV30" s="79"/>
      <c r="AUW30" s="79"/>
      <c r="AUX30" s="79"/>
      <c r="AUY30" s="79"/>
      <c r="AUZ30" s="79"/>
      <c r="AVA30" s="79"/>
      <c r="AVB30" s="79"/>
      <c r="AVC30" s="79"/>
      <c r="AVD30" s="79"/>
      <c r="AVE30" s="79"/>
      <c r="AVF30" s="79"/>
      <c r="AVG30" s="79"/>
      <c r="AVH30" s="79"/>
      <c r="AVI30" s="79"/>
      <c r="AVJ30" s="79"/>
      <c r="AVK30" s="79"/>
      <c r="AVL30" s="79"/>
      <c r="AVM30" s="79"/>
      <c r="AVN30" s="79"/>
      <c r="AVO30" s="79"/>
      <c r="AVP30" s="79"/>
      <c r="AVQ30" s="79"/>
      <c r="AVR30" s="79"/>
      <c r="AVS30" s="79"/>
      <c r="AVT30" s="79"/>
      <c r="AVU30" s="79"/>
      <c r="AVV30" s="79"/>
      <c r="AVW30" s="79"/>
      <c r="AVX30" s="79"/>
      <c r="AVY30" s="79"/>
      <c r="AVZ30" s="79"/>
      <c r="AWA30" s="79"/>
      <c r="AWB30" s="79"/>
      <c r="AWC30" s="79"/>
      <c r="AWD30" s="79"/>
      <c r="AWE30" s="79"/>
      <c r="AWF30" s="79"/>
      <c r="AWG30" s="79"/>
      <c r="AWH30" s="79"/>
      <c r="AWI30" s="79"/>
      <c r="AWJ30" s="79"/>
      <c r="AWK30" s="79"/>
      <c r="AWL30" s="79"/>
      <c r="AWM30" s="79"/>
      <c r="AWN30" s="79"/>
      <c r="AWO30" s="79"/>
      <c r="AWP30" s="79"/>
      <c r="AWQ30" s="79"/>
      <c r="AWR30" s="79"/>
      <c r="AWS30" s="79"/>
      <c r="AWT30" s="79"/>
      <c r="AWU30" s="79"/>
      <c r="AWV30" s="79"/>
      <c r="AWW30" s="79"/>
      <c r="AWX30" s="79"/>
      <c r="AWY30" s="79"/>
      <c r="AWZ30" s="79"/>
      <c r="AXA30" s="79"/>
      <c r="AXB30" s="79"/>
      <c r="AXC30" s="79"/>
      <c r="AXD30" s="79"/>
      <c r="AXE30" s="79"/>
      <c r="AXF30" s="79"/>
      <c r="AXG30" s="79"/>
      <c r="AXH30" s="79"/>
      <c r="AXI30" s="79"/>
      <c r="AXJ30" s="79"/>
      <c r="AXK30" s="79"/>
      <c r="AXL30" s="79"/>
      <c r="AXM30" s="79"/>
      <c r="AXN30" s="79"/>
      <c r="AXO30" s="79"/>
      <c r="AXP30" s="79"/>
      <c r="AXQ30" s="79"/>
      <c r="AXR30" s="79"/>
      <c r="AXS30" s="79"/>
      <c r="AXT30" s="79"/>
      <c r="AXU30" s="79"/>
      <c r="AXV30" s="79"/>
      <c r="AXW30" s="79"/>
      <c r="AXX30" s="79"/>
      <c r="AXY30" s="79"/>
      <c r="AXZ30" s="79"/>
      <c r="AYA30" s="79"/>
      <c r="AYB30" s="79"/>
      <c r="AYC30" s="79"/>
      <c r="AYD30" s="79"/>
      <c r="AYE30" s="79"/>
      <c r="AYF30" s="79"/>
      <c r="AYG30" s="79"/>
      <c r="AYH30" s="79"/>
      <c r="AYI30" s="79"/>
      <c r="AYJ30" s="79"/>
      <c r="AYK30" s="79"/>
      <c r="AYL30" s="79"/>
      <c r="AYM30" s="79"/>
      <c r="AYN30" s="79"/>
      <c r="AYO30" s="79"/>
      <c r="AYP30" s="79"/>
      <c r="AYQ30" s="79"/>
      <c r="AYR30" s="79"/>
      <c r="AYS30" s="79"/>
      <c r="AYT30" s="79"/>
      <c r="AYU30" s="79"/>
      <c r="AYV30" s="79"/>
      <c r="AYW30" s="79"/>
      <c r="AYX30" s="79"/>
      <c r="AYY30" s="79"/>
      <c r="AYZ30" s="79"/>
      <c r="AZA30" s="79"/>
      <c r="AZB30" s="79"/>
      <c r="AZC30" s="79"/>
      <c r="AZD30" s="79"/>
      <c r="AZE30" s="79"/>
      <c r="AZF30" s="79"/>
      <c r="AZG30" s="79"/>
      <c r="AZH30" s="79"/>
      <c r="AZI30" s="79"/>
      <c r="AZJ30" s="79"/>
      <c r="AZK30" s="79"/>
      <c r="AZL30" s="79"/>
      <c r="AZM30" s="79"/>
      <c r="AZN30" s="79"/>
      <c r="AZO30" s="79"/>
      <c r="AZP30" s="79"/>
      <c r="AZQ30" s="79"/>
      <c r="AZR30" s="79"/>
      <c r="AZS30" s="79"/>
      <c r="AZT30" s="79"/>
      <c r="AZU30" s="79"/>
      <c r="AZV30" s="79"/>
      <c r="AZW30" s="79"/>
      <c r="AZX30" s="79"/>
      <c r="AZY30" s="79"/>
      <c r="AZZ30" s="79"/>
      <c r="BAA30" s="79"/>
      <c r="BAB30" s="79"/>
      <c r="BAC30" s="79"/>
      <c r="BAD30" s="79"/>
      <c r="BAE30" s="79"/>
      <c r="BAF30" s="79"/>
      <c r="BAG30" s="79"/>
      <c r="BAH30" s="79"/>
      <c r="BAI30" s="79"/>
      <c r="BAJ30" s="79"/>
      <c r="BAK30" s="79"/>
      <c r="BAL30" s="79"/>
      <c r="BAM30" s="79"/>
      <c r="BAN30" s="79"/>
      <c r="BAO30" s="79"/>
      <c r="BAP30" s="79"/>
      <c r="BAQ30" s="79"/>
      <c r="BAR30" s="79"/>
      <c r="BAS30" s="79"/>
      <c r="BAT30" s="79"/>
      <c r="BAU30" s="79"/>
      <c r="BAV30" s="79"/>
      <c r="BAW30" s="79"/>
      <c r="BAX30" s="79"/>
      <c r="BAY30" s="79"/>
      <c r="BAZ30" s="79"/>
      <c r="BBA30" s="79"/>
      <c r="BBB30" s="79"/>
      <c r="BBC30" s="79"/>
      <c r="BBD30" s="79"/>
      <c r="BBE30" s="79"/>
      <c r="BBF30" s="79"/>
      <c r="BBG30" s="79"/>
      <c r="BBH30" s="79"/>
      <c r="BBI30" s="79"/>
      <c r="BBJ30" s="79"/>
      <c r="BBK30" s="79"/>
      <c r="BBL30" s="79"/>
      <c r="BBM30" s="79"/>
      <c r="BBN30" s="79"/>
      <c r="BBO30" s="79"/>
      <c r="BBP30" s="79"/>
      <c r="BBQ30" s="79"/>
      <c r="BBR30" s="79"/>
      <c r="BBS30" s="79"/>
      <c r="BBT30" s="79"/>
      <c r="BBU30" s="79"/>
      <c r="BBV30" s="79"/>
      <c r="BBW30" s="79"/>
      <c r="BBX30" s="79"/>
      <c r="BBY30" s="79"/>
      <c r="BBZ30" s="79"/>
      <c r="BCA30" s="79"/>
      <c r="BCB30" s="79"/>
      <c r="BCC30" s="79"/>
      <c r="BCD30" s="79"/>
      <c r="BCE30" s="79"/>
      <c r="BCF30" s="79"/>
      <c r="BCG30" s="79"/>
      <c r="BCH30" s="79"/>
      <c r="BCI30" s="79"/>
      <c r="BCJ30" s="79"/>
      <c r="BCK30" s="79"/>
      <c r="BCL30" s="79"/>
      <c r="BCM30" s="79"/>
      <c r="BCN30" s="79"/>
      <c r="BCO30" s="79"/>
      <c r="BCP30" s="79"/>
      <c r="BCQ30" s="79"/>
      <c r="BCR30" s="79"/>
      <c r="BCS30" s="79"/>
      <c r="BCT30" s="79"/>
      <c r="BCU30" s="79"/>
      <c r="BCV30" s="79"/>
      <c r="BCW30" s="79"/>
      <c r="BCX30" s="79"/>
      <c r="BCY30" s="79"/>
      <c r="BCZ30" s="79"/>
      <c r="BDA30" s="79"/>
      <c r="BDB30" s="79"/>
      <c r="BDC30" s="79"/>
      <c r="BDD30" s="79"/>
      <c r="BDE30" s="79"/>
      <c r="BDF30" s="79"/>
      <c r="BDG30" s="79"/>
      <c r="BDH30" s="79"/>
      <c r="BDI30" s="79"/>
      <c r="BDJ30" s="79"/>
      <c r="BDK30" s="79"/>
      <c r="BDL30" s="79"/>
      <c r="BDM30" s="79"/>
      <c r="BDN30" s="79"/>
      <c r="BDO30" s="79"/>
      <c r="BDP30" s="79"/>
      <c r="BDQ30" s="79"/>
      <c r="BDR30" s="79"/>
      <c r="BDS30" s="79"/>
      <c r="BDT30" s="79"/>
      <c r="BDU30" s="79"/>
      <c r="BDV30" s="79"/>
      <c r="BDW30" s="79"/>
      <c r="BDX30" s="79"/>
      <c r="BDY30" s="79"/>
      <c r="BDZ30" s="79"/>
      <c r="BEA30" s="79"/>
      <c r="BEB30" s="79"/>
      <c r="BEC30" s="79"/>
      <c r="BED30" s="79"/>
      <c r="BEE30" s="79"/>
      <c r="BEF30" s="79"/>
      <c r="BEG30" s="79"/>
      <c r="BEH30" s="79"/>
      <c r="BEI30" s="79"/>
      <c r="BEJ30" s="79"/>
      <c r="BEK30" s="79"/>
      <c r="BEL30" s="79"/>
      <c r="BEM30" s="79"/>
      <c r="BEN30" s="79"/>
      <c r="BEO30" s="79"/>
      <c r="BEP30" s="79"/>
      <c r="BEQ30" s="79"/>
      <c r="BER30" s="79"/>
      <c r="BES30" s="79"/>
      <c r="BET30" s="79"/>
      <c r="BEU30" s="79"/>
      <c r="BEV30" s="79"/>
      <c r="BEW30" s="79"/>
      <c r="BEX30" s="79"/>
      <c r="BEY30" s="79"/>
      <c r="BEZ30" s="79"/>
      <c r="BFA30" s="79"/>
      <c r="BFB30" s="79"/>
      <c r="BFC30" s="79"/>
      <c r="BFD30" s="79"/>
      <c r="BFE30" s="79"/>
      <c r="BFF30" s="79"/>
      <c r="BFG30" s="79"/>
      <c r="BFH30" s="79"/>
      <c r="BFI30" s="79"/>
      <c r="BFJ30" s="79"/>
      <c r="BFK30" s="79"/>
      <c r="BFL30" s="79"/>
      <c r="BFM30" s="79"/>
      <c r="BFN30" s="79"/>
      <c r="BFO30" s="79"/>
      <c r="BFP30" s="79"/>
      <c r="BFQ30" s="79"/>
      <c r="BFR30" s="79"/>
      <c r="BFS30" s="79"/>
      <c r="BFT30" s="79"/>
      <c r="BFU30" s="79"/>
      <c r="BFV30" s="79"/>
      <c r="BFW30" s="79"/>
      <c r="BFX30" s="79"/>
      <c r="BFY30" s="79"/>
      <c r="BFZ30" s="79"/>
      <c r="BGA30" s="79"/>
      <c r="BGB30" s="79"/>
      <c r="BGC30" s="79"/>
      <c r="BGD30" s="79"/>
      <c r="BGE30" s="79"/>
      <c r="BGF30" s="79"/>
      <c r="BGG30" s="79"/>
      <c r="BGH30" s="79"/>
      <c r="BGI30" s="79"/>
      <c r="BGJ30" s="79"/>
      <c r="BGK30" s="79"/>
      <c r="BGL30" s="79"/>
      <c r="BGM30" s="79"/>
      <c r="BGN30" s="79"/>
      <c r="BGO30" s="79"/>
      <c r="BGP30" s="79"/>
      <c r="BGQ30" s="79"/>
      <c r="BGR30" s="79"/>
      <c r="BGS30" s="79"/>
      <c r="BGT30" s="79"/>
      <c r="BGU30" s="79"/>
      <c r="BGV30" s="79"/>
      <c r="BGW30" s="79"/>
      <c r="BGX30" s="79"/>
      <c r="BGY30" s="79"/>
      <c r="BGZ30" s="79"/>
      <c r="BHA30" s="79"/>
      <c r="BHB30" s="79"/>
      <c r="BHC30" s="79"/>
      <c r="BHD30" s="79"/>
      <c r="BHE30" s="79"/>
      <c r="BHF30" s="79"/>
      <c r="BHG30" s="79"/>
      <c r="BHH30" s="79"/>
      <c r="BHI30" s="79"/>
      <c r="BHJ30" s="79"/>
      <c r="BHK30" s="79"/>
      <c r="BHL30" s="79"/>
      <c r="BHM30" s="79"/>
      <c r="BHN30" s="79"/>
      <c r="BHO30" s="79"/>
      <c r="BHP30" s="79"/>
      <c r="BHQ30" s="79"/>
      <c r="BHR30" s="79"/>
      <c r="BHS30" s="79"/>
      <c r="BHT30" s="79"/>
      <c r="BHU30" s="79"/>
      <c r="BHV30" s="79"/>
      <c r="BHW30" s="79"/>
      <c r="BHX30" s="79"/>
      <c r="BHY30" s="79"/>
      <c r="BHZ30" s="79"/>
      <c r="BIA30" s="79"/>
      <c r="BIB30" s="79"/>
      <c r="BIC30" s="79"/>
      <c r="BID30" s="79"/>
      <c r="BIE30" s="79"/>
      <c r="BIF30" s="79"/>
      <c r="BIG30" s="79"/>
      <c r="BIH30" s="79"/>
      <c r="BII30" s="79"/>
      <c r="BIJ30" s="79"/>
      <c r="BIK30" s="79"/>
      <c r="BIL30" s="79"/>
      <c r="BIM30" s="79"/>
      <c r="BIN30" s="79"/>
      <c r="BIO30" s="79"/>
      <c r="BIP30" s="79"/>
      <c r="BIQ30" s="79"/>
      <c r="BIR30" s="79"/>
      <c r="BIS30" s="79"/>
      <c r="BIT30" s="79"/>
      <c r="BIU30" s="79"/>
      <c r="BIV30" s="79"/>
      <c r="BIW30" s="79"/>
      <c r="BIX30" s="79"/>
      <c r="BIY30" s="79"/>
      <c r="BIZ30" s="79"/>
      <c r="BJA30" s="79"/>
      <c r="BJB30" s="79"/>
      <c r="BJC30" s="79"/>
      <c r="BJD30" s="79"/>
      <c r="BJE30" s="79"/>
      <c r="BJF30" s="79"/>
      <c r="BJG30" s="79"/>
      <c r="BJH30" s="79"/>
      <c r="BJI30" s="79"/>
      <c r="BJJ30" s="79"/>
      <c r="BJK30" s="79"/>
      <c r="BJL30" s="79"/>
      <c r="BJM30" s="79"/>
      <c r="BJN30" s="79"/>
      <c r="BJO30" s="79"/>
      <c r="BJP30" s="79"/>
      <c r="BJQ30" s="79"/>
      <c r="BJR30" s="79"/>
      <c r="BJS30" s="79"/>
      <c r="BJT30" s="79"/>
      <c r="BJU30" s="79"/>
      <c r="BJV30" s="79"/>
      <c r="BJW30" s="79"/>
      <c r="BJX30" s="79"/>
      <c r="BJY30" s="79"/>
      <c r="BJZ30" s="79"/>
      <c r="BKA30" s="79"/>
      <c r="BKB30" s="79"/>
      <c r="BKC30" s="79"/>
      <c r="BKD30" s="79"/>
      <c r="BKE30" s="79"/>
      <c r="BKF30" s="79"/>
      <c r="BKG30" s="79"/>
      <c r="BKH30" s="79"/>
      <c r="BKI30" s="79"/>
      <c r="BKJ30" s="79"/>
      <c r="BKK30" s="79"/>
      <c r="BKL30" s="79"/>
      <c r="BKM30" s="79"/>
      <c r="BKN30" s="79"/>
      <c r="BKO30" s="79"/>
      <c r="BKP30" s="79"/>
      <c r="BKQ30" s="79"/>
      <c r="BKR30" s="79"/>
      <c r="BKS30" s="79"/>
      <c r="BKT30" s="79"/>
      <c r="BKU30" s="79"/>
      <c r="BKV30" s="79"/>
      <c r="BKW30" s="79"/>
      <c r="BKX30" s="79"/>
      <c r="BKY30" s="79"/>
      <c r="BKZ30" s="79"/>
      <c r="BLA30" s="79"/>
      <c r="BLB30" s="79"/>
      <c r="BLC30" s="79"/>
      <c r="BLD30" s="79"/>
      <c r="BLE30" s="79"/>
      <c r="BLF30" s="79"/>
      <c r="BLG30" s="79"/>
      <c r="BLH30" s="79"/>
      <c r="BLI30" s="79"/>
      <c r="BLJ30" s="79"/>
      <c r="BLK30" s="79"/>
      <c r="BLL30" s="79"/>
      <c r="BLM30" s="79"/>
      <c r="BLN30" s="79"/>
      <c r="BLO30" s="79"/>
      <c r="BLP30" s="79"/>
      <c r="BLQ30" s="79"/>
      <c r="BLR30" s="79"/>
      <c r="BLS30" s="79"/>
      <c r="BLT30" s="79"/>
      <c r="BLU30" s="79"/>
      <c r="BLV30" s="79"/>
      <c r="BLW30" s="79"/>
      <c r="BLX30" s="79"/>
      <c r="BLY30" s="79"/>
      <c r="BLZ30" s="79"/>
      <c r="BMA30" s="79"/>
      <c r="BMB30" s="79"/>
      <c r="BMC30" s="79"/>
      <c r="BMD30" s="79"/>
      <c r="BME30" s="79"/>
      <c r="BMF30" s="79"/>
      <c r="BMG30" s="79"/>
      <c r="BMH30" s="79"/>
      <c r="BMI30" s="79"/>
      <c r="BMJ30" s="79"/>
      <c r="BMK30" s="79"/>
      <c r="BML30" s="79"/>
      <c r="BMM30" s="79"/>
      <c r="BMN30" s="79"/>
      <c r="BMO30" s="79"/>
      <c r="BMP30" s="79"/>
      <c r="BMQ30" s="79"/>
      <c r="BMR30" s="79"/>
      <c r="BMS30" s="79"/>
      <c r="BMT30" s="79"/>
      <c r="BMU30" s="79"/>
      <c r="BMV30" s="79"/>
      <c r="BMW30" s="79"/>
      <c r="BMX30" s="79"/>
      <c r="BMY30" s="79"/>
      <c r="BMZ30" s="79"/>
      <c r="BNA30" s="79"/>
      <c r="BNB30" s="79"/>
      <c r="BNC30" s="79"/>
      <c r="BND30" s="79"/>
      <c r="BNE30" s="79"/>
      <c r="BNF30" s="79"/>
      <c r="BNG30" s="79"/>
      <c r="BNH30" s="79"/>
      <c r="BNI30" s="79"/>
      <c r="BNJ30" s="79"/>
      <c r="BNK30" s="79"/>
      <c r="BNL30" s="79"/>
      <c r="BNM30" s="79"/>
      <c r="BNN30" s="79"/>
      <c r="BNO30" s="79"/>
      <c r="BNP30" s="79"/>
      <c r="BNQ30" s="79"/>
      <c r="BNR30" s="79"/>
      <c r="BNS30" s="79"/>
      <c r="BNT30" s="79"/>
      <c r="BNU30" s="79"/>
      <c r="BNV30" s="79"/>
      <c r="BNW30" s="79"/>
      <c r="BNX30" s="79"/>
      <c r="BNY30" s="79"/>
      <c r="BNZ30" s="79"/>
      <c r="BOA30" s="79"/>
      <c r="BOB30" s="79"/>
      <c r="BOC30" s="79"/>
      <c r="BOD30" s="79"/>
      <c r="BOE30" s="79"/>
      <c r="BOF30" s="79"/>
      <c r="BOG30" s="79"/>
      <c r="BOH30" s="79"/>
      <c r="BOI30" s="79"/>
      <c r="BOJ30" s="79"/>
      <c r="BOK30" s="79"/>
      <c r="BOL30" s="79"/>
      <c r="BOM30" s="79"/>
      <c r="BON30" s="79"/>
      <c r="BOO30" s="79"/>
      <c r="BOP30" s="79"/>
      <c r="BOQ30" s="79"/>
      <c r="BOR30" s="79"/>
      <c r="BOS30" s="79"/>
      <c r="BOT30" s="79"/>
      <c r="BOU30" s="79"/>
      <c r="BOV30" s="79"/>
      <c r="BOW30" s="79"/>
      <c r="BOX30" s="79"/>
      <c r="BOY30" s="79"/>
      <c r="BOZ30" s="79"/>
      <c r="BPA30" s="79"/>
      <c r="BPB30" s="79"/>
      <c r="BPC30" s="79"/>
      <c r="BPD30" s="79"/>
      <c r="BPE30" s="79"/>
      <c r="BPF30" s="79"/>
      <c r="BPG30" s="79"/>
      <c r="BPH30" s="79"/>
      <c r="BPI30" s="79"/>
      <c r="BPJ30" s="79"/>
      <c r="BPK30" s="79"/>
      <c r="BPL30" s="79"/>
      <c r="BPM30" s="79"/>
      <c r="BPN30" s="79"/>
      <c r="BPO30" s="79"/>
      <c r="BPP30" s="79"/>
      <c r="BPQ30" s="79"/>
      <c r="BPR30" s="79"/>
      <c r="BPS30" s="79"/>
      <c r="BPT30" s="79"/>
      <c r="BPU30" s="79"/>
      <c r="BPV30" s="79"/>
      <c r="BPW30" s="79"/>
      <c r="BPX30" s="79"/>
      <c r="BPY30" s="79"/>
      <c r="BPZ30" s="79"/>
      <c r="BQA30" s="79"/>
      <c r="BQB30" s="79"/>
      <c r="BQC30" s="79"/>
      <c r="BQD30" s="79"/>
      <c r="BQE30" s="79"/>
      <c r="BQF30" s="79"/>
      <c r="BQG30" s="79"/>
      <c r="BQH30" s="79"/>
      <c r="BQI30" s="79"/>
      <c r="BQJ30" s="79"/>
      <c r="BQK30" s="79"/>
      <c r="BQL30" s="79"/>
      <c r="BQM30" s="79"/>
      <c r="BQN30" s="79"/>
      <c r="BQO30" s="79"/>
      <c r="BQP30" s="79"/>
      <c r="BQQ30" s="79"/>
      <c r="BQR30" s="79"/>
      <c r="BQS30" s="79"/>
      <c r="BQT30" s="79"/>
      <c r="BQU30" s="79"/>
      <c r="BQV30" s="79"/>
      <c r="BQW30" s="79"/>
      <c r="BQX30" s="79"/>
      <c r="BQY30" s="79"/>
      <c r="BQZ30" s="79"/>
      <c r="BRA30" s="79"/>
      <c r="BRB30" s="79"/>
      <c r="BRC30" s="79"/>
      <c r="BRD30" s="79"/>
      <c r="BRE30" s="79"/>
      <c r="BRF30" s="79"/>
      <c r="BRG30" s="79"/>
      <c r="BRH30" s="79"/>
      <c r="BRI30" s="79"/>
      <c r="BRJ30" s="79"/>
      <c r="BRK30" s="79"/>
      <c r="BRL30" s="79"/>
      <c r="BRM30" s="79"/>
      <c r="BRN30" s="79"/>
      <c r="BRO30" s="79"/>
      <c r="BRP30" s="79"/>
      <c r="BRQ30" s="79"/>
      <c r="BRR30" s="79"/>
      <c r="BRS30" s="79"/>
      <c r="BRT30" s="79"/>
      <c r="BRU30" s="79"/>
      <c r="BRV30" s="79"/>
      <c r="BRW30" s="79"/>
      <c r="BRX30" s="79"/>
      <c r="BRY30" s="79"/>
      <c r="BRZ30" s="79"/>
      <c r="BSA30" s="79"/>
      <c r="BSB30" s="79"/>
      <c r="BSC30" s="79"/>
      <c r="BSD30" s="79"/>
      <c r="BSE30" s="79"/>
      <c r="BSF30" s="79"/>
      <c r="BSG30" s="79"/>
      <c r="BSH30" s="79"/>
      <c r="BSI30" s="79"/>
      <c r="BSJ30" s="79"/>
      <c r="BSK30" s="79"/>
      <c r="BSL30" s="79"/>
      <c r="BSM30" s="79"/>
      <c r="BSN30" s="79"/>
      <c r="BSO30" s="79"/>
      <c r="BSP30" s="79"/>
      <c r="BSQ30" s="79"/>
      <c r="BSR30" s="79"/>
      <c r="BSS30" s="79"/>
      <c r="BST30" s="79"/>
      <c r="BSU30" s="79"/>
      <c r="BSV30" s="79"/>
      <c r="BSW30" s="79"/>
      <c r="BSX30" s="79"/>
      <c r="BSY30" s="79"/>
      <c r="BSZ30" s="79"/>
      <c r="BTA30" s="79"/>
      <c r="BTB30" s="79"/>
      <c r="BTC30" s="79"/>
      <c r="BTD30" s="79"/>
      <c r="BTE30" s="79"/>
      <c r="BTF30" s="79"/>
      <c r="BTG30" s="79"/>
      <c r="BTH30" s="79"/>
      <c r="BTI30" s="79"/>
      <c r="BTJ30" s="79"/>
      <c r="BTK30" s="79"/>
      <c r="BTL30" s="79"/>
      <c r="BTM30" s="79"/>
      <c r="BTN30" s="79"/>
      <c r="BTO30" s="79"/>
      <c r="BTP30" s="79"/>
      <c r="BTQ30" s="79"/>
      <c r="BTR30" s="79"/>
      <c r="BTS30" s="79"/>
      <c r="BTT30" s="79"/>
      <c r="BTU30" s="79"/>
      <c r="BTV30" s="79"/>
      <c r="BTW30" s="79"/>
      <c r="BTX30" s="79"/>
      <c r="BTY30" s="79"/>
      <c r="BTZ30" s="79"/>
      <c r="BUA30" s="79"/>
      <c r="BUB30" s="79"/>
      <c r="BUC30" s="79"/>
      <c r="BUD30" s="79"/>
      <c r="BUE30" s="79"/>
      <c r="BUF30" s="79"/>
      <c r="BUG30" s="79"/>
      <c r="BUH30" s="79"/>
      <c r="BUI30" s="79"/>
      <c r="BUJ30" s="79"/>
      <c r="BUK30" s="79"/>
      <c r="BUL30" s="79"/>
      <c r="BUM30" s="79"/>
      <c r="BUN30" s="79"/>
      <c r="BUO30" s="79"/>
      <c r="BUP30" s="79"/>
      <c r="BUQ30" s="79"/>
      <c r="BUR30" s="79"/>
      <c r="BUS30" s="79"/>
      <c r="BUT30" s="79"/>
      <c r="BUU30" s="79"/>
      <c r="BUV30" s="79"/>
      <c r="BUW30" s="79"/>
      <c r="BUX30" s="79"/>
      <c r="BUY30" s="79"/>
      <c r="BUZ30" s="79"/>
      <c r="BVA30" s="79"/>
      <c r="BVB30" s="79"/>
      <c r="BVC30" s="79"/>
      <c r="BVD30" s="79"/>
      <c r="BVE30" s="79"/>
      <c r="BVF30" s="79"/>
      <c r="BVG30" s="79"/>
      <c r="BVH30" s="79"/>
      <c r="BVI30" s="79"/>
      <c r="BVJ30" s="79"/>
      <c r="BVK30" s="79"/>
      <c r="BVL30" s="79"/>
      <c r="BVM30" s="79"/>
      <c r="BVN30" s="79"/>
      <c r="BVO30" s="79"/>
      <c r="BVP30" s="79"/>
      <c r="BVQ30" s="79"/>
      <c r="BVR30" s="79"/>
      <c r="BVS30" s="79"/>
      <c r="BVT30" s="79"/>
      <c r="BVU30" s="79"/>
      <c r="BVV30" s="79"/>
      <c r="BVW30" s="79"/>
      <c r="BVX30" s="79"/>
      <c r="BVY30" s="79"/>
      <c r="BVZ30" s="79"/>
      <c r="BWA30" s="79"/>
      <c r="BWB30" s="79"/>
      <c r="BWC30" s="79"/>
      <c r="BWD30" s="79"/>
      <c r="BWE30" s="79"/>
      <c r="BWF30" s="79"/>
      <c r="BWG30" s="79"/>
      <c r="BWH30" s="79"/>
      <c r="BWI30" s="79"/>
      <c r="BWJ30" s="79"/>
      <c r="BWK30" s="79"/>
      <c r="BWL30" s="79"/>
      <c r="BWM30" s="79"/>
      <c r="BWN30" s="79"/>
      <c r="BWO30" s="79"/>
      <c r="BWP30" s="79"/>
      <c r="BWQ30" s="79"/>
      <c r="BWR30" s="79"/>
      <c r="BWS30" s="79"/>
      <c r="BWT30" s="79"/>
      <c r="BWU30" s="79"/>
      <c r="BWV30" s="79"/>
      <c r="BWW30" s="79"/>
      <c r="BWX30" s="79"/>
      <c r="BWY30" s="79"/>
      <c r="BWZ30" s="79"/>
      <c r="BXA30" s="79"/>
      <c r="BXB30" s="79"/>
      <c r="BXC30" s="79"/>
      <c r="BXD30" s="79"/>
      <c r="BXE30" s="79"/>
      <c r="BXF30" s="79"/>
      <c r="BXG30" s="79"/>
      <c r="BXH30" s="79"/>
      <c r="BXI30" s="79"/>
      <c r="BXJ30" s="79"/>
      <c r="BXK30" s="79"/>
      <c r="BXL30" s="79"/>
      <c r="BXM30" s="79"/>
      <c r="BXN30" s="79"/>
      <c r="BXO30" s="79"/>
      <c r="BXP30" s="79"/>
      <c r="BXQ30" s="79"/>
      <c r="BXR30" s="79"/>
      <c r="BXS30" s="79"/>
      <c r="BXT30" s="79"/>
      <c r="BXU30" s="79"/>
      <c r="BXV30" s="79"/>
      <c r="BXW30" s="79"/>
      <c r="BXX30" s="79"/>
      <c r="BXY30" s="79"/>
      <c r="BXZ30" s="79"/>
      <c r="BYA30" s="79"/>
      <c r="BYB30" s="79"/>
      <c r="BYC30" s="79"/>
      <c r="BYD30" s="79"/>
      <c r="BYE30" s="79"/>
      <c r="BYF30" s="79"/>
      <c r="BYG30" s="79"/>
      <c r="BYH30" s="79"/>
      <c r="BYI30" s="79"/>
      <c r="BYJ30" s="79"/>
      <c r="BYK30" s="79"/>
      <c r="BYL30" s="79"/>
      <c r="BYM30" s="79"/>
      <c r="BYN30" s="79"/>
      <c r="BYO30" s="79"/>
      <c r="BYP30" s="79"/>
      <c r="BYQ30" s="79"/>
      <c r="BYR30" s="79"/>
      <c r="BYS30" s="79"/>
      <c r="BYT30" s="79"/>
      <c r="BYU30" s="79"/>
      <c r="BYV30" s="79"/>
      <c r="BYW30" s="79"/>
      <c r="BYX30" s="79"/>
      <c r="BYY30" s="79"/>
      <c r="BYZ30" s="79"/>
      <c r="BZA30" s="79"/>
      <c r="BZB30" s="79"/>
      <c r="BZC30" s="79"/>
      <c r="BZD30" s="79"/>
      <c r="BZE30" s="79"/>
      <c r="BZF30" s="79"/>
      <c r="BZG30" s="79"/>
      <c r="BZH30" s="79"/>
      <c r="BZI30" s="79"/>
      <c r="BZJ30" s="79"/>
      <c r="BZK30" s="79"/>
      <c r="BZL30" s="79"/>
      <c r="BZM30" s="79"/>
      <c r="BZN30" s="79"/>
      <c r="BZO30" s="79"/>
      <c r="BZP30" s="79"/>
      <c r="BZQ30" s="79"/>
      <c r="BZR30" s="79"/>
      <c r="BZS30" s="79"/>
      <c r="BZT30" s="79"/>
      <c r="BZU30" s="79"/>
      <c r="BZV30" s="79"/>
      <c r="BZW30" s="79"/>
      <c r="BZX30" s="79"/>
      <c r="BZY30" s="79"/>
      <c r="BZZ30" s="79"/>
      <c r="CAA30" s="79"/>
      <c r="CAB30" s="79"/>
      <c r="CAC30" s="79"/>
      <c r="CAD30" s="79"/>
      <c r="CAE30" s="79"/>
      <c r="CAF30" s="79"/>
      <c r="CAG30" s="79"/>
      <c r="CAH30" s="79"/>
      <c r="CAI30" s="79"/>
      <c r="CAJ30" s="79"/>
      <c r="CAK30" s="79"/>
      <c r="CAL30" s="79"/>
      <c r="CAM30" s="79"/>
      <c r="CAN30" s="79"/>
      <c r="CAO30" s="79"/>
      <c r="CAP30" s="79"/>
      <c r="CAQ30" s="79"/>
      <c r="CAR30" s="79"/>
      <c r="CAS30" s="79"/>
      <c r="CAT30" s="79"/>
      <c r="CAU30" s="79"/>
      <c r="CAV30" s="79"/>
      <c r="CAW30" s="79"/>
      <c r="CAX30" s="79"/>
      <c r="CAY30" s="79"/>
      <c r="CAZ30" s="79"/>
      <c r="CBA30" s="79"/>
      <c r="CBB30" s="79"/>
      <c r="CBC30" s="79"/>
      <c r="CBD30" s="79"/>
      <c r="CBE30" s="79"/>
      <c r="CBF30" s="79"/>
      <c r="CBG30" s="79"/>
      <c r="CBH30" s="79"/>
      <c r="CBI30" s="79"/>
      <c r="CBJ30" s="79"/>
      <c r="CBK30" s="79"/>
      <c r="CBL30" s="79"/>
      <c r="CBM30" s="79"/>
      <c r="CBN30" s="79"/>
      <c r="CBO30" s="79"/>
      <c r="CBP30" s="79"/>
      <c r="CBQ30" s="79"/>
      <c r="CBR30" s="79"/>
      <c r="CBS30" s="79"/>
      <c r="CBT30" s="79"/>
      <c r="CBU30" s="79"/>
      <c r="CBV30" s="79"/>
      <c r="CBW30" s="79"/>
      <c r="CBX30" s="79"/>
      <c r="CBY30" s="79"/>
      <c r="CBZ30" s="79"/>
      <c r="CCA30" s="79"/>
      <c r="CCB30" s="79"/>
      <c r="CCC30" s="79"/>
      <c r="CCD30" s="79"/>
      <c r="CCE30" s="79"/>
      <c r="CCF30" s="79"/>
      <c r="CCG30" s="79"/>
      <c r="CCH30" s="79"/>
      <c r="CCI30" s="79"/>
      <c r="CCJ30" s="79"/>
      <c r="CCK30" s="79"/>
      <c r="CCL30" s="79"/>
      <c r="CCM30" s="79"/>
      <c r="CCN30" s="79"/>
      <c r="CCO30" s="79"/>
      <c r="CCP30" s="79"/>
      <c r="CCQ30" s="79"/>
      <c r="CCR30" s="79"/>
      <c r="CCS30" s="79"/>
      <c r="CCT30" s="79"/>
      <c r="CCU30" s="79"/>
      <c r="CCV30" s="79"/>
      <c r="CCW30" s="79"/>
      <c r="CCX30" s="79"/>
      <c r="CCY30" s="79"/>
      <c r="CCZ30" s="79"/>
      <c r="CDA30" s="79"/>
      <c r="CDB30" s="79"/>
      <c r="CDC30" s="79"/>
      <c r="CDD30" s="79"/>
      <c r="CDE30" s="79"/>
      <c r="CDF30" s="79"/>
      <c r="CDG30" s="79"/>
      <c r="CDH30" s="79"/>
      <c r="CDI30" s="79"/>
      <c r="CDJ30" s="79"/>
      <c r="CDK30" s="79"/>
      <c r="CDL30" s="79"/>
      <c r="CDM30" s="79"/>
      <c r="CDN30" s="79"/>
      <c r="CDO30" s="79"/>
      <c r="CDP30" s="79"/>
      <c r="CDQ30" s="79"/>
      <c r="CDR30" s="79"/>
      <c r="CDS30" s="79"/>
      <c r="CDT30" s="79"/>
      <c r="CDU30" s="79"/>
      <c r="CDV30" s="79"/>
      <c r="CDW30" s="79"/>
      <c r="CDX30" s="79"/>
      <c r="CDY30" s="79"/>
      <c r="CDZ30" s="79"/>
      <c r="CEA30" s="79"/>
      <c r="CEB30" s="79"/>
      <c r="CEC30" s="79"/>
      <c r="CED30" s="79"/>
      <c r="CEE30" s="79"/>
      <c r="CEF30" s="79"/>
      <c r="CEG30" s="79"/>
      <c r="CEH30" s="79"/>
      <c r="CEI30" s="79"/>
      <c r="CEJ30" s="79"/>
      <c r="CEK30" s="79"/>
      <c r="CEL30" s="79"/>
      <c r="CEM30" s="79"/>
      <c r="CEN30" s="79"/>
      <c r="CEO30" s="79"/>
      <c r="CEP30" s="79"/>
      <c r="CEQ30" s="79"/>
      <c r="CER30" s="79"/>
      <c r="CES30" s="79"/>
      <c r="CET30" s="79"/>
      <c r="CEU30" s="79"/>
      <c r="CEV30" s="79"/>
      <c r="CEW30" s="79"/>
      <c r="CEX30" s="79"/>
      <c r="CEY30" s="79"/>
      <c r="CEZ30" s="79"/>
      <c r="CFA30" s="79"/>
      <c r="CFB30" s="79"/>
      <c r="CFC30" s="79"/>
      <c r="CFD30" s="79"/>
      <c r="CFE30" s="79"/>
      <c r="CFF30" s="79"/>
      <c r="CFG30" s="79"/>
      <c r="CFH30" s="79"/>
      <c r="CFI30" s="79"/>
      <c r="CFJ30" s="79"/>
      <c r="CFK30" s="79"/>
      <c r="CFL30" s="79"/>
      <c r="CFM30" s="79"/>
      <c r="CFN30" s="79"/>
      <c r="CFO30" s="79"/>
      <c r="CFP30" s="79"/>
      <c r="CFQ30" s="79"/>
      <c r="CFR30" s="79"/>
      <c r="CFS30" s="79"/>
      <c r="CFT30" s="79"/>
      <c r="CFU30" s="79"/>
      <c r="CFV30" s="79"/>
      <c r="CFW30" s="79"/>
      <c r="CFX30" s="79"/>
      <c r="CFY30" s="79"/>
      <c r="CFZ30" s="79"/>
      <c r="CGA30" s="79"/>
      <c r="CGB30" s="79"/>
      <c r="CGC30" s="79"/>
      <c r="CGD30" s="79"/>
      <c r="CGE30" s="79"/>
      <c r="CGF30" s="79"/>
      <c r="CGG30" s="79"/>
      <c r="CGH30" s="79"/>
      <c r="CGI30" s="79"/>
      <c r="CGJ30" s="79"/>
      <c r="CGK30" s="79"/>
      <c r="CGL30" s="79"/>
      <c r="CGM30" s="79"/>
      <c r="CGN30" s="79"/>
      <c r="CGO30" s="79"/>
      <c r="CGP30" s="79"/>
      <c r="CGQ30" s="79"/>
      <c r="CGR30" s="79"/>
      <c r="CGS30" s="79"/>
      <c r="CGT30" s="79"/>
      <c r="CGU30" s="79"/>
      <c r="CGV30" s="79"/>
      <c r="CGW30" s="79"/>
      <c r="CGX30" s="79"/>
      <c r="CGY30" s="79"/>
      <c r="CGZ30" s="79"/>
      <c r="CHA30" s="79"/>
      <c r="CHB30" s="79"/>
      <c r="CHC30" s="79"/>
      <c r="CHD30" s="79"/>
      <c r="CHE30" s="79"/>
      <c r="CHF30" s="79"/>
      <c r="CHG30" s="79"/>
      <c r="CHH30" s="79"/>
      <c r="CHI30" s="79"/>
      <c r="CHJ30" s="79"/>
      <c r="CHK30" s="79"/>
      <c r="CHL30" s="79"/>
      <c r="CHM30" s="79"/>
      <c r="CHN30" s="79"/>
      <c r="CHO30" s="79"/>
      <c r="CHP30" s="79"/>
      <c r="CHQ30" s="79"/>
      <c r="CHR30" s="79"/>
      <c r="CHS30" s="79"/>
      <c r="CHT30" s="79"/>
      <c r="CHU30" s="79"/>
      <c r="CHV30" s="79"/>
      <c r="CHW30" s="79"/>
      <c r="CHX30" s="79"/>
      <c r="CHY30" s="79"/>
      <c r="CHZ30" s="79"/>
      <c r="CIA30" s="79"/>
      <c r="CIB30" s="79"/>
      <c r="CIC30" s="79"/>
      <c r="CID30" s="79"/>
      <c r="CIE30" s="79"/>
      <c r="CIF30" s="79"/>
      <c r="CIG30" s="79"/>
      <c r="CIH30" s="79"/>
      <c r="CII30" s="79"/>
      <c r="CIJ30" s="79"/>
      <c r="CIK30" s="79"/>
      <c r="CIL30" s="79"/>
      <c r="CIM30" s="79"/>
      <c r="CIN30" s="79"/>
      <c r="CIO30" s="79"/>
      <c r="CIP30" s="79"/>
      <c r="CIQ30" s="79"/>
      <c r="CIR30" s="79"/>
      <c r="CIS30" s="79"/>
      <c r="CIT30" s="79"/>
      <c r="CIU30" s="79"/>
      <c r="CIV30" s="79"/>
      <c r="CIW30" s="79"/>
      <c r="CIX30" s="79"/>
      <c r="CIY30" s="79"/>
      <c r="CIZ30" s="79"/>
      <c r="CJA30" s="79"/>
      <c r="CJB30" s="79"/>
      <c r="CJC30" s="79"/>
      <c r="CJD30" s="79"/>
      <c r="CJE30" s="79"/>
      <c r="CJF30" s="79"/>
      <c r="CJG30" s="79"/>
      <c r="CJH30" s="79"/>
      <c r="CJI30" s="79"/>
      <c r="CJJ30" s="79"/>
      <c r="CJK30" s="79"/>
      <c r="CJL30" s="79"/>
      <c r="CJM30" s="79"/>
      <c r="CJN30" s="79"/>
      <c r="CJO30" s="79"/>
      <c r="CJP30" s="79"/>
      <c r="CJQ30" s="79"/>
      <c r="CJR30" s="79"/>
      <c r="CJS30" s="79"/>
      <c r="CJT30" s="79"/>
      <c r="CJU30" s="79"/>
      <c r="CJV30" s="79"/>
      <c r="CJW30" s="79"/>
      <c r="CJX30" s="79"/>
      <c r="CJY30" s="79"/>
      <c r="CJZ30" s="79"/>
      <c r="CKA30" s="79"/>
      <c r="CKB30" s="79"/>
      <c r="CKC30" s="79"/>
      <c r="CKD30" s="79"/>
      <c r="CKE30" s="79"/>
      <c r="CKF30" s="79"/>
      <c r="CKG30" s="79"/>
      <c r="CKH30" s="79"/>
      <c r="CKI30" s="79"/>
      <c r="CKJ30" s="79"/>
      <c r="CKK30" s="79"/>
      <c r="CKL30" s="79"/>
      <c r="CKM30" s="79"/>
      <c r="CKN30" s="79"/>
      <c r="CKO30" s="79"/>
      <c r="CKP30" s="79"/>
      <c r="CKQ30" s="79"/>
      <c r="CKR30" s="79"/>
      <c r="CKS30" s="79"/>
      <c r="CKT30" s="79"/>
      <c r="CKU30" s="79"/>
      <c r="CKV30" s="79"/>
      <c r="CKW30" s="79"/>
      <c r="CKX30" s="79"/>
      <c r="CKY30" s="79"/>
      <c r="CKZ30" s="79"/>
      <c r="CLA30" s="79"/>
      <c r="CLB30" s="79"/>
      <c r="CLC30" s="79"/>
      <c r="CLD30" s="79"/>
      <c r="CLE30" s="79"/>
      <c r="CLF30" s="79"/>
      <c r="CLG30" s="79"/>
      <c r="CLH30" s="79"/>
      <c r="CLI30" s="79"/>
      <c r="CLJ30" s="79"/>
      <c r="CLK30" s="79"/>
      <c r="CLL30" s="79"/>
      <c r="CLM30" s="79"/>
      <c r="CLN30" s="79"/>
      <c r="CLO30" s="79"/>
      <c r="CLP30" s="79"/>
      <c r="CLQ30" s="79"/>
      <c r="CLR30" s="79"/>
      <c r="CLS30" s="79"/>
      <c r="CLT30" s="79"/>
      <c r="CLU30" s="79"/>
      <c r="CLV30" s="79"/>
      <c r="CLW30" s="79"/>
      <c r="CLX30" s="79"/>
      <c r="CLY30" s="79"/>
      <c r="CLZ30" s="79"/>
      <c r="CMA30" s="79"/>
      <c r="CMB30" s="79"/>
      <c r="CMC30" s="79"/>
      <c r="CMD30" s="79"/>
      <c r="CME30" s="79"/>
      <c r="CMF30" s="79"/>
      <c r="CMG30" s="79"/>
      <c r="CMH30" s="79"/>
      <c r="CMI30" s="79"/>
      <c r="CMJ30" s="79"/>
      <c r="CMK30" s="79"/>
      <c r="CML30" s="79"/>
      <c r="CMM30" s="79"/>
      <c r="CMN30" s="79"/>
      <c r="CMO30" s="79"/>
      <c r="CMP30" s="79"/>
      <c r="CMQ30" s="79"/>
      <c r="CMR30" s="79"/>
      <c r="CMS30" s="79"/>
      <c r="CMT30" s="79"/>
      <c r="CMU30" s="79"/>
      <c r="CMV30" s="79"/>
      <c r="CMW30" s="79"/>
      <c r="CMX30" s="79"/>
      <c r="CMY30" s="79"/>
      <c r="CMZ30" s="79"/>
      <c r="CNA30" s="79"/>
      <c r="CNB30" s="79"/>
      <c r="CNC30" s="79"/>
      <c r="CND30" s="79"/>
      <c r="CNE30" s="79"/>
      <c r="CNF30" s="79"/>
      <c r="CNG30" s="79"/>
      <c r="CNH30" s="79"/>
      <c r="CNI30" s="79"/>
      <c r="CNJ30" s="79"/>
      <c r="CNK30" s="79"/>
      <c r="CNL30" s="79"/>
      <c r="CNM30" s="79"/>
      <c r="CNN30" s="79"/>
      <c r="CNO30" s="79"/>
      <c r="CNP30" s="79"/>
      <c r="CNQ30" s="79"/>
      <c r="CNR30" s="79"/>
      <c r="CNS30" s="79"/>
      <c r="CNT30" s="79"/>
      <c r="CNU30" s="79"/>
      <c r="CNV30" s="79"/>
      <c r="CNW30" s="79"/>
      <c r="CNX30" s="79"/>
      <c r="CNY30" s="79"/>
      <c r="CNZ30" s="79"/>
      <c r="COA30" s="79"/>
      <c r="COB30" s="79"/>
      <c r="COC30" s="79"/>
      <c r="COD30" s="79"/>
      <c r="COE30" s="79"/>
      <c r="COF30" s="79"/>
      <c r="COG30" s="79"/>
      <c r="COH30" s="79"/>
      <c r="COI30" s="79"/>
      <c r="COJ30" s="79"/>
      <c r="COK30" s="79"/>
      <c r="COL30" s="79"/>
      <c r="COM30" s="79"/>
      <c r="CON30" s="79"/>
      <c r="COO30" s="79"/>
      <c r="COP30" s="79"/>
      <c r="COQ30" s="79"/>
      <c r="COR30" s="79"/>
      <c r="COS30" s="79"/>
      <c r="COT30" s="79"/>
      <c r="COU30" s="79"/>
      <c r="COV30" s="79"/>
      <c r="COW30" s="79"/>
      <c r="COX30" s="79"/>
      <c r="COY30" s="79"/>
      <c r="COZ30" s="79"/>
      <c r="CPA30" s="79"/>
      <c r="CPB30" s="79"/>
      <c r="CPC30" s="79"/>
      <c r="CPD30" s="79"/>
      <c r="CPE30" s="79"/>
      <c r="CPF30" s="79"/>
      <c r="CPG30" s="79"/>
      <c r="CPH30" s="79"/>
      <c r="CPI30" s="79"/>
      <c r="CPJ30" s="79"/>
      <c r="CPK30" s="79"/>
      <c r="CPL30" s="79"/>
      <c r="CPM30" s="79"/>
      <c r="CPN30" s="79"/>
      <c r="CPO30" s="79"/>
      <c r="CPP30" s="79"/>
      <c r="CPQ30" s="79"/>
      <c r="CPR30" s="79"/>
      <c r="CPS30" s="79"/>
      <c r="CPT30" s="79"/>
      <c r="CPU30" s="79"/>
      <c r="CPV30" s="79"/>
      <c r="CPW30" s="79"/>
      <c r="CPX30" s="79"/>
      <c r="CPY30" s="79"/>
      <c r="CPZ30" s="79"/>
      <c r="CQA30" s="79"/>
      <c r="CQB30" s="79"/>
      <c r="CQC30" s="79"/>
      <c r="CQD30" s="79"/>
      <c r="CQE30" s="79"/>
      <c r="CQF30" s="79"/>
      <c r="CQG30" s="79"/>
      <c r="CQH30" s="79"/>
      <c r="CQI30" s="79"/>
      <c r="CQJ30" s="79"/>
      <c r="CQK30" s="79"/>
      <c r="CQL30" s="79"/>
      <c r="CQM30" s="79"/>
      <c r="CQN30" s="79"/>
      <c r="CQO30" s="79"/>
      <c r="CQP30" s="79"/>
      <c r="CQQ30" s="79"/>
      <c r="CQR30" s="79"/>
      <c r="CQS30" s="79"/>
      <c r="CQT30" s="79"/>
      <c r="CQU30" s="79"/>
      <c r="CQV30" s="79"/>
      <c r="CQW30" s="79"/>
      <c r="CQX30" s="79"/>
      <c r="CQY30" s="79"/>
      <c r="CQZ30" s="79"/>
      <c r="CRA30" s="79"/>
      <c r="CRB30" s="79"/>
      <c r="CRC30" s="79"/>
      <c r="CRD30" s="79"/>
      <c r="CRE30" s="79"/>
      <c r="CRF30" s="79"/>
      <c r="CRG30" s="79"/>
      <c r="CRH30" s="79"/>
      <c r="CRI30" s="79"/>
      <c r="CRJ30" s="79"/>
      <c r="CRK30" s="79"/>
      <c r="CRL30" s="79"/>
      <c r="CRM30" s="79"/>
      <c r="CRN30" s="79"/>
      <c r="CRO30" s="79"/>
      <c r="CRP30" s="79"/>
      <c r="CRQ30" s="79"/>
      <c r="CRR30" s="79"/>
      <c r="CRS30" s="79"/>
      <c r="CRT30" s="79"/>
      <c r="CRU30" s="79"/>
      <c r="CRV30" s="79"/>
      <c r="CRW30" s="79"/>
      <c r="CRX30" s="79"/>
      <c r="CRY30" s="79"/>
      <c r="CRZ30" s="79"/>
      <c r="CSA30" s="79"/>
      <c r="CSB30" s="79"/>
      <c r="CSC30" s="79"/>
      <c r="CSD30" s="79"/>
      <c r="CSE30" s="79"/>
      <c r="CSF30" s="79"/>
      <c r="CSG30" s="79"/>
      <c r="CSH30" s="79"/>
      <c r="CSI30" s="79"/>
      <c r="CSJ30" s="79"/>
      <c r="CSK30" s="79"/>
      <c r="CSL30" s="79"/>
      <c r="CSM30" s="79"/>
      <c r="CSN30" s="79"/>
      <c r="CSO30" s="79"/>
      <c r="CSP30" s="79"/>
      <c r="CSQ30" s="79"/>
      <c r="CSR30" s="79"/>
      <c r="CSS30" s="79"/>
      <c r="CST30" s="79"/>
      <c r="CSU30" s="79"/>
      <c r="CSV30" s="79"/>
      <c r="CSW30" s="79"/>
      <c r="CSX30" s="79"/>
      <c r="CSY30" s="79"/>
      <c r="CSZ30" s="79"/>
      <c r="CTA30" s="79"/>
      <c r="CTB30" s="79"/>
      <c r="CTC30" s="79"/>
      <c r="CTD30" s="79"/>
      <c r="CTE30" s="79"/>
      <c r="CTF30" s="79"/>
      <c r="CTG30" s="79"/>
      <c r="CTH30" s="79"/>
      <c r="CTI30" s="79"/>
      <c r="CTJ30" s="79"/>
      <c r="CTK30" s="79"/>
      <c r="CTL30" s="79"/>
      <c r="CTM30" s="79"/>
      <c r="CTN30" s="79"/>
      <c r="CTO30" s="79"/>
      <c r="CTP30" s="79"/>
      <c r="CTQ30" s="79"/>
      <c r="CTR30" s="79"/>
      <c r="CTS30" s="79"/>
      <c r="CTT30" s="79"/>
      <c r="CTU30" s="79"/>
      <c r="CTV30" s="79"/>
      <c r="CTW30" s="79"/>
      <c r="CTX30" s="79"/>
      <c r="CTY30" s="79"/>
      <c r="CTZ30" s="79"/>
      <c r="CUA30" s="79"/>
      <c r="CUB30" s="79"/>
      <c r="CUC30" s="79"/>
      <c r="CUD30" s="79"/>
      <c r="CUE30" s="79"/>
      <c r="CUF30" s="79"/>
      <c r="CUG30" s="79"/>
      <c r="CUH30" s="79"/>
      <c r="CUI30" s="79"/>
      <c r="CUJ30" s="79"/>
      <c r="CUK30" s="79"/>
      <c r="CUL30" s="79"/>
      <c r="CUM30" s="79"/>
      <c r="CUN30" s="79"/>
      <c r="CUO30" s="79"/>
      <c r="CUP30" s="79"/>
      <c r="CUQ30" s="79"/>
      <c r="CUR30" s="79"/>
      <c r="CUS30" s="79"/>
      <c r="CUT30" s="79"/>
      <c r="CUU30" s="79"/>
      <c r="CUV30" s="79"/>
      <c r="CUW30" s="79"/>
      <c r="CUX30" s="79"/>
      <c r="CUY30" s="79"/>
      <c r="CUZ30" s="79"/>
      <c r="CVA30" s="79"/>
      <c r="CVB30" s="79"/>
      <c r="CVC30" s="79"/>
      <c r="CVD30" s="79"/>
      <c r="CVE30" s="79"/>
      <c r="CVF30" s="79"/>
      <c r="CVG30" s="79"/>
      <c r="CVH30" s="79"/>
      <c r="CVI30" s="79"/>
      <c r="CVJ30" s="79"/>
      <c r="CVK30" s="79"/>
      <c r="CVL30" s="79"/>
      <c r="CVM30" s="79"/>
      <c r="CVN30" s="79"/>
      <c r="CVO30" s="79"/>
      <c r="CVP30" s="79"/>
      <c r="CVQ30" s="79"/>
      <c r="CVR30" s="79"/>
      <c r="CVS30" s="79"/>
      <c r="CVT30" s="79"/>
      <c r="CVU30" s="79"/>
      <c r="CVV30" s="79"/>
      <c r="CVW30" s="79"/>
      <c r="CVX30" s="79"/>
      <c r="CVY30" s="79"/>
      <c r="CVZ30" s="79"/>
      <c r="CWA30" s="79"/>
      <c r="CWB30" s="79"/>
      <c r="CWC30" s="79"/>
      <c r="CWD30" s="79"/>
      <c r="CWE30" s="79"/>
      <c r="CWF30" s="79"/>
      <c r="CWG30" s="79"/>
      <c r="CWH30" s="79"/>
      <c r="CWI30" s="79"/>
      <c r="CWJ30" s="79"/>
      <c r="CWK30" s="79"/>
      <c r="CWL30" s="79"/>
      <c r="CWM30" s="79"/>
      <c r="CWN30" s="79"/>
      <c r="CWO30" s="79"/>
      <c r="CWP30" s="79"/>
      <c r="CWQ30" s="79"/>
      <c r="CWR30" s="79"/>
      <c r="CWS30" s="79"/>
      <c r="CWT30" s="79"/>
      <c r="CWU30" s="79"/>
      <c r="CWV30" s="79"/>
      <c r="CWW30" s="79"/>
      <c r="CWX30" s="79"/>
      <c r="CWY30" s="79"/>
      <c r="CWZ30" s="79"/>
      <c r="CXA30" s="79"/>
      <c r="CXB30" s="79"/>
      <c r="CXC30" s="79"/>
      <c r="CXD30" s="79"/>
      <c r="CXE30" s="79"/>
      <c r="CXF30" s="79"/>
      <c r="CXG30" s="79"/>
      <c r="CXH30" s="79"/>
      <c r="CXI30" s="79"/>
      <c r="CXJ30" s="79"/>
      <c r="CXK30" s="79"/>
      <c r="CXL30" s="79"/>
      <c r="CXM30" s="79"/>
      <c r="CXN30" s="79"/>
      <c r="CXO30" s="79"/>
      <c r="CXP30" s="79"/>
      <c r="CXQ30" s="79"/>
      <c r="CXR30" s="79"/>
      <c r="CXS30" s="79"/>
      <c r="CXT30" s="79"/>
      <c r="CXU30" s="79"/>
      <c r="CXV30" s="79"/>
      <c r="CXW30" s="79"/>
      <c r="CXX30" s="79"/>
      <c r="CXY30" s="79"/>
      <c r="CXZ30" s="79"/>
      <c r="CYA30" s="79"/>
      <c r="CYB30" s="79"/>
      <c r="CYC30" s="79"/>
      <c r="CYD30" s="79"/>
      <c r="CYE30" s="79"/>
      <c r="CYF30" s="79"/>
      <c r="CYG30" s="79"/>
      <c r="CYH30" s="79"/>
      <c r="CYI30" s="79"/>
      <c r="CYJ30" s="79"/>
      <c r="CYK30" s="79"/>
      <c r="CYL30" s="79"/>
      <c r="CYM30" s="79"/>
      <c r="CYN30" s="79"/>
      <c r="CYO30" s="79"/>
      <c r="CYP30" s="79"/>
      <c r="CYQ30" s="79"/>
      <c r="CYR30" s="79"/>
      <c r="CYS30" s="79"/>
      <c r="CYT30" s="79"/>
      <c r="CYU30" s="79"/>
      <c r="CYV30" s="79"/>
      <c r="CYW30" s="79"/>
      <c r="CYX30" s="79"/>
      <c r="CYY30" s="79"/>
      <c r="CYZ30" s="79"/>
      <c r="CZA30" s="79"/>
      <c r="CZB30" s="79"/>
      <c r="CZC30" s="79"/>
      <c r="CZD30" s="79"/>
      <c r="CZE30" s="79"/>
      <c r="CZF30" s="79"/>
      <c r="CZG30" s="79"/>
      <c r="CZH30" s="79"/>
      <c r="CZI30" s="79"/>
      <c r="CZJ30" s="79"/>
      <c r="CZK30" s="79"/>
      <c r="CZL30" s="79"/>
      <c r="CZM30" s="79"/>
      <c r="CZN30" s="79"/>
      <c r="CZO30" s="79"/>
      <c r="CZP30" s="79"/>
      <c r="CZQ30" s="79"/>
      <c r="CZR30" s="79"/>
      <c r="CZS30" s="79"/>
      <c r="CZT30" s="79"/>
      <c r="CZU30" s="79"/>
      <c r="CZV30" s="79"/>
      <c r="CZW30" s="79"/>
      <c r="CZX30" s="79"/>
      <c r="CZY30" s="79"/>
      <c r="CZZ30" s="79"/>
      <c r="DAA30" s="79"/>
      <c r="DAB30" s="79"/>
      <c r="DAC30" s="79"/>
      <c r="DAD30" s="79"/>
      <c r="DAE30" s="79"/>
      <c r="DAF30" s="79"/>
      <c r="DAG30" s="79"/>
      <c r="DAH30" s="79"/>
      <c r="DAI30" s="79"/>
      <c r="DAJ30" s="79"/>
      <c r="DAK30" s="79"/>
      <c r="DAL30" s="79"/>
      <c r="DAM30" s="79"/>
      <c r="DAN30" s="79"/>
      <c r="DAO30" s="79"/>
      <c r="DAP30" s="79"/>
      <c r="DAQ30" s="79"/>
      <c r="DAR30" s="79"/>
      <c r="DAS30" s="79"/>
      <c r="DAT30" s="79"/>
      <c r="DAU30" s="79"/>
      <c r="DAV30" s="79"/>
      <c r="DAW30" s="79"/>
      <c r="DAX30" s="79"/>
      <c r="DAY30" s="79"/>
      <c r="DAZ30" s="79"/>
      <c r="DBA30" s="79"/>
      <c r="DBB30" s="79"/>
      <c r="DBC30" s="79"/>
      <c r="DBD30" s="79"/>
      <c r="DBE30" s="79"/>
      <c r="DBF30" s="79"/>
      <c r="DBG30" s="79"/>
      <c r="DBH30" s="79"/>
      <c r="DBI30" s="79"/>
      <c r="DBJ30" s="79"/>
      <c r="DBK30" s="79"/>
      <c r="DBL30" s="79"/>
      <c r="DBM30" s="79"/>
      <c r="DBN30" s="79"/>
      <c r="DBO30" s="79"/>
      <c r="DBP30" s="79"/>
      <c r="DBQ30" s="79"/>
      <c r="DBR30" s="79"/>
      <c r="DBS30" s="79"/>
      <c r="DBT30" s="79"/>
      <c r="DBU30" s="79"/>
      <c r="DBV30" s="79"/>
      <c r="DBW30" s="79"/>
      <c r="DBX30" s="79"/>
      <c r="DBY30" s="79"/>
      <c r="DBZ30" s="79"/>
      <c r="DCA30" s="79"/>
      <c r="DCB30" s="79"/>
      <c r="DCC30" s="79"/>
      <c r="DCD30" s="79"/>
      <c r="DCE30" s="79"/>
      <c r="DCF30" s="79"/>
      <c r="DCG30" s="79"/>
      <c r="DCH30" s="79"/>
      <c r="DCI30" s="79"/>
      <c r="DCJ30" s="79"/>
      <c r="DCK30" s="79"/>
      <c r="DCL30" s="79"/>
      <c r="DCM30" s="79"/>
      <c r="DCN30" s="79"/>
      <c r="DCO30" s="79"/>
      <c r="DCP30" s="79"/>
      <c r="DCQ30" s="79"/>
      <c r="DCR30" s="79"/>
      <c r="DCS30" s="79"/>
      <c r="DCT30" s="79"/>
      <c r="DCU30" s="79"/>
      <c r="DCV30" s="79"/>
      <c r="DCW30" s="79"/>
      <c r="DCX30" s="79"/>
      <c r="DCY30" s="79"/>
      <c r="DCZ30" s="79"/>
      <c r="DDA30" s="79"/>
      <c r="DDB30" s="79"/>
      <c r="DDC30" s="79"/>
      <c r="DDD30" s="79"/>
      <c r="DDE30" s="79"/>
      <c r="DDF30" s="79"/>
      <c r="DDG30" s="79"/>
      <c r="DDH30" s="79"/>
      <c r="DDI30" s="79"/>
      <c r="DDJ30" s="79"/>
      <c r="DDK30" s="79"/>
      <c r="DDL30" s="79"/>
      <c r="DDM30" s="79"/>
      <c r="DDN30" s="79"/>
      <c r="DDO30" s="79"/>
      <c r="DDP30" s="79"/>
      <c r="DDQ30" s="79"/>
      <c r="DDR30" s="79"/>
      <c r="DDS30" s="79"/>
      <c r="DDT30" s="79"/>
      <c r="DDU30" s="79"/>
      <c r="DDV30" s="79"/>
      <c r="DDW30" s="79"/>
      <c r="DDX30" s="79"/>
      <c r="DDY30" s="79"/>
      <c r="DDZ30" s="79"/>
      <c r="DEA30" s="79"/>
      <c r="DEB30" s="79"/>
      <c r="DEC30" s="79"/>
      <c r="DED30" s="79"/>
      <c r="DEE30" s="79"/>
      <c r="DEF30" s="79"/>
      <c r="DEG30" s="79"/>
      <c r="DEH30" s="79"/>
      <c r="DEI30" s="79"/>
      <c r="DEJ30" s="79"/>
      <c r="DEK30" s="79"/>
      <c r="DEL30" s="79"/>
      <c r="DEM30" s="79"/>
      <c r="DEN30" s="79"/>
      <c r="DEO30" s="79"/>
      <c r="DEP30" s="79"/>
      <c r="DEQ30" s="79"/>
      <c r="DER30" s="79"/>
      <c r="DES30" s="79"/>
      <c r="DET30" s="79"/>
      <c r="DEU30" s="79"/>
      <c r="DEV30" s="79"/>
      <c r="DEW30" s="79"/>
      <c r="DEX30" s="79"/>
      <c r="DEY30" s="79"/>
      <c r="DEZ30" s="79"/>
      <c r="DFA30" s="79"/>
      <c r="DFB30" s="79"/>
      <c r="DFC30" s="79"/>
      <c r="DFD30" s="79"/>
      <c r="DFE30" s="79"/>
      <c r="DFF30" s="79"/>
      <c r="DFG30" s="79"/>
      <c r="DFH30" s="79"/>
      <c r="DFI30" s="79"/>
      <c r="DFJ30" s="79"/>
      <c r="DFK30" s="79"/>
      <c r="DFL30" s="79"/>
      <c r="DFM30" s="79"/>
      <c r="DFN30" s="79"/>
      <c r="DFO30" s="79"/>
      <c r="DFP30" s="79"/>
      <c r="DFQ30" s="79"/>
      <c r="DFR30" s="79"/>
      <c r="DFS30" s="79"/>
      <c r="DFT30" s="79"/>
      <c r="DFU30" s="79"/>
      <c r="DFV30" s="79"/>
      <c r="DFW30" s="79"/>
      <c r="DFX30" s="79"/>
      <c r="DFY30" s="79"/>
      <c r="DFZ30" s="79"/>
      <c r="DGA30" s="79"/>
      <c r="DGB30" s="79"/>
      <c r="DGC30" s="79"/>
      <c r="DGD30" s="79"/>
      <c r="DGE30" s="79"/>
      <c r="DGF30" s="79"/>
      <c r="DGG30" s="79"/>
      <c r="DGH30" s="79"/>
      <c r="DGI30" s="79"/>
      <c r="DGJ30" s="79"/>
      <c r="DGK30" s="79"/>
      <c r="DGL30" s="79"/>
      <c r="DGM30" s="79"/>
      <c r="DGN30" s="79"/>
      <c r="DGO30" s="79"/>
      <c r="DGP30" s="79"/>
      <c r="DGQ30" s="79"/>
      <c r="DGR30" s="79"/>
      <c r="DGS30" s="79"/>
      <c r="DGT30" s="79"/>
      <c r="DGU30" s="79"/>
      <c r="DGV30" s="79"/>
      <c r="DGW30" s="79"/>
      <c r="DGX30" s="79"/>
      <c r="DGY30" s="79"/>
      <c r="DGZ30" s="79"/>
      <c r="DHA30" s="79"/>
      <c r="DHB30" s="79"/>
      <c r="DHC30" s="79"/>
      <c r="DHD30" s="79"/>
      <c r="DHE30" s="79"/>
      <c r="DHF30" s="79"/>
      <c r="DHG30" s="79"/>
      <c r="DHH30" s="79"/>
      <c r="DHI30" s="79"/>
      <c r="DHJ30" s="79"/>
      <c r="DHK30" s="79"/>
      <c r="DHL30" s="79"/>
      <c r="DHM30" s="79"/>
      <c r="DHN30" s="79"/>
      <c r="DHO30" s="79"/>
      <c r="DHP30" s="79"/>
      <c r="DHQ30" s="79"/>
      <c r="DHR30" s="79"/>
      <c r="DHS30" s="79"/>
      <c r="DHT30" s="79"/>
      <c r="DHU30" s="79"/>
      <c r="DHV30" s="79"/>
      <c r="DHW30" s="79"/>
      <c r="DHX30" s="79"/>
      <c r="DHY30" s="79"/>
      <c r="DHZ30" s="79"/>
      <c r="DIA30" s="79"/>
      <c r="DIB30" s="79"/>
      <c r="DIC30" s="79"/>
      <c r="DID30" s="79"/>
      <c r="DIE30" s="79"/>
      <c r="DIF30" s="79"/>
      <c r="DIG30" s="79"/>
      <c r="DIH30" s="79"/>
      <c r="DII30" s="79"/>
      <c r="DIJ30" s="79"/>
      <c r="DIK30" s="79"/>
      <c r="DIL30" s="79"/>
      <c r="DIM30" s="79"/>
      <c r="DIN30" s="79"/>
      <c r="DIO30" s="79"/>
      <c r="DIP30" s="79"/>
      <c r="DIQ30" s="79"/>
      <c r="DIR30" s="79"/>
      <c r="DIS30" s="79"/>
      <c r="DIT30" s="79"/>
      <c r="DIU30" s="79"/>
      <c r="DIV30" s="79"/>
      <c r="DIW30" s="79"/>
      <c r="DIX30" s="79"/>
      <c r="DIY30" s="79"/>
      <c r="DIZ30" s="79"/>
      <c r="DJA30" s="79"/>
      <c r="DJB30" s="79"/>
      <c r="DJC30" s="79"/>
      <c r="DJD30" s="79"/>
      <c r="DJE30" s="79"/>
      <c r="DJF30" s="79"/>
      <c r="DJG30" s="79"/>
      <c r="DJH30" s="79"/>
      <c r="DJI30" s="79"/>
      <c r="DJJ30" s="79"/>
      <c r="DJK30" s="79"/>
      <c r="DJL30" s="79"/>
      <c r="DJM30" s="79"/>
      <c r="DJN30" s="79"/>
      <c r="DJO30" s="79"/>
      <c r="DJP30" s="79"/>
      <c r="DJQ30" s="79"/>
      <c r="DJR30" s="79"/>
      <c r="DJS30" s="79"/>
      <c r="DJT30" s="79"/>
      <c r="DJU30" s="79"/>
      <c r="DJV30" s="79"/>
      <c r="DJW30" s="79"/>
      <c r="DJX30" s="79"/>
      <c r="DJY30" s="79"/>
      <c r="DJZ30" s="79"/>
      <c r="DKA30" s="79"/>
      <c r="DKB30" s="79"/>
      <c r="DKC30" s="79"/>
      <c r="DKD30" s="79"/>
      <c r="DKE30" s="79"/>
      <c r="DKF30" s="79"/>
      <c r="DKG30" s="79"/>
      <c r="DKH30" s="79"/>
      <c r="DKI30" s="79"/>
      <c r="DKJ30" s="79"/>
      <c r="DKK30" s="79"/>
      <c r="DKL30" s="79"/>
      <c r="DKM30" s="79"/>
      <c r="DKN30" s="79"/>
      <c r="DKO30" s="79"/>
      <c r="DKP30" s="79"/>
      <c r="DKQ30" s="79"/>
      <c r="DKR30" s="79"/>
      <c r="DKS30" s="79"/>
      <c r="DKT30" s="79"/>
      <c r="DKU30" s="79"/>
      <c r="DKV30" s="79"/>
      <c r="DKW30" s="79"/>
      <c r="DKX30" s="79"/>
      <c r="DKY30" s="79"/>
      <c r="DKZ30" s="79"/>
      <c r="DLA30" s="79"/>
      <c r="DLB30" s="79"/>
      <c r="DLC30" s="79"/>
      <c r="DLD30" s="79"/>
      <c r="DLE30" s="79"/>
      <c r="DLF30" s="79"/>
      <c r="DLG30" s="79"/>
      <c r="DLH30" s="79"/>
      <c r="DLI30" s="79"/>
      <c r="DLJ30" s="79"/>
      <c r="DLK30" s="79"/>
      <c r="DLL30" s="79"/>
      <c r="DLM30" s="79"/>
      <c r="DLN30" s="79"/>
      <c r="DLO30" s="79"/>
      <c r="DLP30" s="79"/>
      <c r="DLQ30" s="79"/>
      <c r="DLR30" s="79"/>
      <c r="DLS30" s="79"/>
      <c r="DLT30" s="79"/>
      <c r="DLU30" s="79"/>
      <c r="DLV30" s="79"/>
      <c r="DLW30" s="79"/>
      <c r="DLX30" s="79"/>
      <c r="DLY30" s="79"/>
      <c r="DLZ30" s="79"/>
      <c r="DMA30" s="79"/>
      <c r="DMB30" s="79"/>
      <c r="DMC30" s="79"/>
      <c r="DMD30" s="79"/>
      <c r="DME30" s="79"/>
      <c r="DMF30" s="79"/>
      <c r="DMG30" s="79"/>
      <c r="DMH30" s="79"/>
      <c r="DMI30" s="79"/>
      <c r="DMJ30" s="79"/>
      <c r="DMK30" s="79"/>
      <c r="DML30" s="79"/>
      <c r="DMM30" s="79"/>
      <c r="DMN30" s="79"/>
      <c r="DMO30" s="79"/>
      <c r="DMP30" s="79"/>
      <c r="DMQ30" s="79"/>
      <c r="DMR30" s="79"/>
      <c r="DMS30" s="79"/>
      <c r="DMT30" s="79"/>
      <c r="DMU30" s="79"/>
      <c r="DMV30" s="79"/>
      <c r="DMW30" s="79"/>
      <c r="DMX30" s="79"/>
      <c r="DMY30" s="79"/>
      <c r="DMZ30" s="79"/>
      <c r="DNA30" s="79"/>
      <c r="DNB30" s="79"/>
      <c r="DNC30" s="79"/>
      <c r="DND30" s="79"/>
      <c r="DNE30" s="79"/>
      <c r="DNF30" s="79"/>
      <c r="DNG30" s="79"/>
      <c r="DNH30" s="79"/>
      <c r="DNI30" s="79"/>
      <c r="DNJ30" s="79"/>
      <c r="DNK30" s="79"/>
      <c r="DNL30" s="79"/>
      <c r="DNM30" s="79"/>
      <c r="DNN30" s="79"/>
      <c r="DNO30" s="79"/>
      <c r="DNP30" s="79"/>
      <c r="DNQ30" s="79"/>
      <c r="DNR30" s="79"/>
      <c r="DNS30" s="79"/>
      <c r="DNT30" s="79"/>
      <c r="DNU30" s="79"/>
      <c r="DNV30" s="79"/>
      <c r="DNW30" s="79"/>
      <c r="DNX30" s="79"/>
      <c r="DNY30" s="79"/>
      <c r="DNZ30" s="79"/>
      <c r="DOA30" s="79"/>
      <c r="DOB30" s="79"/>
      <c r="DOC30" s="79"/>
      <c r="DOD30" s="79"/>
      <c r="DOE30" s="79"/>
      <c r="DOF30" s="79"/>
      <c r="DOG30" s="79"/>
      <c r="DOH30" s="79"/>
      <c r="DOI30" s="79"/>
      <c r="DOJ30" s="79"/>
      <c r="DOK30" s="79"/>
      <c r="DOL30" s="79"/>
      <c r="DOM30" s="79"/>
      <c r="DON30" s="79"/>
      <c r="DOO30" s="79"/>
      <c r="DOP30" s="79"/>
      <c r="DOQ30" s="79"/>
      <c r="DOR30" s="79"/>
      <c r="DOS30" s="79"/>
      <c r="DOT30" s="79"/>
      <c r="DOU30" s="79"/>
      <c r="DOV30" s="79"/>
      <c r="DOW30" s="79"/>
      <c r="DOX30" s="79"/>
      <c r="DOY30" s="79"/>
      <c r="DOZ30" s="79"/>
      <c r="DPA30" s="79"/>
      <c r="DPB30" s="79"/>
      <c r="DPC30" s="79"/>
      <c r="DPD30" s="79"/>
      <c r="DPE30" s="79"/>
      <c r="DPF30" s="79"/>
      <c r="DPG30" s="79"/>
      <c r="DPH30" s="79"/>
      <c r="DPI30" s="79"/>
      <c r="DPJ30" s="79"/>
      <c r="DPK30" s="79"/>
      <c r="DPL30" s="79"/>
      <c r="DPM30" s="79"/>
      <c r="DPN30" s="79"/>
      <c r="DPO30" s="79"/>
      <c r="DPP30" s="79"/>
      <c r="DPQ30" s="79"/>
      <c r="DPR30" s="79"/>
      <c r="DPS30" s="79"/>
      <c r="DPT30" s="79"/>
      <c r="DPU30" s="79"/>
      <c r="DPV30" s="79"/>
      <c r="DPW30" s="79"/>
      <c r="DPX30" s="79"/>
      <c r="DPY30" s="79"/>
      <c r="DPZ30" s="79"/>
      <c r="DQA30" s="79"/>
      <c r="DQB30" s="79"/>
      <c r="DQC30" s="79"/>
      <c r="DQD30" s="79"/>
      <c r="DQE30" s="79"/>
      <c r="DQF30" s="79"/>
      <c r="DQG30" s="79"/>
      <c r="DQH30" s="79"/>
      <c r="DQI30" s="79"/>
      <c r="DQJ30" s="79"/>
      <c r="DQK30" s="79"/>
      <c r="DQL30" s="79"/>
      <c r="DQM30" s="79"/>
      <c r="DQN30" s="79"/>
      <c r="DQO30" s="79"/>
      <c r="DQP30" s="79"/>
      <c r="DQQ30" s="79"/>
      <c r="DQR30" s="79"/>
      <c r="DQS30" s="79"/>
      <c r="DQT30" s="79"/>
      <c r="DQU30" s="79"/>
      <c r="DQV30" s="79"/>
      <c r="DQW30" s="79"/>
      <c r="DQX30" s="79"/>
      <c r="DQY30" s="79"/>
      <c r="DQZ30" s="79"/>
      <c r="DRA30" s="79"/>
      <c r="DRB30" s="79"/>
      <c r="DRC30" s="79"/>
      <c r="DRD30" s="79"/>
      <c r="DRE30" s="79"/>
      <c r="DRF30" s="79"/>
      <c r="DRG30" s="79"/>
      <c r="DRH30" s="79"/>
      <c r="DRI30" s="79"/>
      <c r="DRJ30" s="79"/>
      <c r="DRK30" s="79"/>
      <c r="DRL30" s="79"/>
      <c r="DRM30" s="79"/>
      <c r="DRN30" s="79"/>
      <c r="DRO30" s="79"/>
      <c r="DRP30" s="79"/>
      <c r="DRQ30" s="79"/>
      <c r="DRR30" s="79"/>
      <c r="DRS30" s="79"/>
      <c r="DRT30" s="79"/>
      <c r="DRU30" s="79"/>
      <c r="DRV30" s="79"/>
      <c r="DRW30" s="79"/>
      <c r="DRX30" s="79"/>
      <c r="DRY30" s="79"/>
      <c r="DRZ30" s="79"/>
      <c r="DSA30" s="79"/>
      <c r="DSB30" s="79"/>
      <c r="DSC30" s="79"/>
      <c r="DSD30" s="79"/>
      <c r="DSE30" s="79"/>
      <c r="DSF30" s="79"/>
      <c r="DSG30" s="79"/>
      <c r="DSH30" s="79"/>
      <c r="DSI30" s="79"/>
      <c r="DSJ30" s="79"/>
      <c r="DSK30" s="79"/>
      <c r="DSL30" s="79"/>
      <c r="DSM30" s="79"/>
      <c r="DSN30" s="79"/>
      <c r="DSO30" s="79"/>
      <c r="DSP30" s="79"/>
      <c r="DSQ30" s="79"/>
      <c r="DSR30" s="79"/>
      <c r="DSS30" s="79"/>
      <c r="DST30" s="79"/>
      <c r="DSU30" s="79"/>
      <c r="DSV30" s="79"/>
      <c r="DSW30" s="79"/>
      <c r="DSX30" s="79"/>
      <c r="DSY30" s="79"/>
      <c r="DSZ30" s="79"/>
      <c r="DTA30" s="79"/>
      <c r="DTB30" s="79"/>
      <c r="DTC30" s="79"/>
      <c r="DTD30" s="79"/>
      <c r="DTE30" s="79"/>
      <c r="DTF30" s="79"/>
      <c r="DTG30" s="79"/>
      <c r="DTH30" s="79"/>
      <c r="DTI30" s="79"/>
      <c r="DTJ30" s="79"/>
      <c r="DTK30" s="79"/>
      <c r="DTL30" s="79"/>
      <c r="DTM30" s="79"/>
      <c r="DTN30" s="79"/>
      <c r="DTO30" s="79"/>
      <c r="DTP30" s="79"/>
      <c r="DTQ30" s="79"/>
      <c r="DTR30" s="79"/>
      <c r="DTS30" s="79"/>
      <c r="DTT30" s="79"/>
      <c r="DTU30" s="79"/>
      <c r="DTV30" s="79"/>
      <c r="DTW30" s="79"/>
      <c r="DTX30" s="79"/>
      <c r="DTY30" s="79"/>
      <c r="DTZ30" s="79"/>
      <c r="DUA30" s="79"/>
      <c r="DUB30" s="79"/>
      <c r="DUC30" s="79"/>
      <c r="DUD30" s="79"/>
      <c r="DUE30" s="79"/>
      <c r="DUF30" s="79"/>
      <c r="DUG30" s="79"/>
      <c r="DUH30" s="79"/>
      <c r="DUI30" s="79"/>
      <c r="DUJ30" s="79"/>
      <c r="DUK30" s="79"/>
      <c r="DUL30" s="79"/>
      <c r="DUM30" s="79"/>
      <c r="DUN30" s="79"/>
      <c r="DUO30" s="79"/>
      <c r="DUP30" s="79"/>
      <c r="DUQ30" s="79"/>
      <c r="DUR30" s="79"/>
      <c r="DUS30" s="79"/>
      <c r="DUT30" s="79"/>
      <c r="DUU30" s="79"/>
      <c r="DUV30" s="79"/>
      <c r="DUW30" s="79"/>
      <c r="DUX30" s="79"/>
      <c r="DUY30" s="79"/>
      <c r="DUZ30" s="79"/>
      <c r="DVA30" s="79"/>
      <c r="DVB30" s="79"/>
      <c r="DVC30" s="79"/>
      <c r="DVD30" s="79"/>
      <c r="DVE30" s="79"/>
      <c r="DVF30" s="79"/>
      <c r="DVG30" s="79"/>
      <c r="DVH30" s="79"/>
      <c r="DVI30" s="79"/>
      <c r="DVJ30" s="79"/>
      <c r="DVK30" s="79"/>
      <c r="DVL30" s="79"/>
      <c r="DVM30" s="79"/>
      <c r="DVN30" s="79"/>
      <c r="DVO30" s="79"/>
      <c r="DVP30" s="79"/>
      <c r="DVQ30" s="79"/>
      <c r="DVR30" s="79"/>
      <c r="DVS30" s="79"/>
      <c r="DVT30" s="79"/>
      <c r="DVU30" s="79"/>
      <c r="DVV30" s="79"/>
      <c r="DVW30" s="79"/>
      <c r="DVX30" s="79"/>
      <c r="DVY30" s="79"/>
      <c r="DVZ30" s="79"/>
      <c r="DWA30" s="79"/>
      <c r="DWB30" s="79"/>
      <c r="DWC30" s="79"/>
      <c r="DWD30" s="79"/>
      <c r="DWE30" s="79"/>
      <c r="DWF30" s="79"/>
      <c r="DWG30" s="79"/>
      <c r="DWH30" s="79"/>
      <c r="DWI30" s="79"/>
      <c r="DWJ30" s="79"/>
      <c r="DWK30" s="79"/>
      <c r="DWL30" s="79"/>
      <c r="DWM30" s="79"/>
      <c r="DWN30" s="79"/>
      <c r="DWO30" s="79"/>
      <c r="DWP30" s="79"/>
      <c r="DWQ30" s="79"/>
      <c r="DWR30" s="79"/>
      <c r="DWS30" s="79"/>
      <c r="DWT30" s="79"/>
      <c r="DWU30" s="79"/>
      <c r="DWV30" s="79"/>
      <c r="DWW30" s="79"/>
      <c r="DWX30" s="79"/>
      <c r="DWY30" s="79"/>
      <c r="DWZ30" s="79"/>
      <c r="DXA30" s="79"/>
      <c r="DXB30" s="79"/>
      <c r="DXC30" s="79"/>
      <c r="DXD30" s="79"/>
      <c r="DXE30" s="79"/>
      <c r="DXF30" s="79"/>
      <c r="DXG30" s="79"/>
      <c r="DXH30" s="79"/>
      <c r="DXI30" s="79"/>
      <c r="DXJ30" s="79"/>
      <c r="DXK30" s="79"/>
      <c r="DXL30" s="79"/>
      <c r="DXM30" s="79"/>
      <c r="DXN30" s="79"/>
      <c r="DXO30" s="79"/>
      <c r="DXP30" s="79"/>
      <c r="DXQ30" s="79"/>
      <c r="DXR30" s="79"/>
      <c r="DXS30" s="79"/>
      <c r="DXT30" s="79"/>
      <c r="DXU30" s="79"/>
      <c r="DXV30" s="79"/>
      <c r="DXW30" s="79"/>
      <c r="DXX30" s="79"/>
      <c r="DXY30" s="79"/>
      <c r="DXZ30" s="79"/>
      <c r="DYA30" s="79"/>
      <c r="DYB30" s="79"/>
      <c r="DYC30" s="79"/>
      <c r="DYD30" s="79"/>
      <c r="DYE30" s="79"/>
      <c r="DYF30" s="79"/>
      <c r="DYG30" s="79"/>
      <c r="DYH30" s="79"/>
      <c r="DYI30" s="79"/>
      <c r="DYJ30" s="79"/>
      <c r="DYK30" s="79"/>
      <c r="DYL30" s="79"/>
      <c r="DYM30" s="79"/>
      <c r="DYN30" s="79"/>
      <c r="DYO30" s="79"/>
      <c r="DYP30" s="79"/>
      <c r="DYQ30" s="79"/>
      <c r="DYR30" s="79"/>
      <c r="DYS30" s="79"/>
      <c r="DYT30" s="79"/>
      <c r="DYU30" s="79"/>
      <c r="DYV30" s="79"/>
      <c r="DYW30" s="79"/>
      <c r="DYX30" s="79"/>
      <c r="DYY30" s="79"/>
      <c r="DYZ30" s="79"/>
      <c r="DZA30" s="79"/>
      <c r="DZB30" s="79"/>
      <c r="DZC30" s="79"/>
      <c r="DZD30" s="79"/>
      <c r="DZE30" s="79"/>
      <c r="DZF30" s="79"/>
      <c r="DZG30" s="79"/>
      <c r="DZH30" s="79"/>
      <c r="DZI30" s="79"/>
      <c r="DZJ30" s="79"/>
      <c r="DZK30" s="79"/>
      <c r="DZL30" s="79"/>
      <c r="DZM30" s="79"/>
      <c r="DZN30" s="79"/>
      <c r="DZO30" s="79"/>
      <c r="DZP30" s="79"/>
      <c r="DZQ30" s="79"/>
      <c r="DZR30" s="79"/>
      <c r="DZS30" s="79"/>
      <c r="DZT30" s="79"/>
      <c r="DZU30" s="79"/>
      <c r="DZV30" s="79"/>
      <c r="DZW30" s="79"/>
      <c r="DZX30" s="79"/>
      <c r="DZY30" s="79"/>
      <c r="DZZ30" s="79"/>
      <c r="EAA30" s="79"/>
      <c r="EAB30" s="79"/>
      <c r="EAC30" s="79"/>
      <c r="EAD30" s="79"/>
      <c r="EAE30" s="79"/>
      <c r="EAF30" s="79"/>
      <c r="EAG30" s="79"/>
      <c r="EAH30" s="79"/>
      <c r="EAI30" s="79"/>
      <c r="EAJ30" s="79"/>
      <c r="EAK30" s="79"/>
      <c r="EAL30" s="79"/>
      <c r="EAM30" s="79"/>
      <c r="EAN30" s="79"/>
      <c r="EAO30" s="79"/>
      <c r="EAP30" s="79"/>
      <c r="EAQ30" s="79"/>
      <c r="EAR30" s="79"/>
      <c r="EAS30" s="79"/>
      <c r="EAT30" s="79"/>
      <c r="EAU30" s="79"/>
      <c r="EAV30" s="79"/>
      <c r="EAW30" s="79"/>
      <c r="EAX30" s="79"/>
      <c r="EAY30" s="79"/>
      <c r="EAZ30" s="79"/>
      <c r="EBA30" s="79"/>
      <c r="EBB30" s="79"/>
      <c r="EBC30" s="79"/>
      <c r="EBD30" s="79"/>
      <c r="EBE30" s="79"/>
      <c r="EBF30" s="79"/>
      <c r="EBG30" s="79"/>
      <c r="EBH30" s="79"/>
      <c r="EBI30" s="79"/>
      <c r="EBJ30" s="79"/>
      <c r="EBK30" s="79"/>
      <c r="EBL30" s="79"/>
      <c r="EBM30" s="79"/>
      <c r="EBN30" s="79"/>
      <c r="EBO30" s="79"/>
      <c r="EBP30" s="79"/>
      <c r="EBQ30" s="79"/>
      <c r="EBR30" s="79"/>
      <c r="EBS30" s="79"/>
      <c r="EBT30" s="79"/>
      <c r="EBU30" s="79"/>
      <c r="EBV30" s="79"/>
      <c r="EBW30" s="79"/>
      <c r="EBX30" s="79"/>
      <c r="EBY30" s="79"/>
      <c r="EBZ30" s="79"/>
      <c r="ECA30" s="79"/>
      <c r="ECB30" s="79"/>
      <c r="ECC30" s="79"/>
      <c r="ECD30" s="79"/>
      <c r="ECE30" s="79"/>
      <c r="ECF30" s="79"/>
      <c r="ECG30" s="79"/>
      <c r="ECH30" s="79"/>
      <c r="ECI30" s="79"/>
      <c r="ECJ30" s="79"/>
      <c r="ECK30" s="79"/>
      <c r="ECL30" s="79"/>
      <c r="ECM30" s="79"/>
      <c r="ECN30" s="79"/>
      <c r="ECO30" s="79"/>
      <c r="ECP30" s="79"/>
      <c r="ECQ30" s="79"/>
      <c r="ECR30" s="79"/>
      <c r="ECS30" s="79"/>
      <c r="ECT30" s="79"/>
      <c r="ECU30" s="79"/>
      <c r="ECV30" s="79"/>
      <c r="ECW30" s="79"/>
      <c r="ECX30" s="79"/>
      <c r="ECY30" s="79"/>
      <c r="ECZ30" s="79"/>
      <c r="EDA30" s="79"/>
      <c r="EDB30" s="79"/>
      <c r="EDC30" s="79"/>
      <c r="EDD30" s="79"/>
      <c r="EDE30" s="79"/>
      <c r="EDF30" s="79"/>
      <c r="EDG30" s="79"/>
      <c r="EDH30" s="79"/>
      <c r="EDI30" s="79"/>
      <c r="EDJ30" s="79"/>
      <c r="EDK30" s="79"/>
      <c r="EDL30" s="79"/>
      <c r="EDM30" s="79"/>
      <c r="EDN30" s="79"/>
      <c r="EDO30" s="79"/>
      <c r="EDP30" s="79"/>
      <c r="EDQ30" s="79"/>
      <c r="EDR30" s="79"/>
      <c r="EDS30" s="79"/>
      <c r="EDT30" s="79"/>
      <c r="EDU30" s="79"/>
      <c r="EDV30" s="79"/>
      <c r="EDW30" s="79"/>
      <c r="EDX30" s="79"/>
      <c r="EDY30" s="79"/>
      <c r="EDZ30" s="79"/>
      <c r="EEA30" s="79"/>
      <c r="EEB30" s="79"/>
      <c r="EEC30" s="79"/>
      <c r="EED30" s="79"/>
      <c r="EEE30" s="79"/>
      <c r="EEF30" s="79"/>
      <c r="EEG30" s="79"/>
      <c r="EEH30" s="79"/>
      <c r="EEI30" s="79"/>
      <c r="EEJ30" s="79"/>
      <c r="EEK30" s="79"/>
      <c r="EEL30" s="79"/>
      <c r="EEM30" s="79"/>
      <c r="EEN30" s="79"/>
      <c r="EEO30" s="79"/>
      <c r="EEP30" s="79"/>
      <c r="EEQ30" s="79"/>
      <c r="EER30" s="79"/>
      <c r="EES30" s="79"/>
      <c r="EET30" s="79"/>
      <c r="EEU30" s="79"/>
      <c r="EEV30" s="79"/>
      <c r="EEW30" s="79"/>
      <c r="EEX30" s="79"/>
      <c r="EEY30" s="79"/>
      <c r="EEZ30" s="79"/>
      <c r="EFA30" s="79"/>
      <c r="EFB30" s="79"/>
      <c r="EFC30" s="79"/>
      <c r="EFD30" s="79"/>
      <c r="EFE30" s="79"/>
      <c r="EFF30" s="79"/>
      <c r="EFG30" s="79"/>
      <c r="EFH30" s="79"/>
      <c r="EFI30" s="79"/>
      <c r="EFJ30" s="79"/>
      <c r="EFK30" s="79"/>
      <c r="EFL30" s="79"/>
      <c r="EFM30" s="79"/>
      <c r="EFN30" s="79"/>
      <c r="EFO30" s="79"/>
      <c r="EFP30" s="79"/>
      <c r="EFQ30" s="79"/>
      <c r="EFR30" s="79"/>
      <c r="EFS30" s="79"/>
      <c r="EFT30" s="79"/>
      <c r="EFU30" s="79"/>
      <c r="EFV30" s="79"/>
      <c r="EFW30" s="79"/>
      <c r="EFX30" s="79"/>
      <c r="EFY30" s="79"/>
      <c r="EFZ30" s="79"/>
      <c r="EGA30" s="79"/>
      <c r="EGB30" s="79"/>
      <c r="EGC30" s="79"/>
      <c r="EGD30" s="79"/>
      <c r="EGE30" s="79"/>
      <c r="EGF30" s="79"/>
      <c r="EGG30" s="79"/>
      <c r="EGH30" s="79"/>
      <c r="EGI30" s="79"/>
      <c r="EGJ30" s="79"/>
      <c r="EGK30" s="79"/>
      <c r="EGL30" s="79"/>
      <c r="EGM30" s="79"/>
      <c r="EGN30" s="79"/>
      <c r="EGO30" s="79"/>
      <c r="EGP30" s="79"/>
      <c r="EGQ30" s="79"/>
      <c r="EGR30" s="79"/>
      <c r="EGS30" s="79"/>
      <c r="EGT30" s="79"/>
      <c r="EGU30" s="79"/>
      <c r="EGV30" s="79"/>
      <c r="EGW30" s="79"/>
      <c r="EGX30" s="79"/>
      <c r="EGY30" s="79"/>
      <c r="EGZ30" s="79"/>
      <c r="EHA30" s="79"/>
      <c r="EHB30" s="79"/>
      <c r="EHC30" s="79"/>
      <c r="EHD30" s="79"/>
      <c r="EHE30" s="79"/>
      <c r="EHF30" s="79"/>
      <c r="EHG30" s="79"/>
      <c r="EHH30" s="79"/>
      <c r="EHI30" s="79"/>
      <c r="EHJ30" s="79"/>
      <c r="EHK30" s="79"/>
      <c r="EHL30" s="79"/>
      <c r="EHM30" s="79"/>
      <c r="EHN30" s="79"/>
      <c r="EHO30" s="79"/>
      <c r="EHP30" s="79"/>
      <c r="EHQ30" s="79"/>
      <c r="EHR30" s="79"/>
      <c r="EHS30" s="79"/>
      <c r="EHT30" s="79"/>
      <c r="EHU30" s="79"/>
      <c r="EHV30" s="79"/>
      <c r="EHW30" s="79"/>
      <c r="EHX30" s="79"/>
      <c r="EHY30" s="79"/>
      <c r="EHZ30" s="79"/>
      <c r="EIA30" s="79"/>
      <c r="EIB30" s="79"/>
      <c r="EIC30" s="79"/>
      <c r="EID30" s="79"/>
      <c r="EIE30" s="79"/>
      <c r="EIF30" s="79"/>
      <c r="EIG30" s="79"/>
      <c r="EIH30" s="79"/>
      <c r="EII30" s="79"/>
      <c r="EIJ30" s="79"/>
      <c r="EIK30" s="79"/>
      <c r="EIL30" s="79"/>
      <c r="EIM30" s="79"/>
      <c r="EIN30" s="79"/>
      <c r="EIO30" s="79"/>
      <c r="EIP30" s="79"/>
      <c r="EIQ30" s="79"/>
      <c r="EIR30" s="79"/>
      <c r="EIS30" s="79"/>
      <c r="EIT30" s="79"/>
      <c r="EIU30" s="79"/>
      <c r="EIV30" s="79"/>
      <c r="EIW30" s="79"/>
      <c r="EIX30" s="79"/>
      <c r="EIY30" s="79"/>
      <c r="EIZ30" s="79"/>
      <c r="EJA30" s="79"/>
      <c r="EJB30" s="79"/>
      <c r="EJC30" s="79"/>
      <c r="EJD30" s="79"/>
      <c r="EJE30" s="79"/>
      <c r="EJF30" s="79"/>
      <c r="EJG30" s="79"/>
      <c r="EJH30" s="79"/>
      <c r="EJI30" s="79"/>
      <c r="EJJ30" s="79"/>
      <c r="EJK30" s="79"/>
      <c r="EJL30" s="79"/>
      <c r="EJM30" s="79"/>
      <c r="EJN30" s="79"/>
      <c r="EJO30" s="79"/>
      <c r="EJP30" s="79"/>
      <c r="EJQ30" s="79"/>
      <c r="EJR30" s="79"/>
      <c r="EJS30" s="79"/>
      <c r="EJT30" s="79"/>
      <c r="EJU30" s="79"/>
      <c r="EJV30" s="79"/>
      <c r="EJW30" s="79"/>
      <c r="EJX30" s="79"/>
      <c r="EJY30" s="79"/>
      <c r="EJZ30" s="79"/>
      <c r="EKA30" s="79"/>
      <c r="EKB30" s="79"/>
      <c r="EKC30" s="79"/>
      <c r="EKD30" s="79"/>
      <c r="EKE30" s="79"/>
      <c r="EKF30" s="79"/>
      <c r="EKG30" s="79"/>
      <c r="EKH30" s="79"/>
      <c r="EKI30" s="79"/>
      <c r="EKJ30" s="79"/>
      <c r="EKK30" s="79"/>
      <c r="EKL30" s="79"/>
      <c r="EKM30" s="79"/>
      <c r="EKN30" s="79"/>
      <c r="EKO30" s="79"/>
      <c r="EKP30" s="79"/>
      <c r="EKQ30" s="79"/>
      <c r="EKR30" s="79"/>
      <c r="EKS30" s="79"/>
      <c r="EKT30" s="79"/>
      <c r="EKU30" s="79"/>
      <c r="EKV30" s="79"/>
      <c r="EKW30" s="79"/>
      <c r="EKX30" s="79"/>
      <c r="EKY30" s="79"/>
      <c r="EKZ30" s="79"/>
      <c r="ELA30" s="79"/>
      <c r="ELB30" s="79"/>
      <c r="ELC30" s="79"/>
      <c r="ELD30" s="79"/>
      <c r="ELE30" s="79"/>
      <c r="ELF30" s="79"/>
      <c r="ELG30" s="79"/>
      <c r="ELH30" s="79"/>
      <c r="ELI30" s="79"/>
      <c r="ELJ30" s="79"/>
      <c r="ELK30" s="79"/>
      <c r="ELL30" s="79"/>
      <c r="ELM30" s="79"/>
      <c r="ELN30" s="79"/>
      <c r="ELO30" s="79"/>
      <c r="ELP30" s="79"/>
      <c r="ELQ30" s="79"/>
      <c r="ELR30" s="79"/>
      <c r="ELS30" s="79"/>
      <c r="ELT30" s="79"/>
      <c r="ELU30" s="79"/>
      <c r="ELV30" s="79"/>
      <c r="ELW30" s="79"/>
      <c r="ELX30" s="79"/>
      <c r="ELY30" s="79"/>
      <c r="ELZ30" s="79"/>
      <c r="EMA30" s="79"/>
      <c r="EMB30" s="79"/>
      <c r="EMC30" s="79"/>
      <c r="EMD30" s="79"/>
      <c r="EME30" s="79"/>
      <c r="EMF30" s="79"/>
      <c r="EMG30" s="79"/>
      <c r="EMH30" s="79"/>
      <c r="EMI30" s="79"/>
      <c r="EMJ30" s="79"/>
      <c r="EMK30" s="79"/>
      <c r="EML30" s="79"/>
      <c r="EMM30" s="79"/>
      <c r="EMN30" s="79"/>
      <c r="EMO30" s="79"/>
      <c r="EMP30" s="79"/>
      <c r="EMQ30" s="79"/>
      <c r="EMR30" s="79"/>
      <c r="EMS30" s="79"/>
      <c r="EMT30" s="79"/>
      <c r="EMU30" s="79"/>
      <c r="EMV30" s="79"/>
      <c r="EMW30" s="79"/>
      <c r="EMX30" s="79"/>
      <c r="EMY30" s="79"/>
      <c r="EMZ30" s="79"/>
      <c r="ENA30" s="79"/>
      <c r="ENB30" s="79"/>
      <c r="ENC30" s="79"/>
      <c r="END30" s="79"/>
      <c r="ENE30" s="79"/>
      <c r="ENF30" s="79"/>
      <c r="ENG30" s="79"/>
      <c r="ENH30" s="79"/>
      <c r="ENI30" s="79"/>
      <c r="ENJ30" s="79"/>
      <c r="ENK30" s="79"/>
      <c r="ENL30" s="79"/>
      <c r="ENM30" s="79"/>
      <c r="ENN30" s="79"/>
      <c r="ENO30" s="79"/>
      <c r="ENP30" s="79"/>
      <c r="ENQ30" s="79"/>
      <c r="ENR30" s="79"/>
      <c r="ENS30" s="79"/>
      <c r="ENT30" s="79"/>
      <c r="ENU30" s="79"/>
      <c r="ENV30" s="79"/>
      <c r="ENW30" s="79"/>
      <c r="ENX30" s="79"/>
      <c r="ENY30" s="79"/>
      <c r="ENZ30" s="79"/>
      <c r="EOA30" s="79"/>
      <c r="EOB30" s="79"/>
      <c r="EOC30" s="79"/>
      <c r="EOD30" s="79"/>
      <c r="EOE30" s="79"/>
      <c r="EOF30" s="79"/>
      <c r="EOG30" s="79"/>
      <c r="EOH30" s="79"/>
      <c r="EOI30" s="79"/>
      <c r="EOJ30" s="79"/>
      <c r="EOK30" s="79"/>
      <c r="EOL30" s="79"/>
      <c r="EOM30" s="79"/>
      <c r="EON30" s="79"/>
      <c r="EOO30" s="79"/>
      <c r="EOP30" s="79"/>
      <c r="EOQ30" s="79"/>
      <c r="EOR30" s="79"/>
      <c r="EOS30" s="79"/>
      <c r="EOT30" s="79"/>
      <c r="EOU30" s="79"/>
      <c r="EOV30" s="79"/>
      <c r="EOW30" s="79"/>
      <c r="EOX30" s="79"/>
      <c r="EOY30" s="79"/>
      <c r="EOZ30" s="79"/>
      <c r="EPA30" s="79"/>
      <c r="EPB30" s="79"/>
      <c r="EPC30" s="79"/>
      <c r="EPD30" s="79"/>
      <c r="EPE30" s="79"/>
      <c r="EPF30" s="79"/>
      <c r="EPG30" s="79"/>
      <c r="EPH30" s="79"/>
      <c r="EPI30" s="79"/>
      <c r="EPJ30" s="79"/>
      <c r="EPK30" s="79"/>
      <c r="EPL30" s="79"/>
      <c r="EPM30" s="79"/>
      <c r="EPN30" s="79"/>
      <c r="EPO30" s="79"/>
      <c r="EPP30" s="79"/>
      <c r="EPQ30" s="79"/>
      <c r="EPR30" s="79"/>
      <c r="EPS30" s="79"/>
      <c r="EPT30" s="79"/>
      <c r="EPU30" s="79"/>
      <c r="EPV30" s="79"/>
      <c r="EPW30" s="79"/>
      <c r="EPX30" s="79"/>
      <c r="EPY30" s="79"/>
      <c r="EPZ30" s="79"/>
      <c r="EQA30" s="79"/>
      <c r="EQB30" s="79"/>
      <c r="EQC30" s="79"/>
      <c r="EQD30" s="79"/>
      <c r="EQE30" s="79"/>
      <c r="EQF30" s="79"/>
      <c r="EQG30" s="79"/>
      <c r="EQH30" s="79"/>
      <c r="EQI30" s="79"/>
      <c r="EQJ30" s="79"/>
      <c r="EQK30" s="79"/>
      <c r="EQL30" s="79"/>
      <c r="EQM30" s="79"/>
      <c r="EQN30" s="79"/>
      <c r="EQO30" s="79"/>
      <c r="EQP30" s="79"/>
      <c r="EQQ30" s="79"/>
      <c r="EQR30" s="79"/>
      <c r="EQS30" s="79"/>
      <c r="EQT30" s="79"/>
      <c r="EQU30" s="79"/>
      <c r="EQV30" s="79"/>
      <c r="EQW30" s="79"/>
      <c r="EQX30" s="79"/>
      <c r="EQY30" s="79"/>
      <c r="EQZ30" s="79"/>
      <c r="ERA30" s="79"/>
      <c r="ERB30" s="79"/>
      <c r="ERC30" s="79"/>
      <c r="ERD30" s="79"/>
      <c r="ERE30" s="79"/>
      <c r="ERF30" s="79"/>
      <c r="ERG30" s="79"/>
      <c r="ERH30" s="79"/>
      <c r="ERI30" s="79"/>
      <c r="ERJ30" s="79"/>
      <c r="ERK30" s="79"/>
      <c r="ERL30" s="79"/>
      <c r="ERM30" s="79"/>
      <c r="ERN30" s="79"/>
      <c r="ERO30" s="79"/>
      <c r="ERP30" s="79"/>
      <c r="ERQ30" s="79"/>
      <c r="ERR30" s="79"/>
      <c r="ERS30" s="79"/>
      <c r="ERT30" s="79"/>
      <c r="ERU30" s="79"/>
      <c r="ERV30" s="79"/>
      <c r="ERW30" s="79"/>
      <c r="ERX30" s="79"/>
      <c r="ERY30" s="79"/>
      <c r="ERZ30" s="79"/>
      <c r="ESA30" s="79"/>
      <c r="ESB30" s="79"/>
      <c r="ESC30" s="79"/>
      <c r="ESD30" s="79"/>
      <c r="ESE30" s="79"/>
      <c r="ESF30" s="79"/>
      <c r="ESG30" s="79"/>
      <c r="ESH30" s="79"/>
      <c r="ESI30" s="79"/>
      <c r="ESJ30" s="79"/>
      <c r="ESK30" s="79"/>
      <c r="ESL30" s="79"/>
      <c r="ESM30" s="79"/>
      <c r="ESN30" s="79"/>
      <c r="ESO30" s="79"/>
      <c r="ESP30" s="79"/>
      <c r="ESQ30" s="79"/>
      <c r="ESR30" s="79"/>
      <c r="ESS30" s="79"/>
      <c r="EST30" s="79"/>
      <c r="ESU30" s="79"/>
      <c r="ESV30" s="79"/>
      <c r="ESW30" s="79"/>
      <c r="ESX30" s="79"/>
      <c r="ESY30" s="79"/>
      <c r="ESZ30" s="79"/>
      <c r="ETA30" s="79"/>
      <c r="ETB30" s="79"/>
      <c r="ETC30" s="79"/>
      <c r="ETD30" s="79"/>
      <c r="ETE30" s="79"/>
      <c r="ETF30" s="79"/>
      <c r="ETG30" s="79"/>
      <c r="ETH30" s="79"/>
      <c r="ETI30" s="79"/>
      <c r="ETJ30" s="79"/>
      <c r="ETK30" s="79"/>
      <c r="ETL30" s="79"/>
      <c r="ETM30" s="79"/>
      <c r="ETN30" s="79"/>
      <c r="ETO30" s="79"/>
      <c r="ETP30" s="79"/>
      <c r="ETQ30" s="79"/>
      <c r="ETR30" s="79"/>
      <c r="ETS30" s="79"/>
      <c r="ETT30" s="79"/>
      <c r="ETU30" s="79"/>
      <c r="ETV30" s="79"/>
      <c r="ETW30" s="79"/>
      <c r="ETX30" s="79"/>
      <c r="ETY30" s="79"/>
      <c r="ETZ30" s="79"/>
      <c r="EUA30" s="79"/>
      <c r="EUB30" s="79"/>
      <c r="EUC30" s="79"/>
      <c r="EUD30" s="79"/>
      <c r="EUE30" s="79"/>
      <c r="EUF30" s="79"/>
      <c r="EUG30" s="79"/>
      <c r="EUH30" s="79"/>
      <c r="EUI30" s="79"/>
      <c r="EUJ30" s="79"/>
      <c r="EUK30" s="79"/>
      <c r="EUL30" s="79"/>
      <c r="EUM30" s="79"/>
      <c r="EUN30" s="79"/>
      <c r="EUO30" s="79"/>
      <c r="EUP30" s="79"/>
      <c r="EUQ30" s="79"/>
      <c r="EUR30" s="79"/>
      <c r="EUS30" s="79"/>
      <c r="EUT30" s="79"/>
      <c r="EUU30" s="79"/>
      <c r="EUV30" s="79"/>
      <c r="EUW30" s="79"/>
      <c r="EUX30" s="79"/>
      <c r="EUY30" s="79"/>
      <c r="EUZ30" s="79"/>
      <c r="EVA30" s="79"/>
      <c r="EVB30" s="79"/>
      <c r="EVC30" s="79"/>
      <c r="EVD30" s="79"/>
      <c r="EVE30" s="79"/>
      <c r="EVF30" s="79"/>
      <c r="EVG30" s="79"/>
      <c r="EVH30" s="79"/>
      <c r="EVI30" s="79"/>
      <c r="EVJ30" s="79"/>
      <c r="EVK30" s="79"/>
      <c r="EVL30" s="79"/>
      <c r="EVM30" s="79"/>
      <c r="EVN30" s="79"/>
      <c r="EVO30" s="79"/>
      <c r="EVP30" s="79"/>
      <c r="EVQ30" s="79"/>
      <c r="EVR30" s="79"/>
      <c r="EVS30" s="79"/>
      <c r="EVT30" s="79"/>
      <c r="EVU30" s="79"/>
      <c r="EVV30" s="79"/>
      <c r="EVW30" s="79"/>
      <c r="EVX30" s="79"/>
      <c r="EVY30" s="79"/>
      <c r="EVZ30" s="79"/>
      <c r="EWA30" s="79"/>
      <c r="EWB30" s="79"/>
      <c r="EWC30" s="79"/>
      <c r="EWD30" s="79"/>
      <c r="EWE30" s="79"/>
      <c r="EWF30" s="79"/>
      <c r="EWG30" s="79"/>
      <c r="EWH30" s="79"/>
      <c r="EWI30" s="79"/>
      <c r="EWJ30" s="79"/>
      <c r="EWK30" s="79"/>
      <c r="EWL30" s="79"/>
      <c r="EWM30" s="79"/>
      <c r="EWN30" s="79"/>
      <c r="EWO30" s="79"/>
      <c r="EWP30" s="79"/>
      <c r="EWQ30" s="79"/>
      <c r="EWR30" s="79"/>
      <c r="EWS30" s="79"/>
      <c r="EWT30" s="79"/>
      <c r="EWU30" s="79"/>
      <c r="EWV30" s="79"/>
      <c r="EWW30" s="79"/>
      <c r="EWX30" s="79"/>
      <c r="EWY30" s="79"/>
      <c r="EWZ30" s="79"/>
      <c r="EXA30" s="79"/>
      <c r="EXB30" s="79"/>
      <c r="EXC30" s="79"/>
      <c r="EXD30" s="79"/>
      <c r="EXE30" s="79"/>
      <c r="EXF30" s="79"/>
      <c r="EXG30" s="79"/>
      <c r="EXH30" s="79"/>
      <c r="EXI30" s="79"/>
      <c r="EXJ30" s="79"/>
      <c r="EXK30" s="79"/>
      <c r="EXL30" s="79"/>
      <c r="EXM30" s="79"/>
      <c r="EXN30" s="79"/>
      <c r="EXO30" s="79"/>
      <c r="EXP30" s="79"/>
      <c r="EXQ30" s="79"/>
      <c r="EXR30" s="79"/>
      <c r="EXS30" s="79"/>
      <c r="EXT30" s="79"/>
      <c r="EXU30" s="79"/>
      <c r="EXV30" s="79"/>
      <c r="EXW30" s="79"/>
      <c r="EXX30" s="79"/>
      <c r="EXY30" s="79"/>
      <c r="EXZ30" s="79"/>
      <c r="EYA30" s="79"/>
      <c r="EYB30" s="79"/>
      <c r="EYC30" s="79"/>
      <c r="EYD30" s="79"/>
      <c r="EYE30" s="79"/>
      <c r="EYF30" s="79"/>
      <c r="EYG30" s="79"/>
      <c r="EYH30" s="79"/>
      <c r="EYI30" s="79"/>
      <c r="EYJ30" s="79"/>
      <c r="EYK30" s="79"/>
      <c r="EYL30" s="79"/>
      <c r="EYM30" s="79"/>
      <c r="EYN30" s="79"/>
      <c r="EYO30" s="79"/>
      <c r="EYP30" s="79"/>
      <c r="EYQ30" s="79"/>
      <c r="EYR30" s="79"/>
      <c r="EYS30" s="79"/>
      <c r="EYT30" s="79"/>
      <c r="EYU30" s="79"/>
      <c r="EYV30" s="79"/>
      <c r="EYW30" s="79"/>
      <c r="EYX30" s="79"/>
      <c r="EYY30" s="79"/>
      <c r="EYZ30" s="79"/>
      <c r="EZA30" s="79"/>
      <c r="EZB30" s="79"/>
      <c r="EZC30" s="79"/>
      <c r="EZD30" s="79"/>
      <c r="EZE30" s="79"/>
      <c r="EZF30" s="79"/>
      <c r="EZG30" s="79"/>
      <c r="EZH30" s="79"/>
      <c r="EZI30" s="79"/>
      <c r="EZJ30" s="79"/>
      <c r="EZK30" s="79"/>
      <c r="EZL30" s="79"/>
      <c r="EZM30" s="79"/>
      <c r="EZN30" s="79"/>
      <c r="EZO30" s="79"/>
      <c r="EZP30" s="79"/>
      <c r="EZQ30" s="79"/>
      <c r="EZR30" s="79"/>
      <c r="EZS30" s="79"/>
      <c r="EZT30" s="79"/>
      <c r="EZU30" s="79"/>
      <c r="EZV30" s="79"/>
      <c r="EZW30" s="79"/>
      <c r="EZX30" s="79"/>
      <c r="EZY30" s="79"/>
      <c r="EZZ30" s="79"/>
      <c r="FAA30" s="79"/>
      <c r="FAB30" s="79"/>
      <c r="FAC30" s="79"/>
      <c r="FAD30" s="79"/>
      <c r="FAE30" s="79"/>
      <c r="FAF30" s="79"/>
      <c r="FAG30" s="79"/>
      <c r="FAH30" s="79"/>
      <c r="FAI30" s="79"/>
      <c r="FAJ30" s="79"/>
      <c r="FAK30" s="79"/>
      <c r="FAL30" s="79"/>
      <c r="FAM30" s="79"/>
      <c r="FAN30" s="79"/>
      <c r="FAO30" s="79"/>
      <c r="FAP30" s="79"/>
      <c r="FAQ30" s="79"/>
      <c r="FAR30" s="79"/>
      <c r="FAS30" s="79"/>
      <c r="FAT30" s="79"/>
      <c r="FAU30" s="79"/>
      <c r="FAV30" s="79"/>
      <c r="FAW30" s="79"/>
      <c r="FAX30" s="79"/>
      <c r="FAY30" s="79"/>
      <c r="FAZ30" s="79"/>
      <c r="FBA30" s="79"/>
      <c r="FBB30" s="79"/>
      <c r="FBC30" s="79"/>
      <c r="FBD30" s="79"/>
      <c r="FBE30" s="79"/>
      <c r="FBF30" s="79"/>
      <c r="FBG30" s="79"/>
      <c r="FBH30" s="79"/>
      <c r="FBI30" s="79"/>
      <c r="FBJ30" s="79"/>
      <c r="FBK30" s="79"/>
      <c r="FBL30" s="79"/>
      <c r="FBM30" s="79"/>
      <c r="FBN30" s="79"/>
      <c r="FBO30" s="79"/>
      <c r="FBP30" s="79"/>
      <c r="FBQ30" s="79"/>
      <c r="FBR30" s="79"/>
      <c r="FBS30" s="79"/>
      <c r="FBT30" s="79"/>
      <c r="FBU30" s="79"/>
      <c r="FBV30" s="79"/>
      <c r="FBW30" s="79"/>
      <c r="FBX30" s="79"/>
      <c r="FBY30" s="79"/>
      <c r="FBZ30" s="79"/>
      <c r="FCA30" s="79"/>
      <c r="FCB30" s="79"/>
      <c r="FCC30" s="79"/>
      <c r="FCD30" s="79"/>
      <c r="FCE30" s="79"/>
      <c r="FCF30" s="79"/>
      <c r="FCG30" s="79"/>
      <c r="FCH30" s="79"/>
      <c r="FCI30" s="79"/>
      <c r="FCJ30" s="79"/>
      <c r="FCK30" s="79"/>
      <c r="FCL30" s="79"/>
      <c r="FCM30" s="79"/>
      <c r="FCN30" s="79"/>
      <c r="FCO30" s="79"/>
      <c r="FCP30" s="79"/>
      <c r="FCQ30" s="79"/>
      <c r="FCR30" s="79"/>
      <c r="FCS30" s="79"/>
      <c r="FCT30" s="79"/>
      <c r="FCU30" s="79"/>
      <c r="FCV30" s="79"/>
      <c r="FCW30" s="79"/>
      <c r="FCX30" s="79"/>
      <c r="FCY30" s="79"/>
      <c r="FCZ30" s="79"/>
      <c r="FDA30" s="79"/>
      <c r="FDB30" s="79"/>
      <c r="FDC30" s="79"/>
      <c r="FDD30" s="79"/>
      <c r="FDE30" s="79"/>
      <c r="FDF30" s="79"/>
      <c r="FDG30" s="79"/>
      <c r="FDH30" s="79"/>
      <c r="FDI30" s="79"/>
      <c r="FDJ30" s="79"/>
      <c r="FDK30" s="79"/>
      <c r="FDL30" s="79"/>
      <c r="FDM30" s="79"/>
      <c r="FDN30" s="79"/>
      <c r="FDO30" s="79"/>
      <c r="FDP30" s="79"/>
      <c r="FDQ30" s="79"/>
      <c r="FDR30" s="79"/>
      <c r="FDS30" s="79"/>
      <c r="FDT30" s="79"/>
      <c r="FDU30" s="79"/>
      <c r="FDV30" s="79"/>
      <c r="FDW30" s="79"/>
      <c r="FDX30" s="79"/>
      <c r="FDY30" s="79"/>
      <c r="FDZ30" s="79"/>
      <c r="FEA30" s="79"/>
      <c r="FEB30" s="79"/>
      <c r="FEC30" s="79"/>
      <c r="FED30" s="79"/>
      <c r="FEE30" s="79"/>
      <c r="FEF30" s="79"/>
      <c r="FEG30" s="79"/>
      <c r="FEH30" s="79"/>
      <c r="FEI30" s="79"/>
      <c r="FEJ30" s="79"/>
      <c r="FEK30" s="79"/>
      <c r="FEL30" s="79"/>
      <c r="FEM30" s="79"/>
      <c r="FEN30" s="79"/>
      <c r="FEO30" s="79"/>
      <c r="FEP30" s="79"/>
      <c r="FEQ30" s="79"/>
      <c r="FER30" s="79"/>
      <c r="FES30" s="79"/>
      <c r="FET30" s="79"/>
      <c r="FEU30" s="79"/>
      <c r="FEV30" s="79"/>
      <c r="FEW30" s="79"/>
      <c r="FEX30" s="79"/>
      <c r="FEY30" s="79"/>
      <c r="FEZ30" s="79"/>
      <c r="FFA30" s="79"/>
      <c r="FFB30" s="79"/>
      <c r="FFC30" s="79"/>
      <c r="FFD30" s="79"/>
      <c r="FFE30" s="79"/>
      <c r="FFF30" s="79"/>
      <c r="FFG30" s="79"/>
      <c r="FFH30" s="79"/>
      <c r="FFI30" s="79"/>
      <c r="FFJ30" s="79"/>
      <c r="FFK30" s="79"/>
      <c r="FFL30" s="79"/>
      <c r="FFM30" s="79"/>
      <c r="FFN30" s="79"/>
      <c r="FFO30" s="79"/>
      <c r="FFP30" s="79"/>
      <c r="FFQ30" s="79"/>
      <c r="FFR30" s="79"/>
      <c r="FFS30" s="79"/>
      <c r="FFT30" s="79"/>
      <c r="FFU30" s="79"/>
      <c r="FFV30" s="79"/>
      <c r="FFW30" s="79"/>
      <c r="FFX30" s="79"/>
      <c r="FFY30" s="79"/>
      <c r="FFZ30" s="79"/>
      <c r="FGA30" s="79"/>
      <c r="FGB30" s="79"/>
      <c r="FGC30" s="79"/>
      <c r="FGD30" s="79"/>
      <c r="FGE30" s="79"/>
      <c r="FGF30" s="79"/>
      <c r="FGG30" s="79"/>
      <c r="FGH30" s="79"/>
      <c r="FGI30" s="79"/>
      <c r="FGJ30" s="79"/>
      <c r="FGK30" s="79"/>
      <c r="FGL30" s="79"/>
      <c r="FGM30" s="79"/>
      <c r="FGN30" s="79"/>
      <c r="FGO30" s="79"/>
      <c r="FGP30" s="79"/>
      <c r="FGQ30" s="79"/>
      <c r="FGR30" s="79"/>
      <c r="FGS30" s="79"/>
      <c r="FGT30" s="79"/>
      <c r="FGU30" s="79"/>
      <c r="FGV30" s="79"/>
      <c r="FGW30" s="79"/>
      <c r="FGX30" s="79"/>
      <c r="FGY30" s="79"/>
      <c r="FGZ30" s="79"/>
      <c r="FHA30" s="79"/>
      <c r="FHB30" s="79"/>
      <c r="FHC30" s="79"/>
      <c r="FHD30" s="79"/>
      <c r="FHE30" s="79"/>
      <c r="FHF30" s="79"/>
      <c r="FHG30" s="79"/>
      <c r="FHH30" s="79"/>
      <c r="FHI30" s="79"/>
      <c r="FHJ30" s="79"/>
      <c r="FHK30" s="79"/>
      <c r="FHL30" s="79"/>
      <c r="FHM30" s="79"/>
      <c r="FHN30" s="79"/>
      <c r="FHO30" s="79"/>
      <c r="FHP30" s="79"/>
      <c r="FHQ30" s="79"/>
      <c r="FHR30" s="79"/>
      <c r="FHS30" s="79"/>
      <c r="FHT30" s="79"/>
      <c r="FHU30" s="79"/>
      <c r="FHV30" s="79"/>
      <c r="FHW30" s="79"/>
      <c r="FHX30" s="79"/>
      <c r="FHY30" s="79"/>
      <c r="FHZ30" s="79"/>
      <c r="FIA30" s="79"/>
      <c r="FIB30" s="79"/>
      <c r="FIC30" s="79"/>
      <c r="FID30" s="79"/>
      <c r="FIE30" s="79"/>
      <c r="FIF30" s="79"/>
      <c r="FIG30" s="79"/>
      <c r="FIH30" s="79"/>
      <c r="FII30" s="79"/>
      <c r="FIJ30" s="79"/>
      <c r="FIK30" s="79"/>
      <c r="FIL30" s="79"/>
      <c r="FIM30" s="79"/>
      <c r="FIN30" s="79"/>
      <c r="FIO30" s="79"/>
      <c r="FIP30" s="79"/>
      <c r="FIQ30" s="79"/>
      <c r="FIR30" s="79"/>
      <c r="FIS30" s="79"/>
      <c r="FIT30" s="79"/>
      <c r="FIU30" s="79"/>
      <c r="FIV30" s="79"/>
      <c r="FIW30" s="79"/>
      <c r="FIX30" s="79"/>
      <c r="FIY30" s="79"/>
      <c r="FIZ30" s="79"/>
      <c r="FJA30" s="79"/>
      <c r="FJB30" s="79"/>
      <c r="FJC30" s="79"/>
      <c r="FJD30" s="79"/>
      <c r="FJE30" s="79"/>
      <c r="FJF30" s="79"/>
      <c r="FJG30" s="79"/>
      <c r="FJH30" s="79"/>
      <c r="FJI30" s="79"/>
      <c r="FJJ30" s="79"/>
      <c r="FJK30" s="79"/>
      <c r="FJL30" s="79"/>
      <c r="FJM30" s="79"/>
      <c r="FJN30" s="79"/>
      <c r="FJO30" s="79"/>
      <c r="FJP30" s="79"/>
      <c r="FJQ30" s="79"/>
      <c r="FJR30" s="79"/>
      <c r="FJS30" s="79"/>
      <c r="FJT30" s="79"/>
      <c r="FJU30" s="79"/>
      <c r="FJV30" s="79"/>
      <c r="FJW30" s="79"/>
      <c r="FJX30" s="79"/>
      <c r="FJY30" s="79"/>
      <c r="FJZ30" s="79"/>
      <c r="FKA30" s="79"/>
      <c r="FKB30" s="79"/>
      <c r="FKC30" s="79"/>
      <c r="FKD30" s="79"/>
      <c r="FKE30" s="79"/>
      <c r="FKF30" s="79"/>
      <c r="FKG30" s="79"/>
      <c r="FKH30" s="79"/>
      <c r="FKI30" s="79"/>
      <c r="FKJ30" s="79"/>
      <c r="FKK30" s="79"/>
      <c r="FKL30" s="79"/>
      <c r="FKM30" s="79"/>
      <c r="FKN30" s="79"/>
      <c r="FKO30" s="79"/>
      <c r="FKP30" s="79"/>
      <c r="FKQ30" s="79"/>
      <c r="FKR30" s="79"/>
      <c r="FKS30" s="79"/>
      <c r="FKT30" s="79"/>
      <c r="FKU30" s="79"/>
      <c r="FKV30" s="79"/>
      <c r="FKW30" s="79"/>
      <c r="FKX30" s="79"/>
      <c r="FKY30" s="79"/>
      <c r="FKZ30" s="79"/>
      <c r="FLA30" s="79"/>
      <c r="FLB30" s="79"/>
      <c r="FLC30" s="79"/>
      <c r="FLD30" s="79"/>
      <c r="FLE30" s="79"/>
      <c r="FLF30" s="79"/>
      <c r="FLG30" s="79"/>
      <c r="FLH30" s="79"/>
      <c r="FLI30" s="79"/>
      <c r="FLJ30" s="79"/>
      <c r="FLK30" s="79"/>
      <c r="FLL30" s="79"/>
      <c r="FLM30" s="79"/>
      <c r="FLN30" s="79"/>
      <c r="FLO30" s="79"/>
      <c r="FLP30" s="79"/>
      <c r="FLQ30" s="79"/>
      <c r="FLR30" s="79"/>
      <c r="FLS30" s="79"/>
      <c r="FLT30" s="79"/>
      <c r="FLU30" s="79"/>
      <c r="FLV30" s="79"/>
      <c r="FLW30" s="79"/>
      <c r="FLX30" s="79"/>
      <c r="FLY30" s="79"/>
      <c r="FLZ30" s="79"/>
      <c r="FMA30" s="79"/>
      <c r="FMB30" s="79"/>
      <c r="FMC30" s="79"/>
      <c r="FMD30" s="79"/>
      <c r="FME30" s="79"/>
      <c r="FMF30" s="79"/>
      <c r="FMG30" s="79"/>
      <c r="FMH30" s="79"/>
      <c r="FMI30" s="79"/>
      <c r="FMJ30" s="79"/>
      <c r="FMK30" s="79"/>
      <c r="FML30" s="79"/>
      <c r="FMM30" s="79"/>
      <c r="FMN30" s="79"/>
      <c r="FMO30" s="79"/>
      <c r="FMP30" s="79"/>
      <c r="FMQ30" s="79"/>
      <c r="FMR30" s="79"/>
      <c r="FMS30" s="79"/>
      <c r="FMT30" s="79"/>
      <c r="FMU30" s="79"/>
      <c r="FMV30" s="79"/>
      <c r="FMW30" s="79"/>
      <c r="FMX30" s="79"/>
      <c r="FMY30" s="79"/>
      <c r="FMZ30" s="79"/>
      <c r="FNA30" s="79"/>
      <c r="FNB30" s="79"/>
      <c r="FNC30" s="79"/>
      <c r="FND30" s="79"/>
      <c r="FNE30" s="79"/>
      <c r="FNF30" s="79"/>
      <c r="FNG30" s="79"/>
      <c r="FNH30" s="79"/>
      <c r="FNI30" s="79"/>
      <c r="FNJ30" s="79"/>
      <c r="FNK30" s="79"/>
      <c r="FNL30" s="79"/>
      <c r="FNM30" s="79"/>
      <c r="FNN30" s="79"/>
      <c r="FNO30" s="79"/>
      <c r="FNP30" s="79"/>
      <c r="FNQ30" s="79"/>
      <c r="FNR30" s="79"/>
      <c r="FNS30" s="79"/>
      <c r="FNT30" s="79"/>
      <c r="FNU30" s="79"/>
      <c r="FNV30" s="79"/>
      <c r="FNW30" s="79"/>
      <c r="FNX30" s="79"/>
      <c r="FNY30" s="79"/>
      <c r="FNZ30" s="79"/>
      <c r="FOA30" s="79"/>
      <c r="FOB30" s="79"/>
      <c r="FOC30" s="79"/>
      <c r="FOD30" s="79"/>
      <c r="FOE30" s="79"/>
      <c r="FOF30" s="79"/>
      <c r="FOG30" s="79"/>
      <c r="FOH30" s="79"/>
      <c r="FOI30" s="79"/>
      <c r="FOJ30" s="79"/>
      <c r="FOK30" s="79"/>
      <c r="FOL30" s="79"/>
      <c r="FOM30" s="79"/>
      <c r="FON30" s="79"/>
      <c r="FOO30" s="79"/>
      <c r="FOP30" s="79"/>
      <c r="FOQ30" s="79"/>
      <c r="FOR30" s="79"/>
      <c r="FOS30" s="79"/>
      <c r="FOT30" s="79"/>
      <c r="FOU30" s="79"/>
      <c r="FOV30" s="79"/>
      <c r="FOW30" s="79"/>
      <c r="FOX30" s="79"/>
      <c r="FOY30" s="79"/>
      <c r="FOZ30" s="79"/>
      <c r="FPA30" s="79"/>
      <c r="FPB30" s="79"/>
      <c r="FPC30" s="79"/>
      <c r="FPD30" s="79"/>
      <c r="FPE30" s="79"/>
      <c r="FPF30" s="79"/>
      <c r="FPG30" s="79"/>
      <c r="FPH30" s="79"/>
      <c r="FPI30" s="79"/>
      <c r="FPJ30" s="79"/>
      <c r="FPK30" s="79"/>
      <c r="FPL30" s="79"/>
      <c r="FPM30" s="79"/>
      <c r="FPN30" s="79"/>
      <c r="FPO30" s="79"/>
      <c r="FPP30" s="79"/>
      <c r="FPQ30" s="79"/>
      <c r="FPR30" s="79"/>
      <c r="FPS30" s="79"/>
      <c r="FPT30" s="79"/>
      <c r="FPU30" s="79"/>
      <c r="FPV30" s="79"/>
      <c r="FPW30" s="79"/>
      <c r="FPX30" s="79"/>
      <c r="FPY30" s="79"/>
      <c r="FPZ30" s="79"/>
      <c r="FQA30" s="79"/>
      <c r="FQB30" s="79"/>
      <c r="FQC30" s="79"/>
      <c r="FQD30" s="79"/>
      <c r="FQE30" s="79"/>
      <c r="FQF30" s="79"/>
      <c r="FQG30" s="79"/>
      <c r="FQH30" s="79"/>
      <c r="FQI30" s="79"/>
      <c r="FQJ30" s="79"/>
      <c r="FQK30" s="79"/>
      <c r="FQL30" s="79"/>
      <c r="FQM30" s="79"/>
      <c r="FQN30" s="79"/>
      <c r="FQO30" s="79"/>
      <c r="FQP30" s="79"/>
      <c r="FQQ30" s="79"/>
      <c r="FQR30" s="79"/>
      <c r="FQS30" s="79"/>
      <c r="FQT30" s="79"/>
      <c r="FQU30" s="79"/>
      <c r="FQV30" s="79"/>
      <c r="FQW30" s="79"/>
      <c r="FQX30" s="79"/>
      <c r="FQY30" s="79"/>
      <c r="FQZ30" s="79"/>
      <c r="FRA30" s="79"/>
      <c r="FRB30" s="79"/>
      <c r="FRC30" s="79"/>
      <c r="FRD30" s="79"/>
      <c r="FRE30" s="79"/>
      <c r="FRF30" s="79"/>
      <c r="FRG30" s="79"/>
      <c r="FRH30" s="79"/>
      <c r="FRI30" s="79"/>
      <c r="FRJ30" s="79"/>
      <c r="FRK30" s="79"/>
      <c r="FRL30" s="79"/>
      <c r="FRM30" s="79"/>
      <c r="FRN30" s="79"/>
      <c r="FRO30" s="79"/>
      <c r="FRP30" s="79"/>
      <c r="FRQ30" s="79"/>
      <c r="FRR30" s="79"/>
      <c r="FRS30" s="79"/>
      <c r="FRT30" s="79"/>
      <c r="FRU30" s="79"/>
      <c r="FRV30" s="79"/>
      <c r="FRW30" s="79"/>
      <c r="FRX30" s="79"/>
      <c r="FRY30" s="79"/>
      <c r="FRZ30" s="79"/>
      <c r="FSA30" s="79"/>
      <c r="FSB30" s="79"/>
      <c r="FSC30" s="79"/>
      <c r="FSD30" s="79"/>
      <c r="FSE30" s="79"/>
      <c r="FSF30" s="79"/>
      <c r="FSG30" s="79"/>
      <c r="FSH30" s="79"/>
      <c r="FSI30" s="79"/>
      <c r="FSJ30" s="79"/>
      <c r="FSK30" s="79"/>
      <c r="FSL30" s="79"/>
      <c r="FSM30" s="79"/>
      <c r="FSN30" s="79"/>
      <c r="FSO30" s="79"/>
      <c r="FSP30" s="79"/>
      <c r="FSQ30" s="79"/>
      <c r="FSR30" s="79"/>
      <c r="FSS30" s="79"/>
      <c r="FST30" s="79"/>
      <c r="FSU30" s="79"/>
      <c r="FSV30" s="79"/>
      <c r="FSW30" s="79"/>
      <c r="FSX30" s="79"/>
      <c r="FSY30" s="79"/>
      <c r="FSZ30" s="79"/>
      <c r="FTA30" s="79"/>
      <c r="FTB30" s="79"/>
      <c r="FTC30" s="79"/>
      <c r="FTD30" s="79"/>
      <c r="FTE30" s="79"/>
      <c r="FTF30" s="79"/>
      <c r="FTG30" s="79"/>
      <c r="FTH30" s="79"/>
      <c r="FTI30" s="79"/>
      <c r="FTJ30" s="79"/>
      <c r="FTK30" s="79"/>
      <c r="FTL30" s="79"/>
      <c r="FTM30" s="79"/>
      <c r="FTN30" s="79"/>
      <c r="FTO30" s="79"/>
      <c r="FTP30" s="79"/>
      <c r="FTQ30" s="79"/>
      <c r="FTR30" s="79"/>
      <c r="FTS30" s="79"/>
      <c r="FTT30" s="79"/>
      <c r="FTU30" s="79"/>
      <c r="FTV30" s="79"/>
      <c r="FTW30" s="79"/>
      <c r="FTX30" s="79"/>
      <c r="FTY30" s="79"/>
      <c r="FTZ30" s="79"/>
      <c r="FUA30" s="79"/>
      <c r="FUB30" s="79"/>
      <c r="FUC30" s="79"/>
      <c r="FUD30" s="79"/>
      <c r="FUE30" s="79"/>
      <c r="FUF30" s="79"/>
      <c r="FUG30" s="79"/>
      <c r="FUH30" s="79"/>
      <c r="FUI30" s="79"/>
      <c r="FUJ30" s="79"/>
      <c r="FUK30" s="79"/>
      <c r="FUL30" s="79"/>
      <c r="FUM30" s="79"/>
      <c r="FUN30" s="79"/>
      <c r="FUO30" s="79"/>
      <c r="FUP30" s="79"/>
      <c r="FUQ30" s="79"/>
      <c r="FUR30" s="79"/>
      <c r="FUS30" s="79"/>
      <c r="FUT30" s="79"/>
      <c r="FUU30" s="79"/>
      <c r="FUV30" s="79"/>
      <c r="FUW30" s="79"/>
      <c r="FUX30" s="79"/>
      <c r="FUY30" s="79"/>
      <c r="FUZ30" s="79"/>
      <c r="FVA30" s="79"/>
      <c r="FVB30" s="79"/>
      <c r="FVC30" s="79"/>
      <c r="FVD30" s="79"/>
      <c r="FVE30" s="79"/>
      <c r="FVF30" s="79"/>
      <c r="FVG30" s="79"/>
      <c r="FVH30" s="79"/>
      <c r="FVI30" s="79"/>
      <c r="FVJ30" s="79"/>
      <c r="FVK30" s="79"/>
      <c r="FVL30" s="79"/>
      <c r="FVM30" s="79"/>
      <c r="FVN30" s="79"/>
      <c r="FVO30" s="79"/>
      <c r="FVP30" s="79"/>
      <c r="FVQ30" s="79"/>
      <c r="FVR30" s="79"/>
      <c r="FVS30" s="79"/>
      <c r="FVT30" s="79"/>
      <c r="FVU30" s="79"/>
      <c r="FVV30" s="79"/>
      <c r="FVW30" s="79"/>
      <c r="FVX30" s="79"/>
      <c r="FVY30" s="79"/>
      <c r="FVZ30" s="79"/>
      <c r="FWA30" s="79"/>
      <c r="FWB30" s="79"/>
      <c r="FWC30" s="79"/>
      <c r="FWD30" s="79"/>
      <c r="FWE30" s="79"/>
      <c r="FWF30" s="79"/>
      <c r="FWG30" s="79"/>
      <c r="FWH30" s="79"/>
      <c r="FWI30" s="79"/>
      <c r="FWJ30" s="79"/>
      <c r="FWK30" s="79"/>
      <c r="FWL30" s="79"/>
      <c r="FWM30" s="79"/>
      <c r="FWN30" s="79"/>
      <c r="FWO30" s="79"/>
      <c r="FWP30" s="79"/>
      <c r="FWQ30" s="79"/>
      <c r="FWR30" s="79"/>
      <c r="FWS30" s="79"/>
      <c r="FWT30" s="79"/>
      <c r="FWU30" s="79"/>
      <c r="FWV30" s="79"/>
      <c r="FWW30" s="79"/>
      <c r="FWX30" s="79"/>
      <c r="FWY30" s="79"/>
      <c r="FWZ30" s="79"/>
      <c r="FXA30" s="79"/>
      <c r="FXB30" s="79"/>
      <c r="FXC30" s="79"/>
      <c r="FXD30" s="79"/>
      <c r="FXE30" s="79"/>
      <c r="FXF30" s="79"/>
      <c r="FXG30" s="79"/>
      <c r="FXH30" s="79"/>
      <c r="FXI30" s="79"/>
      <c r="FXJ30" s="79"/>
      <c r="FXK30" s="79"/>
      <c r="FXL30" s="79"/>
      <c r="FXM30" s="79"/>
      <c r="FXN30" s="79"/>
      <c r="FXO30" s="79"/>
      <c r="FXP30" s="79"/>
      <c r="FXQ30" s="79"/>
      <c r="FXR30" s="79"/>
      <c r="FXS30" s="79"/>
      <c r="FXT30" s="79"/>
      <c r="FXU30" s="79"/>
      <c r="FXV30" s="79"/>
      <c r="FXW30" s="79"/>
      <c r="FXX30" s="79"/>
      <c r="FXY30" s="79"/>
      <c r="FXZ30" s="79"/>
      <c r="FYA30" s="79"/>
      <c r="FYB30" s="79"/>
      <c r="FYC30" s="79"/>
      <c r="FYD30" s="79"/>
      <c r="FYE30" s="79"/>
      <c r="FYF30" s="79"/>
      <c r="FYG30" s="79"/>
      <c r="FYH30" s="79"/>
      <c r="FYI30" s="79"/>
      <c r="FYJ30" s="79"/>
      <c r="FYK30" s="79"/>
      <c r="FYL30" s="79"/>
      <c r="FYM30" s="79"/>
      <c r="FYN30" s="79"/>
      <c r="FYO30" s="79"/>
      <c r="FYP30" s="79"/>
      <c r="FYQ30" s="79"/>
      <c r="FYR30" s="79"/>
      <c r="FYS30" s="79"/>
      <c r="FYT30" s="79"/>
      <c r="FYU30" s="79"/>
      <c r="FYV30" s="79"/>
      <c r="FYW30" s="79"/>
      <c r="FYX30" s="79"/>
      <c r="FYY30" s="79"/>
      <c r="FYZ30" s="79"/>
      <c r="FZA30" s="79"/>
      <c r="FZB30" s="79"/>
      <c r="FZC30" s="79"/>
      <c r="FZD30" s="79"/>
      <c r="FZE30" s="79"/>
      <c r="FZF30" s="79"/>
      <c r="FZG30" s="79"/>
      <c r="FZH30" s="79"/>
      <c r="FZI30" s="79"/>
      <c r="FZJ30" s="79"/>
      <c r="FZK30" s="79"/>
      <c r="FZL30" s="79"/>
      <c r="FZM30" s="79"/>
      <c r="FZN30" s="79"/>
      <c r="FZO30" s="79"/>
      <c r="FZP30" s="79"/>
      <c r="FZQ30" s="79"/>
      <c r="FZR30" s="79"/>
      <c r="FZS30" s="79"/>
      <c r="FZT30" s="79"/>
      <c r="FZU30" s="79"/>
      <c r="FZV30" s="79"/>
      <c r="FZW30" s="79"/>
      <c r="FZX30" s="79"/>
      <c r="FZY30" s="79"/>
      <c r="FZZ30" s="79"/>
      <c r="GAA30" s="79"/>
      <c r="GAB30" s="79"/>
      <c r="GAC30" s="79"/>
      <c r="GAD30" s="79"/>
      <c r="GAE30" s="79"/>
      <c r="GAF30" s="79"/>
      <c r="GAG30" s="79"/>
      <c r="GAH30" s="79"/>
      <c r="GAI30" s="79"/>
      <c r="GAJ30" s="79"/>
      <c r="GAK30" s="79"/>
      <c r="GAL30" s="79"/>
      <c r="GAM30" s="79"/>
      <c r="GAN30" s="79"/>
      <c r="GAO30" s="79"/>
      <c r="GAP30" s="79"/>
      <c r="GAQ30" s="79"/>
      <c r="GAR30" s="79"/>
      <c r="GAS30" s="79"/>
      <c r="GAT30" s="79"/>
      <c r="GAU30" s="79"/>
      <c r="GAV30" s="79"/>
      <c r="GAW30" s="79"/>
      <c r="GAX30" s="79"/>
      <c r="GAY30" s="79"/>
      <c r="GAZ30" s="79"/>
      <c r="GBA30" s="79"/>
      <c r="GBB30" s="79"/>
      <c r="GBC30" s="79"/>
      <c r="GBD30" s="79"/>
      <c r="GBE30" s="79"/>
      <c r="GBF30" s="79"/>
      <c r="GBG30" s="79"/>
      <c r="GBH30" s="79"/>
      <c r="GBI30" s="79"/>
      <c r="GBJ30" s="79"/>
      <c r="GBK30" s="79"/>
      <c r="GBL30" s="79"/>
      <c r="GBM30" s="79"/>
      <c r="GBN30" s="79"/>
      <c r="GBO30" s="79"/>
      <c r="GBP30" s="79"/>
      <c r="GBQ30" s="79"/>
      <c r="GBR30" s="79"/>
      <c r="GBS30" s="79"/>
      <c r="GBT30" s="79"/>
      <c r="GBU30" s="79"/>
      <c r="GBV30" s="79"/>
      <c r="GBW30" s="79"/>
      <c r="GBX30" s="79"/>
      <c r="GBY30" s="79"/>
      <c r="GBZ30" s="79"/>
      <c r="GCA30" s="79"/>
      <c r="GCB30" s="79"/>
      <c r="GCC30" s="79"/>
      <c r="GCD30" s="79"/>
      <c r="GCE30" s="79"/>
      <c r="GCF30" s="79"/>
      <c r="GCG30" s="79"/>
      <c r="GCH30" s="79"/>
      <c r="GCI30" s="79"/>
      <c r="GCJ30" s="79"/>
      <c r="GCK30" s="79"/>
      <c r="GCL30" s="79"/>
      <c r="GCM30" s="79"/>
      <c r="GCN30" s="79"/>
      <c r="GCO30" s="79"/>
      <c r="GCP30" s="79"/>
      <c r="GCQ30" s="79"/>
      <c r="GCR30" s="79"/>
      <c r="GCS30" s="79"/>
      <c r="GCT30" s="79"/>
      <c r="GCU30" s="79"/>
      <c r="GCV30" s="79"/>
      <c r="GCW30" s="79"/>
      <c r="GCX30" s="79"/>
      <c r="GCY30" s="79"/>
      <c r="GCZ30" s="79"/>
      <c r="GDA30" s="79"/>
      <c r="GDB30" s="79"/>
      <c r="GDC30" s="79"/>
      <c r="GDD30" s="79"/>
      <c r="GDE30" s="79"/>
      <c r="GDF30" s="79"/>
      <c r="GDG30" s="79"/>
      <c r="GDH30" s="79"/>
      <c r="GDI30" s="79"/>
      <c r="GDJ30" s="79"/>
      <c r="GDK30" s="79"/>
      <c r="GDL30" s="79"/>
      <c r="GDM30" s="79"/>
      <c r="GDN30" s="79"/>
      <c r="GDO30" s="79"/>
      <c r="GDP30" s="79"/>
      <c r="GDQ30" s="79"/>
      <c r="GDR30" s="79"/>
      <c r="GDS30" s="79"/>
      <c r="GDT30" s="79"/>
      <c r="GDU30" s="79"/>
      <c r="GDV30" s="79"/>
      <c r="GDW30" s="79"/>
      <c r="GDX30" s="79"/>
      <c r="GDY30" s="79"/>
      <c r="GDZ30" s="79"/>
      <c r="GEA30" s="79"/>
      <c r="GEB30" s="79"/>
      <c r="GEC30" s="79"/>
      <c r="GED30" s="79"/>
      <c r="GEE30" s="79"/>
      <c r="GEF30" s="79"/>
      <c r="GEG30" s="79"/>
      <c r="GEH30" s="79"/>
      <c r="GEI30" s="79"/>
      <c r="GEJ30" s="79"/>
      <c r="GEK30" s="79"/>
      <c r="GEL30" s="79"/>
      <c r="GEM30" s="79"/>
      <c r="GEN30" s="79"/>
      <c r="GEO30" s="79"/>
      <c r="GEP30" s="79"/>
      <c r="GEQ30" s="79"/>
      <c r="GER30" s="79"/>
      <c r="GES30" s="79"/>
      <c r="GET30" s="79"/>
      <c r="GEU30" s="79"/>
      <c r="GEV30" s="79"/>
      <c r="GEW30" s="79"/>
      <c r="GEX30" s="79"/>
      <c r="GEY30" s="79"/>
      <c r="GEZ30" s="79"/>
      <c r="GFA30" s="79"/>
      <c r="GFB30" s="79"/>
      <c r="GFC30" s="79"/>
      <c r="GFD30" s="79"/>
      <c r="GFE30" s="79"/>
      <c r="GFF30" s="79"/>
      <c r="GFG30" s="79"/>
      <c r="GFH30" s="79"/>
      <c r="GFI30" s="79"/>
      <c r="GFJ30" s="79"/>
      <c r="GFK30" s="79"/>
      <c r="GFL30" s="79"/>
      <c r="GFM30" s="79"/>
      <c r="GFN30" s="79"/>
      <c r="GFO30" s="79"/>
      <c r="GFP30" s="79"/>
      <c r="GFQ30" s="79"/>
      <c r="GFR30" s="79"/>
      <c r="GFS30" s="79"/>
      <c r="GFT30" s="79"/>
      <c r="GFU30" s="79"/>
      <c r="GFV30" s="79"/>
      <c r="GFW30" s="79"/>
      <c r="GFX30" s="79"/>
      <c r="GFY30" s="79"/>
      <c r="GFZ30" s="79"/>
      <c r="GGA30" s="79"/>
      <c r="GGB30" s="79"/>
      <c r="GGC30" s="79"/>
      <c r="GGD30" s="79"/>
      <c r="GGE30" s="79"/>
      <c r="GGF30" s="79"/>
      <c r="GGG30" s="79"/>
      <c r="GGH30" s="79"/>
      <c r="GGI30" s="79"/>
      <c r="GGJ30" s="79"/>
      <c r="GGK30" s="79"/>
      <c r="GGL30" s="79"/>
      <c r="GGM30" s="79"/>
      <c r="GGN30" s="79"/>
      <c r="GGO30" s="79"/>
      <c r="GGP30" s="79"/>
      <c r="GGQ30" s="79"/>
      <c r="GGR30" s="79"/>
      <c r="GGS30" s="79"/>
      <c r="GGT30" s="79"/>
      <c r="GGU30" s="79"/>
      <c r="GGV30" s="79"/>
      <c r="GGW30" s="79"/>
      <c r="GGX30" s="79"/>
      <c r="GGY30" s="79"/>
      <c r="GGZ30" s="79"/>
      <c r="GHA30" s="79"/>
      <c r="GHB30" s="79"/>
      <c r="GHC30" s="79"/>
      <c r="GHD30" s="79"/>
      <c r="GHE30" s="79"/>
      <c r="GHF30" s="79"/>
      <c r="GHG30" s="79"/>
      <c r="GHH30" s="79"/>
      <c r="GHI30" s="79"/>
      <c r="GHJ30" s="79"/>
      <c r="GHK30" s="79"/>
      <c r="GHL30" s="79"/>
      <c r="GHM30" s="79"/>
      <c r="GHN30" s="79"/>
      <c r="GHO30" s="79"/>
      <c r="GHP30" s="79"/>
      <c r="GHQ30" s="79"/>
      <c r="GHR30" s="79"/>
      <c r="GHS30" s="79"/>
      <c r="GHT30" s="79"/>
      <c r="GHU30" s="79"/>
      <c r="GHV30" s="79"/>
      <c r="GHW30" s="79"/>
      <c r="GHX30" s="79"/>
      <c r="GHY30" s="79"/>
      <c r="GHZ30" s="79"/>
      <c r="GIA30" s="79"/>
      <c r="GIB30" s="79"/>
      <c r="GIC30" s="79"/>
      <c r="GID30" s="79"/>
      <c r="GIE30" s="79"/>
      <c r="GIF30" s="79"/>
      <c r="GIG30" s="79"/>
      <c r="GIH30" s="79"/>
      <c r="GII30" s="79"/>
      <c r="GIJ30" s="79"/>
      <c r="GIK30" s="79"/>
      <c r="GIL30" s="79"/>
      <c r="GIM30" s="79"/>
      <c r="GIN30" s="79"/>
      <c r="GIO30" s="79"/>
      <c r="GIP30" s="79"/>
      <c r="GIQ30" s="79"/>
      <c r="GIR30" s="79"/>
      <c r="GIS30" s="79"/>
      <c r="GIT30" s="79"/>
      <c r="GIU30" s="79"/>
      <c r="GIV30" s="79"/>
      <c r="GIW30" s="79"/>
      <c r="GIX30" s="79"/>
      <c r="GIY30" s="79"/>
      <c r="GIZ30" s="79"/>
      <c r="GJA30" s="79"/>
      <c r="GJB30" s="79"/>
      <c r="GJC30" s="79"/>
      <c r="GJD30" s="79"/>
      <c r="GJE30" s="79"/>
      <c r="GJF30" s="79"/>
      <c r="GJG30" s="79"/>
      <c r="GJH30" s="79"/>
      <c r="GJI30" s="79"/>
      <c r="GJJ30" s="79"/>
      <c r="GJK30" s="79"/>
      <c r="GJL30" s="79"/>
      <c r="GJM30" s="79"/>
      <c r="GJN30" s="79"/>
      <c r="GJO30" s="79"/>
      <c r="GJP30" s="79"/>
      <c r="GJQ30" s="79"/>
      <c r="GJR30" s="79"/>
      <c r="GJS30" s="79"/>
      <c r="GJT30" s="79"/>
      <c r="GJU30" s="79"/>
      <c r="GJV30" s="79"/>
      <c r="GJW30" s="79"/>
      <c r="GJX30" s="79"/>
      <c r="GJY30" s="79"/>
      <c r="GJZ30" s="79"/>
      <c r="GKA30" s="79"/>
      <c r="GKB30" s="79"/>
      <c r="GKC30" s="79"/>
      <c r="GKD30" s="79"/>
      <c r="GKE30" s="79"/>
      <c r="GKF30" s="79"/>
      <c r="GKG30" s="79"/>
      <c r="GKH30" s="79"/>
      <c r="GKI30" s="79"/>
      <c r="GKJ30" s="79"/>
      <c r="GKK30" s="79"/>
      <c r="GKL30" s="79"/>
      <c r="GKM30" s="79"/>
      <c r="GKN30" s="79"/>
      <c r="GKO30" s="79"/>
      <c r="GKP30" s="79"/>
      <c r="GKQ30" s="79"/>
      <c r="GKR30" s="79"/>
      <c r="GKS30" s="79"/>
      <c r="GKT30" s="79"/>
      <c r="GKU30" s="79"/>
      <c r="GKV30" s="79"/>
      <c r="GKW30" s="79"/>
      <c r="GKX30" s="79"/>
      <c r="GKY30" s="79"/>
      <c r="GKZ30" s="79"/>
      <c r="GLA30" s="79"/>
      <c r="GLB30" s="79"/>
      <c r="GLC30" s="79"/>
      <c r="GLD30" s="79"/>
      <c r="GLE30" s="79"/>
      <c r="GLF30" s="79"/>
      <c r="GLG30" s="79"/>
      <c r="GLH30" s="79"/>
      <c r="GLI30" s="79"/>
      <c r="GLJ30" s="79"/>
      <c r="GLK30" s="79"/>
      <c r="GLL30" s="79"/>
      <c r="GLM30" s="79"/>
      <c r="GLN30" s="79"/>
      <c r="GLO30" s="79"/>
      <c r="GLP30" s="79"/>
      <c r="GLQ30" s="79"/>
      <c r="GLR30" s="79"/>
      <c r="GLS30" s="79"/>
      <c r="GLT30" s="79"/>
      <c r="GLU30" s="79"/>
      <c r="GLV30" s="79"/>
      <c r="GLW30" s="79"/>
      <c r="GLX30" s="79"/>
      <c r="GLY30" s="79"/>
      <c r="GLZ30" s="79"/>
      <c r="GMA30" s="79"/>
      <c r="GMB30" s="79"/>
      <c r="GMC30" s="79"/>
      <c r="GMD30" s="79"/>
      <c r="GME30" s="79"/>
      <c r="GMF30" s="79"/>
      <c r="GMG30" s="79"/>
      <c r="GMH30" s="79"/>
      <c r="GMI30" s="79"/>
      <c r="GMJ30" s="79"/>
      <c r="GMK30" s="79"/>
      <c r="GML30" s="79"/>
      <c r="GMM30" s="79"/>
      <c r="GMN30" s="79"/>
      <c r="GMO30" s="79"/>
      <c r="GMP30" s="79"/>
      <c r="GMQ30" s="79"/>
      <c r="GMR30" s="79"/>
      <c r="GMS30" s="79"/>
      <c r="GMT30" s="79"/>
      <c r="GMU30" s="79"/>
      <c r="GMV30" s="79"/>
      <c r="GMW30" s="79"/>
      <c r="GMX30" s="79"/>
      <c r="GMY30" s="79"/>
      <c r="GMZ30" s="79"/>
      <c r="GNA30" s="79"/>
      <c r="GNB30" s="79"/>
      <c r="GNC30" s="79"/>
      <c r="GND30" s="79"/>
      <c r="GNE30" s="79"/>
      <c r="GNF30" s="79"/>
      <c r="GNG30" s="79"/>
      <c r="GNH30" s="79"/>
      <c r="GNI30" s="79"/>
      <c r="GNJ30" s="79"/>
      <c r="GNK30" s="79"/>
      <c r="GNL30" s="79"/>
      <c r="GNM30" s="79"/>
      <c r="GNN30" s="79"/>
      <c r="GNO30" s="79"/>
      <c r="GNP30" s="79"/>
      <c r="GNQ30" s="79"/>
      <c r="GNR30" s="79"/>
      <c r="GNS30" s="79"/>
      <c r="GNT30" s="79"/>
      <c r="GNU30" s="79"/>
      <c r="GNV30" s="79"/>
      <c r="GNW30" s="79"/>
      <c r="GNX30" s="79"/>
      <c r="GNY30" s="79"/>
      <c r="GNZ30" s="79"/>
      <c r="GOA30" s="79"/>
      <c r="GOB30" s="79"/>
      <c r="GOC30" s="79"/>
      <c r="GOD30" s="79"/>
      <c r="GOE30" s="79"/>
      <c r="GOF30" s="79"/>
      <c r="GOG30" s="79"/>
      <c r="GOH30" s="79"/>
      <c r="GOI30" s="79"/>
      <c r="GOJ30" s="79"/>
      <c r="GOK30" s="79"/>
      <c r="GOL30" s="79"/>
      <c r="GOM30" s="79"/>
      <c r="GON30" s="79"/>
      <c r="GOO30" s="79"/>
      <c r="GOP30" s="79"/>
      <c r="GOQ30" s="79"/>
      <c r="GOR30" s="79"/>
      <c r="GOS30" s="79"/>
      <c r="GOT30" s="79"/>
      <c r="GOU30" s="79"/>
      <c r="GOV30" s="79"/>
      <c r="GOW30" s="79"/>
      <c r="GOX30" s="79"/>
      <c r="GOY30" s="79"/>
      <c r="GOZ30" s="79"/>
      <c r="GPA30" s="79"/>
      <c r="GPB30" s="79"/>
      <c r="GPC30" s="79"/>
      <c r="GPD30" s="79"/>
      <c r="GPE30" s="79"/>
      <c r="GPF30" s="79"/>
      <c r="GPG30" s="79"/>
      <c r="GPH30" s="79"/>
      <c r="GPI30" s="79"/>
      <c r="GPJ30" s="79"/>
      <c r="GPK30" s="79"/>
      <c r="GPL30" s="79"/>
      <c r="GPM30" s="79"/>
      <c r="GPN30" s="79"/>
      <c r="GPO30" s="79"/>
      <c r="GPP30" s="79"/>
      <c r="GPQ30" s="79"/>
      <c r="GPR30" s="79"/>
      <c r="GPS30" s="79"/>
      <c r="GPT30" s="79"/>
      <c r="GPU30" s="79"/>
      <c r="GPV30" s="79"/>
      <c r="GPW30" s="79"/>
      <c r="GPX30" s="79"/>
      <c r="GPY30" s="79"/>
      <c r="GPZ30" s="79"/>
      <c r="GQA30" s="79"/>
      <c r="GQB30" s="79"/>
      <c r="GQC30" s="79"/>
      <c r="GQD30" s="79"/>
      <c r="GQE30" s="79"/>
      <c r="GQF30" s="79"/>
      <c r="GQG30" s="79"/>
      <c r="GQH30" s="79"/>
      <c r="GQI30" s="79"/>
      <c r="GQJ30" s="79"/>
      <c r="GQK30" s="79"/>
      <c r="GQL30" s="79"/>
      <c r="GQM30" s="79"/>
      <c r="GQN30" s="79"/>
      <c r="GQO30" s="79"/>
      <c r="GQP30" s="79"/>
      <c r="GQQ30" s="79"/>
      <c r="GQR30" s="79"/>
      <c r="GQS30" s="79"/>
      <c r="GQT30" s="79"/>
      <c r="GQU30" s="79"/>
      <c r="GQV30" s="79"/>
      <c r="GQW30" s="79"/>
      <c r="GQX30" s="79"/>
      <c r="GQY30" s="79"/>
      <c r="GQZ30" s="79"/>
      <c r="GRA30" s="79"/>
      <c r="GRB30" s="79"/>
      <c r="GRC30" s="79"/>
      <c r="GRD30" s="79"/>
      <c r="GRE30" s="79"/>
      <c r="GRF30" s="79"/>
      <c r="GRG30" s="79"/>
      <c r="GRH30" s="79"/>
      <c r="GRI30" s="79"/>
      <c r="GRJ30" s="79"/>
      <c r="GRK30" s="79"/>
      <c r="GRL30" s="79"/>
      <c r="GRM30" s="79"/>
      <c r="GRN30" s="79"/>
      <c r="GRO30" s="79"/>
      <c r="GRP30" s="79"/>
      <c r="GRQ30" s="79"/>
      <c r="GRR30" s="79"/>
      <c r="GRS30" s="79"/>
      <c r="GRT30" s="79"/>
      <c r="GRU30" s="79"/>
      <c r="GRV30" s="79"/>
      <c r="GRW30" s="79"/>
      <c r="GRX30" s="79"/>
      <c r="GRY30" s="79"/>
      <c r="GRZ30" s="79"/>
      <c r="GSA30" s="79"/>
      <c r="GSB30" s="79"/>
      <c r="GSC30" s="79"/>
      <c r="GSD30" s="79"/>
      <c r="GSE30" s="79"/>
      <c r="GSF30" s="79"/>
      <c r="GSG30" s="79"/>
      <c r="GSH30" s="79"/>
      <c r="GSI30" s="79"/>
      <c r="GSJ30" s="79"/>
      <c r="GSK30" s="79"/>
      <c r="GSL30" s="79"/>
      <c r="GSM30" s="79"/>
      <c r="GSN30" s="79"/>
      <c r="GSO30" s="79"/>
      <c r="GSP30" s="79"/>
      <c r="GSQ30" s="79"/>
      <c r="GSR30" s="79"/>
      <c r="GSS30" s="79"/>
      <c r="GST30" s="79"/>
      <c r="GSU30" s="79"/>
      <c r="GSV30" s="79"/>
      <c r="GSW30" s="79"/>
      <c r="GSX30" s="79"/>
      <c r="GSY30" s="79"/>
      <c r="GSZ30" s="79"/>
      <c r="GTA30" s="79"/>
      <c r="GTB30" s="79"/>
      <c r="GTC30" s="79"/>
      <c r="GTD30" s="79"/>
      <c r="GTE30" s="79"/>
      <c r="GTF30" s="79"/>
      <c r="GTG30" s="79"/>
      <c r="GTH30" s="79"/>
      <c r="GTI30" s="79"/>
      <c r="GTJ30" s="79"/>
      <c r="GTK30" s="79"/>
      <c r="GTL30" s="79"/>
      <c r="GTM30" s="79"/>
      <c r="GTN30" s="79"/>
      <c r="GTO30" s="79"/>
      <c r="GTP30" s="79"/>
      <c r="GTQ30" s="79"/>
      <c r="GTR30" s="79"/>
      <c r="GTS30" s="79"/>
      <c r="GTT30" s="79"/>
      <c r="GTU30" s="79"/>
      <c r="GTV30" s="79"/>
      <c r="GTW30" s="79"/>
      <c r="GTX30" s="79"/>
      <c r="GTY30" s="79"/>
      <c r="GTZ30" s="79"/>
      <c r="GUA30" s="79"/>
      <c r="GUB30" s="79"/>
      <c r="GUC30" s="79"/>
      <c r="GUD30" s="79"/>
      <c r="GUE30" s="79"/>
      <c r="GUF30" s="79"/>
      <c r="GUG30" s="79"/>
      <c r="GUH30" s="79"/>
      <c r="GUI30" s="79"/>
      <c r="GUJ30" s="79"/>
      <c r="GUK30" s="79"/>
      <c r="GUL30" s="79"/>
      <c r="GUM30" s="79"/>
      <c r="GUN30" s="79"/>
      <c r="GUO30" s="79"/>
      <c r="GUP30" s="79"/>
      <c r="GUQ30" s="79"/>
      <c r="GUR30" s="79"/>
      <c r="GUS30" s="79"/>
      <c r="GUT30" s="79"/>
      <c r="GUU30" s="79"/>
      <c r="GUV30" s="79"/>
      <c r="GUW30" s="79"/>
      <c r="GUX30" s="79"/>
      <c r="GUY30" s="79"/>
      <c r="GUZ30" s="79"/>
      <c r="GVA30" s="79"/>
      <c r="GVB30" s="79"/>
      <c r="GVC30" s="79"/>
      <c r="GVD30" s="79"/>
      <c r="GVE30" s="79"/>
      <c r="GVF30" s="79"/>
      <c r="GVG30" s="79"/>
      <c r="GVH30" s="79"/>
      <c r="GVI30" s="79"/>
      <c r="GVJ30" s="79"/>
      <c r="GVK30" s="79"/>
      <c r="GVL30" s="79"/>
      <c r="GVM30" s="79"/>
      <c r="GVN30" s="79"/>
      <c r="GVO30" s="79"/>
      <c r="GVP30" s="79"/>
      <c r="GVQ30" s="79"/>
      <c r="GVR30" s="79"/>
      <c r="GVS30" s="79"/>
      <c r="GVT30" s="79"/>
      <c r="GVU30" s="79"/>
      <c r="GVV30" s="79"/>
      <c r="GVW30" s="79"/>
      <c r="GVX30" s="79"/>
      <c r="GVY30" s="79"/>
      <c r="GVZ30" s="79"/>
      <c r="GWA30" s="79"/>
      <c r="GWB30" s="79"/>
      <c r="GWC30" s="79"/>
      <c r="GWD30" s="79"/>
      <c r="GWE30" s="79"/>
      <c r="GWF30" s="79"/>
      <c r="GWG30" s="79"/>
      <c r="GWH30" s="79"/>
      <c r="GWI30" s="79"/>
      <c r="GWJ30" s="79"/>
      <c r="GWK30" s="79"/>
      <c r="GWL30" s="79"/>
      <c r="GWM30" s="79"/>
      <c r="GWN30" s="79"/>
      <c r="GWO30" s="79"/>
      <c r="GWP30" s="79"/>
      <c r="GWQ30" s="79"/>
      <c r="GWR30" s="79"/>
      <c r="GWS30" s="79"/>
      <c r="GWT30" s="79"/>
      <c r="GWU30" s="79"/>
      <c r="GWV30" s="79"/>
      <c r="GWW30" s="79"/>
      <c r="GWX30" s="79"/>
      <c r="GWY30" s="79"/>
      <c r="GWZ30" s="79"/>
      <c r="GXA30" s="79"/>
      <c r="GXB30" s="79"/>
      <c r="GXC30" s="79"/>
      <c r="GXD30" s="79"/>
      <c r="GXE30" s="79"/>
      <c r="GXF30" s="79"/>
      <c r="GXG30" s="79"/>
      <c r="GXH30" s="79"/>
      <c r="GXI30" s="79"/>
      <c r="GXJ30" s="79"/>
      <c r="GXK30" s="79"/>
      <c r="GXL30" s="79"/>
      <c r="GXM30" s="79"/>
      <c r="GXN30" s="79"/>
      <c r="GXO30" s="79"/>
      <c r="GXP30" s="79"/>
      <c r="GXQ30" s="79"/>
      <c r="GXR30" s="79"/>
      <c r="GXS30" s="79"/>
      <c r="GXT30" s="79"/>
      <c r="GXU30" s="79"/>
      <c r="GXV30" s="79"/>
      <c r="GXW30" s="79"/>
      <c r="GXX30" s="79"/>
      <c r="GXY30" s="79"/>
      <c r="GXZ30" s="79"/>
      <c r="GYA30" s="79"/>
      <c r="GYB30" s="79"/>
      <c r="GYC30" s="79"/>
      <c r="GYD30" s="79"/>
      <c r="GYE30" s="79"/>
      <c r="GYF30" s="79"/>
      <c r="GYG30" s="79"/>
      <c r="GYH30" s="79"/>
      <c r="GYI30" s="79"/>
      <c r="GYJ30" s="79"/>
      <c r="GYK30" s="79"/>
      <c r="GYL30" s="79"/>
      <c r="GYM30" s="79"/>
      <c r="GYN30" s="79"/>
      <c r="GYO30" s="79"/>
      <c r="GYP30" s="79"/>
      <c r="GYQ30" s="79"/>
      <c r="GYR30" s="79"/>
      <c r="GYS30" s="79"/>
      <c r="GYT30" s="79"/>
      <c r="GYU30" s="79"/>
      <c r="GYV30" s="79"/>
      <c r="GYW30" s="79"/>
      <c r="GYX30" s="79"/>
      <c r="GYY30" s="79"/>
      <c r="GYZ30" s="79"/>
      <c r="GZA30" s="79"/>
      <c r="GZB30" s="79"/>
      <c r="GZC30" s="79"/>
      <c r="GZD30" s="79"/>
      <c r="GZE30" s="79"/>
      <c r="GZF30" s="79"/>
      <c r="GZG30" s="79"/>
      <c r="GZH30" s="79"/>
      <c r="GZI30" s="79"/>
      <c r="GZJ30" s="79"/>
      <c r="GZK30" s="79"/>
      <c r="GZL30" s="79"/>
      <c r="GZM30" s="79"/>
      <c r="GZN30" s="79"/>
      <c r="GZO30" s="79"/>
      <c r="GZP30" s="79"/>
      <c r="GZQ30" s="79"/>
      <c r="GZR30" s="79"/>
      <c r="GZS30" s="79"/>
      <c r="GZT30" s="79"/>
      <c r="GZU30" s="79"/>
      <c r="GZV30" s="79"/>
      <c r="GZW30" s="79"/>
      <c r="GZX30" s="79"/>
      <c r="GZY30" s="79"/>
      <c r="GZZ30" s="79"/>
      <c r="HAA30" s="79"/>
      <c r="HAB30" s="79"/>
      <c r="HAC30" s="79"/>
      <c r="HAD30" s="79"/>
      <c r="HAE30" s="79"/>
      <c r="HAF30" s="79"/>
      <c r="HAG30" s="79"/>
      <c r="HAH30" s="79"/>
      <c r="HAI30" s="79"/>
      <c r="HAJ30" s="79"/>
      <c r="HAK30" s="79"/>
      <c r="HAL30" s="79"/>
      <c r="HAM30" s="79"/>
      <c r="HAN30" s="79"/>
      <c r="HAO30" s="79"/>
      <c r="HAP30" s="79"/>
      <c r="HAQ30" s="79"/>
      <c r="HAR30" s="79"/>
      <c r="HAS30" s="79"/>
      <c r="HAT30" s="79"/>
      <c r="HAU30" s="79"/>
      <c r="HAV30" s="79"/>
      <c r="HAW30" s="79"/>
      <c r="HAX30" s="79"/>
      <c r="HAY30" s="79"/>
      <c r="HAZ30" s="79"/>
      <c r="HBA30" s="79"/>
      <c r="HBB30" s="79"/>
      <c r="HBC30" s="79"/>
      <c r="HBD30" s="79"/>
      <c r="HBE30" s="79"/>
      <c r="HBF30" s="79"/>
      <c r="HBG30" s="79"/>
      <c r="HBH30" s="79"/>
      <c r="HBI30" s="79"/>
      <c r="HBJ30" s="79"/>
      <c r="HBK30" s="79"/>
      <c r="HBL30" s="79"/>
      <c r="HBM30" s="79"/>
      <c r="HBN30" s="79"/>
      <c r="HBO30" s="79"/>
      <c r="HBP30" s="79"/>
      <c r="HBQ30" s="79"/>
      <c r="HBR30" s="79"/>
      <c r="HBS30" s="79"/>
      <c r="HBT30" s="79"/>
      <c r="HBU30" s="79"/>
      <c r="HBV30" s="79"/>
      <c r="HBW30" s="79"/>
      <c r="HBX30" s="79"/>
      <c r="HBY30" s="79"/>
      <c r="HBZ30" s="79"/>
      <c r="HCA30" s="79"/>
      <c r="HCB30" s="79"/>
      <c r="HCC30" s="79"/>
      <c r="HCD30" s="79"/>
      <c r="HCE30" s="79"/>
      <c r="HCF30" s="79"/>
      <c r="HCG30" s="79"/>
      <c r="HCH30" s="79"/>
      <c r="HCI30" s="79"/>
      <c r="HCJ30" s="79"/>
      <c r="HCK30" s="79"/>
      <c r="HCL30" s="79"/>
      <c r="HCM30" s="79"/>
      <c r="HCN30" s="79"/>
      <c r="HCO30" s="79"/>
      <c r="HCP30" s="79"/>
      <c r="HCQ30" s="79"/>
      <c r="HCR30" s="79"/>
      <c r="HCS30" s="79"/>
      <c r="HCT30" s="79"/>
      <c r="HCU30" s="79"/>
      <c r="HCV30" s="79"/>
      <c r="HCW30" s="79"/>
      <c r="HCX30" s="79"/>
      <c r="HCY30" s="79"/>
      <c r="HCZ30" s="79"/>
      <c r="HDA30" s="79"/>
      <c r="HDB30" s="79"/>
      <c r="HDC30" s="79"/>
      <c r="HDD30" s="79"/>
      <c r="HDE30" s="79"/>
      <c r="HDF30" s="79"/>
      <c r="HDG30" s="79"/>
      <c r="HDH30" s="79"/>
      <c r="HDI30" s="79"/>
      <c r="HDJ30" s="79"/>
      <c r="HDK30" s="79"/>
      <c r="HDL30" s="79"/>
      <c r="HDM30" s="79"/>
      <c r="HDN30" s="79"/>
      <c r="HDO30" s="79"/>
      <c r="HDP30" s="79"/>
      <c r="HDQ30" s="79"/>
      <c r="HDR30" s="79"/>
      <c r="HDS30" s="79"/>
      <c r="HDT30" s="79"/>
      <c r="HDU30" s="79"/>
      <c r="HDV30" s="79"/>
      <c r="HDW30" s="79"/>
      <c r="HDX30" s="79"/>
      <c r="HDY30" s="79"/>
      <c r="HDZ30" s="79"/>
      <c r="HEA30" s="79"/>
      <c r="HEB30" s="79"/>
      <c r="HEC30" s="79"/>
      <c r="HED30" s="79"/>
      <c r="HEE30" s="79"/>
      <c r="HEF30" s="79"/>
      <c r="HEG30" s="79"/>
      <c r="HEH30" s="79"/>
      <c r="HEI30" s="79"/>
      <c r="HEJ30" s="79"/>
      <c r="HEK30" s="79"/>
      <c r="HEL30" s="79"/>
      <c r="HEM30" s="79"/>
      <c r="HEN30" s="79"/>
      <c r="HEO30" s="79"/>
      <c r="HEP30" s="79"/>
      <c r="HEQ30" s="79"/>
      <c r="HER30" s="79"/>
      <c r="HES30" s="79"/>
      <c r="HET30" s="79"/>
      <c r="HEU30" s="79"/>
      <c r="HEV30" s="79"/>
      <c r="HEW30" s="79"/>
      <c r="HEX30" s="79"/>
      <c r="HEY30" s="79"/>
      <c r="HEZ30" s="79"/>
      <c r="HFA30" s="79"/>
      <c r="HFB30" s="79"/>
      <c r="HFC30" s="79"/>
      <c r="HFD30" s="79"/>
      <c r="HFE30" s="79"/>
      <c r="HFF30" s="79"/>
      <c r="HFG30" s="79"/>
      <c r="HFH30" s="79"/>
      <c r="HFI30" s="79"/>
      <c r="HFJ30" s="79"/>
      <c r="HFK30" s="79"/>
      <c r="HFL30" s="79"/>
      <c r="HFM30" s="79"/>
      <c r="HFN30" s="79"/>
      <c r="HFO30" s="79"/>
      <c r="HFP30" s="79"/>
      <c r="HFQ30" s="79"/>
      <c r="HFR30" s="79"/>
      <c r="HFS30" s="79"/>
      <c r="HFT30" s="79"/>
      <c r="HFU30" s="79"/>
      <c r="HFV30" s="79"/>
      <c r="HFW30" s="79"/>
      <c r="HFX30" s="79"/>
      <c r="HFY30" s="79"/>
      <c r="HFZ30" s="79"/>
      <c r="HGA30" s="79"/>
      <c r="HGB30" s="79"/>
      <c r="HGC30" s="79"/>
      <c r="HGD30" s="79"/>
      <c r="HGE30" s="79"/>
      <c r="HGF30" s="79"/>
      <c r="HGG30" s="79"/>
      <c r="HGH30" s="79"/>
      <c r="HGI30" s="79"/>
      <c r="HGJ30" s="79"/>
      <c r="HGK30" s="79"/>
      <c r="HGL30" s="79"/>
      <c r="HGM30" s="79"/>
      <c r="HGN30" s="79"/>
      <c r="HGO30" s="79"/>
      <c r="HGP30" s="79"/>
      <c r="HGQ30" s="79"/>
      <c r="HGR30" s="79"/>
      <c r="HGS30" s="79"/>
      <c r="HGT30" s="79"/>
      <c r="HGU30" s="79"/>
      <c r="HGV30" s="79"/>
      <c r="HGW30" s="79"/>
      <c r="HGX30" s="79"/>
      <c r="HGY30" s="79"/>
      <c r="HGZ30" s="79"/>
      <c r="HHA30" s="79"/>
      <c r="HHB30" s="79"/>
      <c r="HHC30" s="79"/>
      <c r="HHD30" s="79"/>
      <c r="HHE30" s="79"/>
      <c r="HHF30" s="79"/>
      <c r="HHG30" s="79"/>
      <c r="HHH30" s="79"/>
      <c r="HHI30" s="79"/>
      <c r="HHJ30" s="79"/>
      <c r="HHK30" s="79"/>
      <c r="HHL30" s="79"/>
      <c r="HHM30" s="79"/>
      <c r="HHN30" s="79"/>
      <c r="HHO30" s="79"/>
      <c r="HHP30" s="79"/>
      <c r="HHQ30" s="79"/>
      <c r="HHR30" s="79"/>
      <c r="HHS30" s="79"/>
      <c r="HHT30" s="79"/>
      <c r="HHU30" s="79"/>
      <c r="HHV30" s="79"/>
      <c r="HHW30" s="79"/>
      <c r="HHX30" s="79"/>
      <c r="HHY30" s="79"/>
      <c r="HHZ30" s="79"/>
      <c r="HIA30" s="79"/>
      <c r="HIB30" s="79"/>
      <c r="HIC30" s="79"/>
      <c r="HID30" s="79"/>
      <c r="HIE30" s="79"/>
      <c r="HIF30" s="79"/>
      <c r="HIG30" s="79"/>
      <c r="HIH30" s="79"/>
      <c r="HII30" s="79"/>
      <c r="HIJ30" s="79"/>
      <c r="HIK30" s="79"/>
      <c r="HIL30" s="79"/>
      <c r="HIM30" s="79"/>
      <c r="HIN30" s="79"/>
      <c r="HIO30" s="79"/>
      <c r="HIP30" s="79"/>
      <c r="HIQ30" s="79"/>
      <c r="HIR30" s="79"/>
      <c r="HIS30" s="79"/>
      <c r="HIT30" s="79"/>
      <c r="HIU30" s="79"/>
      <c r="HIV30" s="79"/>
      <c r="HIW30" s="79"/>
      <c r="HIX30" s="79"/>
      <c r="HIY30" s="79"/>
      <c r="HIZ30" s="79"/>
      <c r="HJA30" s="79"/>
      <c r="HJB30" s="79"/>
      <c r="HJC30" s="79"/>
      <c r="HJD30" s="79"/>
      <c r="HJE30" s="79"/>
      <c r="HJF30" s="79"/>
      <c r="HJG30" s="79"/>
      <c r="HJH30" s="79"/>
      <c r="HJI30" s="79"/>
      <c r="HJJ30" s="79"/>
      <c r="HJK30" s="79"/>
      <c r="HJL30" s="79"/>
      <c r="HJM30" s="79"/>
      <c r="HJN30" s="79"/>
      <c r="HJO30" s="79"/>
      <c r="HJP30" s="79"/>
      <c r="HJQ30" s="79"/>
      <c r="HJR30" s="79"/>
      <c r="HJS30" s="79"/>
      <c r="HJT30" s="79"/>
      <c r="HJU30" s="79"/>
      <c r="HJV30" s="79"/>
      <c r="HJW30" s="79"/>
      <c r="HJX30" s="79"/>
      <c r="HJY30" s="79"/>
      <c r="HJZ30" s="79"/>
      <c r="HKA30" s="79"/>
      <c r="HKB30" s="79"/>
      <c r="HKC30" s="79"/>
      <c r="HKD30" s="79"/>
      <c r="HKE30" s="79"/>
      <c r="HKF30" s="79"/>
      <c r="HKG30" s="79"/>
      <c r="HKH30" s="79"/>
      <c r="HKI30" s="79"/>
      <c r="HKJ30" s="79"/>
      <c r="HKK30" s="79"/>
      <c r="HKL30" s="79"/>
      <c r="HKM30" s="79"/>
      <c r="HKN30" s="79"/>
      <c r="HKO30" s="79"/>
      <c r="HKP30" s="79"/>
      <c r="HKQ30" s="79"/>
      <c r="HKR30" s="79"/>
      <c r="HKS30" s="79"/>
      <c r="HKT30" s="79"/>
      <c r="HKU30" s="79"/>
      <c r="HKV30" s="79"/>
      <c r="HKW30" s="79"/>
      <c r="HKX30" s="79"/>
      <c r="HKY30" s="79"/>
      <c r="HKZ30" s="79"/>
      <c r="HLA30" s="79"/>
      <c r="HLB30" s="79"/>
      <c r="HLC30" s="79"/>
      <c r="HLD30" s="79"/>
      <c r="HLE30" s="79"/>
      <c r="HLF30" s="79"/>
      <c r="HLG30" s="79"/>
      <c r="HLH30" s="79"/>
      <c r="HLI30" s="79"/>
      <c r="HLJ30" s="79"/>
      <c r="HLK30" s="79"/>
      <c r="HLL30" s="79"/>
      <c r="HLM30" s="79"/>
      <c r="HLN30" s="79"/>
      <c r="HLO30" s="79"/>
      <c r="HLP30" s="79"/>
      <c r="HLQ30" s="79"/>
      <c r="HLR30" s="79"/>
      <c r="HLS30" s="79"/>
      <c r="HLT30" s="79"/>
      <c r="HLU30" s="79"/>
      <c r="HLV30" s="79"/>
      <c r="HLW30" s="79"/>
      <c r="HLX30" s="79"/>
      <c r="HLY30" s="79"/>
      <c r="HLZ30" s="79"/>
      <c r="HMA30" s="79"/>
      <c r="HMB30" s="79"/>
      <c r="HMC30" s="79"/>
      <c r="HMD30" s="79"/>
      <c r="HME30" s="79"/>
      <c r="HMF30" s="79"/>
      <c r="HMG30" s="79"/>
      <c r="HMH30" s="79"/>
      <c r="HMI30" s="79"/>
      <c r="HMJ30" s="79"/>
      <c r="HMK30" s="79"/>
      <c r="HML30" s="79"/>
      <c r="HMM30" s="79"/>
      <c r="HMN30" s="79"/>
      <c r="HMO30" s="79"/>
      <c r="HMP30" s="79"/>
      <c r="HMQ30" s="79"/>
      <c r="HMR30" s="79"/>
      <c r="HMS30" s="79"/>
      <c r="HMT30" s="79"/>
      <c r="HMU30" s="79"/>
      <c r="HMV30" s="79"/>
      <c r="HMW30" s="79"/>
      <c r="HMX30" s="79"/>
      <c r="HMY30" s="79"/>
      <c r="HMZ30" s="79"/>
      <c r="HNA30" s="79"/>
      <c r="HNB30" s="79"/>
      <c r="HNC30" s="79"/>
      <c r="HND30" s="79"/>
      <c r="HNE30" s="79"/>
      <c r="HNF30" s="79"/>
      <c r="HNG30" s="79"/>
      <c r="HNH30" s="79"/>
      <c r="HNI30" s="79"/>
      <c r="HNJ30" s="79"/>
      <c r="HNK30" s="79"/>
      <c r="HNL30" s="79"/>
      <c r="HNM30" s="79"/>
      <c r="HNN30" s="79"/>
      <c r="HNO30" s="79"/>
      <c r="HNP30" s="79"/>
      <c r="HNQ30" s="79"/>
      <c r="HNR30" s="79"/>
      <c r="HNS30" s="79"/>
      <c r="HNT30" s="79"/>
      <c r="HNU30" s="79"/>
      <c r="HNV30" s="79"/>
      <c r="HNW30" s="79"/>
      <c r="HNX30" s="79"/>
      <c r="HNY30" s="79"/>
      <c r="HNZ30" s="79"/>
      <c r="HOA30" s="79"/>
      <c r="HOB30" s="79"/>
      <c r="HOC30" s="79"/>
      <c r="HOD30" s="79"/>
      <c r="HOE30" s="79"/>
      <c r="HOF30" s="79"/>
      <c r="HOG30" s="79"/>
      <c r="HOH30" s="79"/>
      <c r="HOI30" s="79"/>
      <c r="HOJ30" s="79"/>
      <c r="HOK30" s="79"/>
      <c r="HOL30" s="79"/>
      <c r="HOM30" s="79"/>
      <c r="HON30" s="79"/>
      <c r="HOO30" s="79"/>
      <c r="HOP30" s="79"/>
      <c r="HOQ30" s="79"/>
      <c r="HOR30" s="79"/>
      <c r="HOS30" s="79"/>
      <c r="HOT30" s="79"/>
      <c r="HOU30" s="79"/>
      <c r="HOV30" s="79"/>
      <c r="HOW30" s="79"/>
      <c r="HOX30" s="79"/>
      <c r="HOY30" s="79"/>
      <c r="HOZ30" s="79"/>
      <c r="HPA30" s="79"/>
      <c r="HPB30" s="79"/>
      <c r="HPC30" s="79"/>
      <c r="HPD30" s="79"/>
      <c r="HPE30" s="79"/>
      <c r="HPF30" s="79"/>
      <c r="HPG30" s="79"/>
      <c r="HPH30" s="79"/>
      <c r="HPI30" s="79"/>
      <c r="HPJ30" s="79"/>
      <c r="HPK30" s="79"/>
      <c r="HPL30" s="79"/>
      <c r="HPM30" s="79"/>
      <c r="HPN30" s="79"/>
      <c r="HPO30" s="79"/>
      <c r="HPP30" s="79"/>
      <c r="HPQ30" s="79"/>
      <c r="HPR30" s="79"/>
      <c r="HPS30" s="79"/>
      <c r="HPT30" s="79"/>
      <c r="HPU30" s="79"/>
      <c r="HPV30" s="79"/>
      <c r="HPW30" s="79"/>
      <c r="HPX30" s="79"/>
      <c r="HPY30" s="79"/>
      <c r="HPZ30" s="79"/>
      <c r="HQA30" s="79"/>
      <c r="HQB30" s="79"/>
      <c r="HQC30" s="79"/>
      <c r="HQD30" s="79"/>
      <c r="HQE30" s="79"/>
      <c r="HQF30" s="79"/>
      <c r="HQG30" s="79"/>
      <c r="HQH30" s="79"/>
      <c r="HQI30" s="79"/>
      <c r="HQJ30" s="79"/>
      <c r="HQK30" s="79"/>
      <c r="HQL30" s="79"/>
      <c r="HQM30" s="79"/>
      <c r="HQN30" s="79"/>
      <c r="HQO30" s="79"/>
      <c r="HQP30" s="79"/>
      <c r="HQQ30" s="79"/>
      <c r="HQR30" s="79"/>
      <c r="HQS30" s="79"/>
      <c r="HQT30" s="79"/>
      <c r="HQU30" s="79"/>
      <c r="HQV30" s="79"/>
      <c r="HQW30" s="79"/>
      <c r="HQX30" s="79"/>
      <c r="HQY30" s="79"/>
      <c r="HQZ30" s="79"/>
      <c r="HRA30" s="79"/>
      <c r="HRB30" s="79"/>
      <c r="HRC30" s="79"/>
      <c r="HRD30" s="79"/>
      <c r="HRE30" s="79"/>
      <c r="HRF30" s="79"/>
      <c r="HRG30" s="79"/>
      <c r="HRH30" s="79"/>
      <c r="HRI30" s="79"/>
      <c r="HRJ30" s="79"/>
      <c r="HRK30" s="79"/>
      <c r="HRL30" s="79"/>
      <c r="HRM30" s="79"/>
      <c r="HRN30" s="79"/>
      <c r="HRO30" s="79"/>
      <c r="HRP30" s="79"/>
      <c r="HRQ30" s="79"/>
      <c r="HRR30" s="79"/>
      <c r="HRS30" s="79"/>
      <c r="HRT30" s="79"/>
      <c r="HRU30" s="79"/>
      <c r="HRV30" s="79"/>
      <c r="HRW30" s="79"/>
      <c r="HRX30" s="79"/>
      <c r="HRY30" s="79"/>
      <c r="HRZ30" s="79"/>
      <c r="HSA30" s="79"/>
      <c r="HSB30" s="79"/>
      <c r="HSC30" s="79"/>
      <c r="HSD30" s="79"/>
      <c r="HSE30" s="79"/>
      <c r="HSF30" s="79"/>
      <c r="HSG30" s="79"/>
      <c r="HSH30" s="79"/>
      <c r="HSI30" s="79"/>
      <c r="HSJ30" s="79"/>
      <c r="HSK30" s="79"/>
      <c r="HSL30" s="79"/>
      <c r="HSM30" s="79"/>
      <c r="HSN30" s="79"/>
      <c r="HSO30" s="79"/>
      <c r="HSP30" s="79"/>
      <c r="HSQ30" s="79"/>
      <c r="HSR30" s="79"/>
      <c r="HSS30" s="79"/>
      <c r="HST30" s="79"/>
      <c r="HSU30" s="79"/>
      <c r="HSV30" s="79"/>
      <c r="HSW30" s="79"/>
      <c r="HSX30" s="79"/>
      <c r="HSY30" s="79"/>
      <c r="HSZ30" s="79"/>
      <c r="HTA30" s="79"/>
      <c r="HTB30" s="79"/>
      <c r="HTC30" s="79"/>
      <c r="HTD30" s="79"/>
      <c r="HTE30" s="79"/>
      <c r="HTF30" s="79"/>
      <c r="HTG30" s="79"/>
      <c r="HTH30" s="79"/>
      <c r="HTI30" s="79"/>
      <c r="HTJ30" s="79"/>
      <c r="HTK30" s="79"/>
      <c r="HTL30" s="79"/>
      <c r="HTM30" s="79"/>
      <c r="HTN30" s="79"/>
      <c r="HTO30" s="79"/>
      <c r="HTP30" s="79"/>
      <c r="HTQ30" s="79"/>
      <c r="HTR30" s="79"/>
      <c r="HTS30" s="79"/>
      <c r="HTT30" s="79"/>
      <c r="HTU30" s="79"/>
      <c r="HTV30" s="79"/>
      <c r="HTW30" s="79"/>
      <c r="HTX30" s="79"/>
      <c r="HTY30" s="79"/>
      <c r="HTZ30" s="79"/>
      <c r="HUA30" s="79"/>
      <c r="HUB30" s="79"/>
      <c r="HUC30" s="79"/>
      <c r="HUD30" s="79"/>
      <c r="HUE30" s="79"/>
      <c r="HUF30" s="79"/>
      <c r="HUG30" s="79"/>
      <c r="HUH30" s="79"/>
      <c r="HUI30" s="79"/>
      <c r="HUJ30" s="79"/>
      <c r="HUK30" s="79"/>
      <c r="HUL30" s="79"/>
      <c r="HUM30" s="79"/>
      <c r="HUN30" s="79"/>
      <c r="HUO30" s="79"/>
      <c r="HUP30" s="79"/>
      <c r="HUQ30" s="79"/>
      <c r="HUR30" s="79"/>
      <c r="HUS30" s="79"/>
      <c r="HUT30" s="79"/>
      <c r="HUU30" s="79"/>
      <c r="HUV30" s="79"/>
      <c r="HUW30" s="79"/>
      <c r="HUX30" s="79"/>
      <c r="HUY30" s="79"/>
      <c r="HUZ30" s="79"/>
      <c r="HVA30" s="79"/>
      <c r="HVB30" s="79"/>
      <c r="HVC30" s="79"/>
      <c r="HVD30" s="79"/>
      <c r="HVE30" s="79"/>
      <c r="HVF30" s="79"/>
      <c r="HVG30" s="79"/>
      <c r="HVH30" s="79"/>
      <c r="HVI30" s="79"/>
      <c r="HVJ30" s="79"/>
      <c r="HVK30" s="79"/>
      <c r="HVL30" s="79"/>
      <c r="HVM30" s="79"/>
      <c r="HVN30" s="79"/>
      <c r="HVO30" s="79"/>
      <c r="HVP30" s="79"/>
      <c r="HVQ30" s="79"/>
      <c r="HVR30" s="79"/>
      <c r="HVS30" s="79"/>
      <c r="HVT30" s="79"/>
      <c r="HVU30" s="79"/>
      <c r="HVV30" s="79"/>
      <c r="HVW30" s="79"/>
      <c r="HVX30" s="79"/>
      <c r="HVY30" s="79"/>
      <c r="HVZ30" s="79"/>
      <c r="HWA30" s="79"/>
      <c r="HWB30" s="79"/>
      <c r="HWC30" s="79"/>
      <c r="HWD30" s="79"/>
      <c r="HWE30" s="79"/>
      <c r="HWF30" s="79"/>
      <c r="HWG30" s="79"/>
      <c r="HWH30" s="79"/>
      <c r="HWI30" s="79"/>
      <c r="HWJ30" s="79"/>
      <c r="HWK30" s="79"/>
      <c r="HWL30" s="79"/>
      <c r="HWM30" s="79"/>
      <c r="HWN30" s="79"/>
      <c r="HWO30" s="79"/>
      <c r="HWP30" s="79"/>
      <c r="HWQ30" s="79"/>
      <c r="HWR30" s="79"/>
      <c r="HWS30" s="79"/>
      <c r="HWT30" s="79"/>
      <c r="HWU30" s="79"/>
      <c r="HWV30" s="79"/>
      <c r="HWW30" s="79"/>
      <c r="HWX30" s="79"/>
      <c r="HWY30" s="79"/>
      <c r="HWZ30" s="79"/>
      <c r="HXA30" s="79"/>
      <c r="HXB30" s="79"/>
      <c r="HXC30" s="79"/>
      <c r="HXD30" s="79"/>
      <c r="HXE30" s="79"/>
      <c r="HXF30" s="79"/>
      <c r="HXG30" s="79"/>
      <c r="HXH30" s="79"/>
      <c r="HXI30" s="79"/>
      <c r="HXJ30" s="79"/>
      <c r="HXK30" s="79"/>
      <c r="HXL30" s="79"/>
      <c r="HXM30" s="79"/>
      <c r="HXN30" s="79"/>
      <c r="HXO30" s="79"/>
      <c r="HXP30" s="79"/>
      <c r="HXQ30" s="79"/>
      <c r="HXR30" s="79"/>
      <c r="HXS30" s="79"/>
      <c r="HXT30" s="79"/>
      <c r="HXU30" s="79"/>
      <c r="HXV30" s="79"/>
      <c r="HXW30" s="79"/>
      <c r="HXX30" s="79"/>
      <c r="HXY30" s="79"/>
      <c r="HXZ30" s="79"/>
      <c r="HYA30" s="79"/>
      <c r="HYB30" s="79"/>
      <c r="HYC30" s="79"/>
      <c r="HYD30" s="79"/>
      <c r="HYE30" s="79"/>
      <c r="HYF30" s="79"/>
      <c r="HYG30" s="79"/>
      <c r="HYH30" s="79"/>
      <c r="HYI30" s="79"/>
      <c r="HYJ30" s="79"/>
      <c r="HYK30" s="79"/>
      <c r="HYL30" s="79"/>
      <c r="HYM30" s="79"/>
      <c r="HYN30" s="79"/>
      <c r="HYO30" s="79"/>
      <c r="HYP30" s="79"/>
      <c r="HYQ30" s="79"/>
      <c r="HYR30" s="79"/>
      <c r="HYS30" s="79"/>
      <c r="HYT30" s="79"/>
      <c r="HYU30" s="79"/>
      <c r="HYV30" s="79"/>
      <c r="HYW30" s="79"/>
      <c r="HYX30" s="79"/>
      <c r="HYY30" s="79"/>
      <c r="HYZ30" s="79"/>
      <c r="HZA30" s="79"/>
      <c r="HZB30" s="79"/>
      <c r="HZC30" s="79"/>
      <c r="HZD30" s="79"/>
      <c r="HZE30" s="79"/>
      <c r="HZF30" s="79"/>
      <c r="HZG30" s="79"/>
      <c r="HZH30" s="79"/>
      <c r="HZI30" s="79"/>
      <c r="HZJ30" s="79"/>
      <c r="HZK30" s="79"/>
      <c r="HZL30" s="79"/>
      <c r="HZM30" s="79"/>
      <c r="HZN30" s="79"/>
      <c r="HZO30" s="79"/>
      <c r="HZP30" s="79"/>
      <c r="HZQ30" s="79"/>
      <c r="HZR30" s="79"/>
      <c r="HZS30" s="79"/>
      <c r="HZT30" s="79"/>
      <c r="HZU30" s="79"/>
      <c r="HZV30" s="79"/>
      <c r="HZW30" s="79"/>
      <c r="HZX30" s="79"/>
      <c r="HZY30" s="79"/>
      <c r="HZZ30" s="79"/>
      <c r="IAA30" s="79"/>
      <c r="IAB30" s="79"/>
      <c r="IAC30" s="79"/>
      <c r="IAD30" s="79"/>
      <c r="IAE30" s="79"/>
      <c r="IAF30" s="79"/>
      <c r="IAG30" s="79"/>
      <c r="IAH30" s="79"/>
      <c r="IAI30" s="79"/>
      <c r="IAJ30" s="79"/>
      <c r="IAK30" s="79"/>
      <c r="IAL30" s="79"/>
      <c r="IAM30" s="79"/>
      <c r="IAN30" s="79"/>
      <c r="IAO30" s="79"/>
      <c r="IAP30" s="79"/>
      <c r="IAQ30" s="79"/>
      <c r="IAR30" s="79"/>
      <c r="IAS30" s="79"/>
      <c r="IAT30" s="79"/>
      <c r="IAU30" s="79"/>
      <c r="IAV30" s="79"/>
      <c r="IAW30" s="79"/>
      <c r="IAX30" s="79"/>
      <c r="IAY30" s="79"/>
      <c r="IAZ30" s="79"/>
      <c r="IBA30" s="79"/>
      <c r="IBB30" s="79"/>
      <c r="IBC30" s="79"/>
      <c r="IBD30" s="79"/>
      <c r="IBE30" s="79"/>
      <c r="IBF30" s="79"/>
      <c r="IBG30" s="79"/>
      <c r="IBH30" s="79"/>
      <c r="IBI30" s="79"/>
      <c r="IBJ30" s="79"/>
      <c r="IBK30" s="79"/>
      <c r="IBL30" s="79"/>
      <c r="IBM30" s="79"/>
      <c r="IBN30" s="79"/>
      <c r="IBO30" s="79"/>
      <c r="IBP30" s="79"/>
      <c r="IBQ30" s="79"/>
      <c r="IBR30" s="79"/>
      <c r="IBS30" s="79"/>
      <c r="IBT30" s="79"/>
      <c r="IBU30" s="79"/>
      <c r="IBV30" s="79"/>
      <c r="IBW30" s="79"/>
      <c r="IBX30" s="79"/>
      <c r="IBY30" s="79"/>
      <c r="IBZ30" s="79"/>
      <c r="ICA30" s="79"/>
      <c r="ICB30" s="79"/>
      <c r="ICC30" s="79"/>
      <c r="ICD30" s="79"/>
      <c r="ICE30" s="79"/>
      <c r="ICF30" s="79"/>
      <c r="ICG30" s="79"/>
      <c r="ICH30" s="79"/>
      <c r="ICI30" s="79"/>
      <c r="ICJ30" s="79"/>
      <c r="ICK30" s="79"/>
      <c r="ICL30" s="79"/>
      <c r="ICM30" s="79"/>
      <c r="ICN30" s="79"/>
      <c r="ICO30" s="79"/>
      <c r="ICP30" s="79"/>
      <c r="ICQ30" s="79"/>
      <c r="ICR30" s="79"/>
      <c r="ICS30" s="79"/>
      <c r="ICT30" s="79"/>
      <c r="ICU30" s="79"/>
      <c r="ICV30" s="79"/>
      <c r="ICW30" s="79"/>
      <c r="ICX30" s="79"/>
      <c r="ICY30" s="79"/>
      <c r="ICZ30" s="79"/>
      <c r="IDA30" s="79"/>
      <c r="IDB30" s="79"/>
      <c r="IDC30" s="79"/>
      <c r="IDD30" s="79"/>
      <c r="IDE30" s="79"/>
      <c r="IDF30" s="79"/>
      <c r="IDG30" s="79"/>
      <c r="IDH30" s="79"/>
      <c r="IDI30" s="79"/>
      <c r="IDJ30" s="79"/>
      <c r="IDK30" s="79"/>
      <c r="IDL30" s="79"/>
      <c r="IDM30" s="79"/>
      <c r="IDN30" s="79"/>
      <c r="IDO30" s="79"/>
      <c r="IDP30" s="79"/>
      <c r="IDQ30" s="79"/>
      <c r="IDR30" s="79"/>
      <c r="IDS30" s="79"/>
      <c r="IDT30" s="79"/>
      <c r="IDU30" s="79"/>
      <c r="IDV30" s="79"/>
      <c r="IDW30" s="79"/>
      <c r="IDX30" s="79"/>
      <c r="IDY30" s="79"/>
      <c r="IDZ30" s="79"/>
      <c r="IEA30" s="79"/>
      <c r="IEB30" s="79"/>
      <c r="IEC30" s="79"/>
      <c r="IED30" s="79"/>
      <c r="IEE30" s="79"/>
      <c r="IEF30" s="79"/>
      <c r="IEG30" s="79"/>
      <c r="IEH30" s="79"/>
      <c r="IEI30" s="79"/>
      <c r="IEJ30" s="79"/>
      <c r="IEK30" s="79"/>
      <c r="IEL30" s="79"/>
      <c r="IEM30" s="79"/>
      <c r="IEN30" s="79"/>
      <c r="IEO30" s="79"/>
      <c r="IEP30" s="79"/>
      <c r="IEQ30" s="79"/>
      <c r="IER30" s="79"/>
      <c r="IES30" s="79"/>
      <c r="IET30" s="79"/>
      <c r="IEU30" s="79"/>
      <c r="IEV30" s="79"/>
      <c r="IEW30" s="79"/>
      <c r="IEX30" s="79"/>
      <c r="IEY30" s="79"/>
      <c r="IEZ30" s="79"/>
      <c r="IFA30" s="79"/>
      <c r="IFB30" s="79"/>
      <c r="IFC30" s="79"/>
      <c r="IFD30" s="79"/>
      <c r="IFE30" s="79"/>
      <c r="IFF30" s="79"/>
      <c r="IFG30" s="79"/>
      <c r="IFH30" s="79"/>
      <c r="IFI30" s="79"/>
      <c r="IFJ30" s="79"/>
      <c r="IFK30" s="79"/>
      <c r="IFL30" s="79"/>
      <c r="IFM30" s="79"/>
      <c r="IFN30" s="79"/>
      <c r="IFO30" s="79"/>
      <c r="IFP30" s="79"/>
      <c r="IFQ30" s="79"/>
      <c r="IFR30" s="79"/>
      <c r="IFS30" s="79"/>
      <c r="IFT30" s="79"/>
      <c r="IFU30" s="79"/>
      <c r="IFV30" s="79"/>
      <c r="IFW30" s="79"/>
      <c r="IFX30" s="79"/>
      <c r="IFY30" s="79"/>
      <c r="IFZ30" s="79"/>
      <c r="IGA30" s="79"/>
      <c r="IGB30" s="79"/>
      <c r="IGC30" s="79"/>
      <c r="IGD30" s="79"/>
      <c r="IGE30" s="79"/>
      <c r="IGF30" s="79"/>
      <c r="IGG30" s="79"/>
      <c r="IGH30" s="79"/>
      <c r="IGI30" s="79"/>
      <c r="IGJ30" s="79"/>
      <c r="IGK30" s="79"/>
      <c r="IGL30" s="79"/>
      <c r="IGM30" s="79"/>
      <c r="IGN30" s="79"/>
      <c r="IGO30" s="79"/>
      <c r="IGP30" s="79"/>
      <c r="IGQ30" s="79"/>
      <c r="IGR30" s="79"/>
      <c r="IGS30" s="79"/>
      <c r="IGT30" s="79"/>
      <c r="IGU30" s="79"/>
      <c r="IGV30" s="79"/>
      <c r="IGW30" s="79"/>
      <c r="IGX30" s="79"/>
      <c r="IGY30" s="79"/>
      <c r="IGZ30" s="79"/>
      <c r="IHA30" s="79"/>
      <c r="IHB30" s="79"/>
      <c r="IHC30" s="79"/>
      <c r="IHD30" s="79"/>
      <c r="IHE30" s="79"/>
      <c r="IHF30" s="79"/>
      <c r="IHG30" s="79"/>
      <c r="IHH30" s="79"/>
      <c r="IHI30" s="79"/>
      <c r="IHJ30" s="79"/>
      <c r="IHK30" s="79"/>
      <c r="IHL30" s="79"/>
      <c r="IHM30" s="79"/>
      <c r="IHN30" s="79"/>
      <c r="IHO30" s="79"/>
      <c r="IHP30" s="79"/>
      <c r="IHQ30" s="79"/>
      <c r="IHR30" s="79"/>
      <c r="IHS30" s="79"/>
      <c r="IHT30" s="79"/>
      <c r="IHU30" s="79"/>
      <c r="IHV30" s="79"/>
      <c r="IHW30" s="79"/>
      <c r="IHX30" s="79"/>
      <c r="IHY30" s="79"/>
      <c r="IHZ30" s="79"/>
      <c r="IIA30" s="79"/>
      <c r="IIB30" s="79"/>
      <c r="IIC30" s="79"/>
      <c r="IID30" s="79"/>
      <c r="IIE30" s="79"/>
      <c r="IIF30" s="79"/>
      <c r="IIG30" s="79"/>
      <c r="IIH30" s="79"/>
      <c r="III30" s="79"/>
      <c r="IIJ30" s="79"/>
      <c r="IIK30" s="79"/>
      <c r="IIL30" s="79"/>
      <c r="IIM30" s="79"/>
      <c r="IIN30" s="79"/>
      <c r="IIO30" s="79"/>
      <c r="IIP30" s="79"/>
      <c r="IIQ30" s="79"/>
      <c r="IIR30" s="79"/>
      <c r="IIS30" s="79"/>
      <c r="IIT30" s="79"/>
      <c r="IIU30" s="79"/>
      <c r="IIV30" s="79"/>
      <c r="IIW30" s="79"/>
      <c r="IIX30" s="79"/>
      <c r="IIY30" s="79"/>
      <c r="IIZ30" s="79"/>
      <c r="IJA30" s="79"/>
      <c r="IJB30" s="79"/>
      <c r="IJC30" s="79"/>
      <c r="IJD30" s="79"/>
      <c r="IJE30" s="79"/>
      <c r="IJF30" s="79"/>
      <c r="IJG30" s="79"/>
      <c r="IJH30" s="79"/>
      <c r="IJI30" s="79"/>
      <c r="IJJ30" s="79"/>
      <c r="IJK30" s="79"/>
      <c r="IJL30" s="79"/>
      <c r="IJM30" s="79"/>
      <c r="IJN30" s="79"/>
      <c r="IJO30" s="79"/>
      <c r="IJP30" s="79"/>
      <c r="IJQ30" s="79"/>
      <c r="IJR30" s="79"/>
      <c r="IJS30" s="79"/>
      <c r="IJT30" s="79"/>
      <c r="IJU30" s="79"/>
      <c r="IJV30" s="79"/>
      <c r="IJW30" s="79"/>
      <c r="IJX30" s="79"/>
      <c r="IJY30" s="79"/>
      <c r="IJZ30" s="79"/>
      <c r="IKA30" s="79"/>
      <c r="IKB30" s="79"/>
      <c r="IKC30" s="79"/>
      <c r="IKD30" s="79"/>
      <c r="IKE30" s="79"/>
      <c r="IKF30" s="79"/>
      <c r="IKG30" s="79"/>
      <c r="IKH30" s="79"/>
      <c r="IKI30" s="79"/>
      <c r="IKJ30" s="79"/>
      <c r="IKK30" s="79"/>
      <c r="IKL30" s="79"/>
      <c r="IKM30" s="79"/>
      <c r="IKN30" s="79"/>
      <c r="IKO30" s="79"/>
      <c r="IKP30" s="79"/>
      <c r="IKQ30" s="79"/>
      <c r="IKR30" s="79"/>
      <c r="IKS30" s="79"/>
      <c r="IKT30" s="79"/>
      <c r="IKU30" s="79"/>
      <c r="IKV30" s="79"/>
      <c r="IKW30" s="79"/>
      <c r="IKX30" s="79"/>
      <c r="IKY30" s="79"/>
      <c r="IKZ30" s="79"/>
      <c r="ILA30" s="79"/>
      <c r="ILB30" s="79"/>
      <c r="ILC30" s="79"/>
      <c r="ILD30" s="79"/>
      <c r="ILE30" s="79"/>
      <c r="ILF30" s="79"/>
      <c r="ILG30" s="79"/>
      <c r="ILH30" s="79"/>
      <c r="ILI30" s="79"/>
      <c r="ILJ30" s="79"/>
      <c r="ILK30" s="79"/>
      <c r="ILL30" s="79"/>
      <c r="ILM30" s="79"/>
      <c r="ILN30" s="79"/>
      <c r="ILO30" s="79"/>
      <c r="ILP30" s="79"/>
      <c r="ILQ30" s="79"/>
      <c r="ILR30" s="79"/>
      <c r="ILS30" s="79"/>
      <c r="ILT30" s="79"/>
      <c r="ILU30" s="79"/>
      <c r="ILV30" s="79"/>
      <c r="ILW30" s="79"/>
      <c r="ILX30" s="79"/>
      <c r="ILY30" s="79"/>
      <c r="ILZ30" s="79"/>
      <c r="IMA30" s="79"/>
      <c r="IMB30" s="79"/>
      <c r="IMC30" s="79"/>
      <c r="IMD30" s="79"/>
      <c r="IME30" s="79"/>
      <c r="IMF30" s="79"/>
      <c r="IMG30" s="79"/>
      <c r="IMH30" s="79"/>
      <c r="IMI30" s="79"/>
      <c r="IMJ30" s="79"/>
      <c r="IMK30" s="79"/>
      <c r="IML30" s="79"/>
      <c r="IMM30" s="79"/>
      <c r="IMN30" s="79"/>
      <c r="IMO30" s="79"/>
      <c r="IMP30" s="79"/>
      <c r="IMQ30" s="79"/>
      <c r="IMR30" s="79"/>
      <c r="IMS30" s="79"/>
      <c r="IMT30" s="79"/>
      <c r="IMU30" s="79"/>
      <c r="IMV30" s="79"/>
      <c r="IMW30" s="79"/>
      <c r="IMX30" s="79"/>
      <c r="IMY30" s="79"/>
      <c r="IMZ30" s="79"/>
      <c r="INA30" s="79"/>
      <c r="INB30" s="79"/>
      <c r="INC30" s="79"/>
      <c r="IND30" s="79"/>
      <c r="INE30" s="79"/>
      <c r="INF30" s="79"/>
      <c r="ING30" s="79"/>
      <c r="INH30" s="79"/>
      <c r="INI30" s="79"/>
      <c r="INJ30" s="79"/>
      <c r="INK30" s="79"/>
      <c r="INL30" s="79"/>
      <c r="INM30" s="79"/>
      <c r="INN30" s="79"/>
      <c r="INO30" s="79"/>
      <c r="INP30" s="79"/>
      <c r="INQ30" s="79"/>
      <c r="INR30" s="79"/>
      <c r="INS30" s="79"/>
      <c r="INT30" s="79"/>
      <c r="INU30" s="79"/>
      <c r="INV30" s="79"/>
      <c r="INW30" s="79"/>
      <c r="INX30" s="79"/>
      <c r="INY30" s="79"/>
      <c r="INZ30" s="79"/>
      <c r="IOA30" s="79"/>
      <c r="IOB30" s="79"/>
      <c r="IOC30" s="79"/>
      <c r="IOD30" s="79"/>
      <c r="IOE30" s="79"/>
      <c r="IOF30" s="79"/>
      <c r="IOG30" s="79"/>
      <c r="IOH30" s="79"/>
      <c r="IOI30" s="79"/>
      <c r="IOJ30" s="79"/>
      <c r="IOK30" s="79"/>
      <c r="IOL30" s="79"/>
      <c r="IOM30" s="79"/>
      <c r="ION30" s="79"/>
      <c r="IOO30" s="79"/>
      <c r="IOP30" s="79"/>
      <c r="IOQ30" s="79"/>
      <c r="IOR30" s="79"/>
      <c r="IOS30" s="79"/>
      <c r="IOT30" s="79"/>
      <c r="IOU30" s="79"/>
      <c r="IOV30" s="79"/>
      <c r="IOW30" s="79"/>
      <c r="IOX30" s="79"/>
      <c r="IOY30" s="79"/>
      <c r="IOZ30" s="79"/>
      <c r="IPA30" s="79"/>
      <c r="IPB30" s="79"/>
      <c r="IPC30" s="79"/>
      <c r="IPD30" s="79"/>
      <c r="IPE30" s="79"/>
      <c r="IPF30" s="79"/>
      <c r="IPG30" s="79"/>
      <c r="IPH30" s="79"/>
      <c r="IPI30" s="79"/>
      <c r="IPJ30" s="79"/>
      <c r="IPK30" s="79"/>
      <c r="IPL30" s="79"/>
      <c r="IPM30" s="79"/>
      <c r="IPN30" s="79"/>
      <c r="IPO30" s="79"/>
      <c r="IPP30" s="79"/>
      <c r="IPQ30" s="79"/>
      <c r="IPR30" s="79"/>
      <c r="IPS30" s="79"/>
      <c r="IPT30" s="79"/>
      <c r="IPU30" s="79"/>
      <c r="IPV30" s="79"/>
      <c r="IPW30" s="79"/>
      <c r="IPX30" s="79"/>
      <c r="IPY30" s="79"/>
      <c r="IPZ30" s="79"/>
      <c r="IQA30" s="79"/>
      <c r="IQB30" s="79"/>
      <c r="IQC30" s="79"/>
      <c r="IQD30" s="79"/>
      <c r="IQE30" s="79"/>
      <c r="IQF30" s="79"/>
      <c r="IQG30" s="79"/>
      <c r="IQH30" s="79"/>
      <c r="IQI30" s="79"/>
      <c r="IQJ30" s="79"/>
      <c r="IQK30" s="79"/>
      <c r="IQL30" s="79"/>
      <c r="IQM30" s="79"/>
      <c r="IQN30" s="79"/>
      <c r="IQO30" s="79"/>
      <c r="IQP30" s="79"/>
      <c r="IQQ30" s="79"/>
      <c r="IQR30" s="79"/>
      <c r="IQS30" s="79"/>
      <c r="IQT30" s="79"/>
      <c r="IQU30" s="79"/>
      <c r="IQV30" s="79"/>
      <c r="IQW30" s="79"/>
      <c r="IQX30" s="79"/>
      <c r="IQY30" s="79"/>
      <c r="IQZ30" s="79"/>
      <c r="IRA30" s="79"/>
      <c r="IRB30" s="79"/>
      <c r="IRC30" s="79"/>
      <c r="IRD30" s="79"/>
      <c r="IRE30" s="79"/>
      <c r="IRF30" s="79"/>
      <c r="IRG30" s="79"/>
      <c r="IRH30" s="79"/>
      <c r="IRI30" s="79"/>
      <c r="IRJ30" s="79"/>
      <c r="IRK30" s="79"/>
      <c r="IRL30" s="79"/>
      <c r="IRM30" s="79"/>
      <c r="IRN30" s="79"/>
      <c r="IRO30" s="79"/>
      <c r="IRP30" s="79"/>
      <c r="IRQ30" s="79"/>
      <c r="IRR30" s="79"/>
      <c r="IRS30" s="79"/>
      <c r="IRT30" s="79"/>
      <c r="IRU30" s="79"/>
      <c r="IRV30" s="79"/>
      <c r="IRW30" s="79"/>
      <c r="IRX30" s="79"/>
      <c r="IRY30" s="79"/>
      <c r="IRZ30" s="79"/>
      <c r="ISA30" s="79"/>
      <c r="ISB30" s="79"/>
      <c r="ISC30" s="79"/>
      <c r="ISD30" s="79"/>
      <c r="ISE30" s="79"/>
      <c r="ISF30" s="79"/>
      <c r="ISG30" s="79"/>
      <c r="ISH30" s="79"/>
      <c r="ISI30" s="79"/>
      <c r="ISJ30" s="79"/>
      <c r="ISK30" s="79"/>
      <c r="ISL30" s="79"/>
      <c r="ISM30" s="79"/>
      <c r="ISN30" s="79"/>
      <c r="ISO30" s="79"/>
      <c r="ISP30" s="79"/>
      <c r="ISQ30" s="79"/>
      <c r="ISR30" s="79"/>
      <c r="ISS30" s="79"/>
      <c r="IST30" s="79"/>
      <c r="ISU30" s="79"/>
      <c r="ISV30" s="79"/>
      <c r="ISW30" s="79"/>
      <c r="ISX30" s="79"/>
      <c r="ISY30" s="79"/>
      <c r="ISZ30" s="79"/>
      <c r="ITA30" s="79"/>
      <c r="ITB30" s="79"/>
      <c r="ITC30" s="79"/>
      <c r="ITD30" s="79"/>
      <c r="ITE30" s="79"/>
      <c r="ITF30" s="79"/>
      <c r="ITG30" s="79"/>
      <c r="ITH30" s="79"/>
      <c r="ITI30" s="79"/>
      <c r="ITJ30" s="79"/>
      <c r="ITK30" s="79"/>
      <c r="ITL30" s="79"/>
      <c r="ITM30" s="79"/>
      <c r="ITN30" s="79"/>
      <c r="ITO30" s="79"/>
      <c r="ITP30" s="79"/>
      <c r="ITQ30" s="79"/>
      <c r="ITR30" s="79"/>
      <c r="ITS30" s="79"/>
      <c r="ITT30" s="79"/>
      <c r="ITU30" s="79"/>
      <c r="ITV30" s="79"/>
      <c r="ITW30" s="79"/>
      <c r="ITX30" s="79"/>
      <c r="ITY30" s="79"/>
      <c r="ITZ30" s="79"/>
      <c r="IUA30" s="79"/>
      <c r="IUB30" s="79"/>
      <c r="IUC30" s="79"/>
      <c r="IUD30" s="79"/>
      <c r="IUE30" s="79"/>
      <c r="IUF30" s="79"/>
      <c r="IUG30" s="79"/>
      <c r="IUH30" s="79"/>
      <c r="IUI30" s="79"/>
      <c r="IUJ30" s="79"/>
      <c r="IUK30" s="79"/>
      <c r="IUL30" s="79"/>
      <c r="IUM30" s="79"/>
      <c r="IUN30" s="79"/>
      <c r="IUO30" s="79"/>
      <c r="IUP30" s="79"/>
      <c r="IUQ30" s="79"/>
      <c r="IUR30" s="79"/>
      <c r="IUS30" s="79"/>
      <c r="IUT30" s="79"/>
      <c r="IUU30" s="79"/>
      <c r="IUV30" s="79"/>
      <c r="IUW30" s="79"/>
      <c r="IUX30" s="79"/>
      <c r="IUY30" s="79"/>
      <c r="IUZ30" s="79"/>
      <c r="IVA30" s="79"/>
      <c r="IVB30" s="79"/>
      <c r="IVC30" s="79"/>
      <c r="IVD30" s="79"/>
      <c r="IVE30" s="79"/>
      <c r="IVF30" s="79"/>
      <c r="IVG30" s="79"/>
      <c r="IVH30" s="79"/>
      <c r="IVI30" s="79"/>
      <c r="IVJ30" s="79"/>
      <c r="IVK30" s="79"/>
      <c r="IVL30" s="79"/>
      <c r="IVM30" s="79"/>
      <c r="IVN30" s="79"/>
      <c r="IVO30" s="79"/>
      <c r="IVP30" s="79"/>
      <c r="IVQ30" s="79"/>
      <c r="IVR30" s="79"/>
      <c r="IVS30" s="79"/>
      <c r="IVT30" s="79"/>
      <c r="IVU30" s="79"/>
      <c r="IVV30" s="79"/>
      <c r="IVW30" s="79"/>
      <c r="IVX30" s="79"/>
      <c r="IVY30" s="79"/>
      <c r="IVZ30" s="79"/>
      <c r="IWA30" s="79"/>
      <c r="IWB30" s="79"/>
      <c r="IWC30" s="79"/>
      <c r="IWD30" s="79"/>
      <c r="IWE30" s="79"/>
      <c r="IWF30" s="79"/>
      <c r="IWG30" s="79"/>
      <c r="IWH30" s="79"/>
      <c r="IWI30" s="79"/>
      <c r="IWJ30" s="79"/>
      <c r="IWK30" s="79"/>
      <c r="IWL30" s="79"/>
      <c r="IWM30" s="79"/>
      <c r="IWN30" s="79"/>
      <c r="IWO30" s="79"/>
      <c r="IWP30" s="79"/>
      <c r="IWQ30" s="79"/>
      <c r="IWR30" s="79"/>
      <c r="IWS30" s="79"/>
      <c r="IWT30" s="79"/>
      <c r="IWU30" s="79"/>
      <c r="IWV30" s="79"/>
      <c r="IWW30" s="79"/>
      <c r="IWX30" s="79"/>
      <c r="IWY30" s="79"/>
      <c r="IWZ30" s="79"/>
      <c r="IXA30" s="79"/>
      <c r="IXB30" s="79"/>
      <c r="IXC30" s="79"/>
      <c r="IXD30" s="79"/>
      <c r="IXE30" s="79"/>
      <c r="IXF30" s="79"/>
      <c r="IXG30" s="79"/>
      <c r="IXH30" s="79"/>
      <c r="IXI30" s="79"/>
      <c r="IXJ30" s="79"/>
      <c r="IXK30" s="79"/>
      <c r="IXL30" s="79"/>
      <c r="IXM30" s="79"/>
      <c r="IXN30" s="79"/>
      <c r="IXO30" s="79"/>
      <c r="IXP30" s="79"/>
      <c r="IXQ30" s="79"/>
      <c r="IXR30" s="79"/>
      <c r="IXS30" s="79"/>
      <c r="IXT30" s="79"/>
      <c r="IXU30" s="79"/>
      <c r="IXV30" s="79"/>
      <c r="IXW30" s="79"/>
      <c r="IXX30" s="79"/>
      <c r="IXY30" s="79"/>
      <c r="IXZ30" s="79"/>
      <c r="IYA30" s="79"/>
      <c r="IYB30" s="79"/>
      <c r="IYC30" s="79"/>
      <c r="IYD30" s="79"/>
      <c r="IYE30" s="79"/>
      <c r="IYF30" s="79"/>
      <c r="IYG30" s="79"/>
      <c r="IYH30" s="79"/>
      <c r="IYI30" s="79"/>
      <c r="IYJ30" s="79"/>
      <c r="IYK30" s="79"/>
      <c r="IYL30" s="79"/>
      <c r="IYM30" s="79"/>
      <c r="IYN30" s="79"/>
      <c r="IYO30" s="79"/>
      <c r="IYP30" s="79"/>
      <c r="IYQ30" s="79"/>
      <c r="IYR30" s="79"/>
      <c r="IYS30" s="79"/>
      <c r="IYT30" s="79"/>
      <c r="IYU30" s="79"/>
      <c r="IYV30" s="79"/>
      <c r="IYW30" s="79"/>
      <c r="IYX30" s="79"/>
      <c r="IYY30" s="79"/>
      <c r="IYZ30" s="79"/>
      <c r="IZA30" s="79"/>
      <c r="IZB30" s="79"/>
      <c r="IZC30" s="79"/>
      <c r="IZD30" s="79"/>
      <c r="IZE30" s="79"/>
      <c r="IZF30" s="79"/>
      <c r="IZG30" s="79"/>
      <c r="IZH30" s="79"/>
      <c r="IZI30" s="79"/>
      <c r="IZJ30" s="79"/>
      <c r="IZK30" s="79"/>
      <c r="IZL30" s="79"/>
      <c r="IZM30" s="79"/>
      <c r="IZN30" s="79"/>
      <c r="IZO30" s="79"/>
      <c r="IZP30" s="79"/>
      <c r="IZQ30" s="79"/>
      <c r="IZR30" s="79"/>
      <c r="IZS30" s="79"/>
      <c r="IZT30" s="79"/>
      <c r="IZU30" s="79"/>
      <c r="IZV30" s="79"/>
      <c r="IZW30" s="79"/>
      <c r="IZX30" s="79"/>
      <c r="IZY30" s="79"/>
      <c r="IZZ30" s="79"/>
      <c r="JAA30" s="79"/>
      <c r="JAB30" s="79"/>
      <c r="JAC30" s="79"/>
      <c r="JAD30" s="79"/>
      <c r="JAE30" s="79"/>
      <c r="JAF30" s="79"/>
      <c r="JAG30" s="79"/>
      <c r="JAH30" s="79"/>
      <c r="JAI30" s="79"/>
      <c r="JAJ30" s="79"/>
      <c r="JAK30" s="79"/>
      <c r="JAL30" s="79"/>
      <c r="JAM30" s="79"/>
      <c r="JAN30" s="79"/>
      <c r="JAO30" s="79"/>
      <c r="JAP30" s="79"/>
      <c r="JAQ30" s="79"/>
      <c r="JAR30" s="79"/>
      <c r="JAS30" s="79"/>
      <c r="JAT30" s="79"/>
      <c r="JAU30" s="79"/>
      <c r="JAV30" s="79"/>
      <c r="JAW30" s="79"/>
      <c r="JAX30" s="79"/>
      <c r="JAY30" s="79"/>
      <c r="JAZ30" s="79"/>
      <c r="JBA30" s="79"/>
      <c r="JBB30" s="79"/>
      <c r="JBC30" s="79"/>
      <c r="JBD30" s="79"/>
      <c r="JBE30" s="79"/>
      <c r="JBF30" s="79"/>
      <c r="JBG30" s="79"/>
      <c r="JBH30" s="79"/>
      <c r="JBI30" s="79"/>
      <c r="JBJ30" s="79"/>
      <c r="JBK30" s="79"/>
      <c r="JBL30" s="79"/>
      <c r="JBM30" s="79"/>
      <c r="JBN30" s="79"/>
      <c r="JBO30" s="79"/>
      <c r="JBP30" s="79"/>
      <c r="JBQ30" s="79"/>
      <c r="JBR30" s="79"/>
      <c r="JBS30" s="79"/>
      <c r="JBT30" s="79"/>
      <c r="JBU30" s="79"/>
      <c r="JBV30" s="79"/>
      <c r="JBW30" s="79"/>
      <c r="JBX30" s="79"/>
      <c r="JBY30" s="79"/>
      <c r="JBZ30" s="79"/>
      <c r="JCA30" s="79"/>
      <c r="JCB30" s="79"/>
      <c r="JCC30" s="79"/>
      <c r="JCD30" s="79"/>
      <c r="JCE30" s="79"/>
      <c r="JCF30" s="79"/>
      <c r="JCG30" s="79"/>
      <c r="JCH30" s="79"/>
      <c r="JCI30" s="79"/>
      <c r="JCJ30" s="79"/>
      <c r="JCK30" s="79"/>
      <c r="JCL30" s="79"/>
      <c r="JCM30" s="79"/>
      <c r="JCN30" s="79"/>
      <c r="JCO30" s="79"/>
      <c r="JCP30" s="79"/>
      <c r="JCQ30" s="79"/>
      <c r="JCR30" s="79"/>
      <c r="JCS30" s="79"/>
      <c r="JCT30" s="79"/>
      <c r="JCU30" s="79"/>
      <c r="JCV30" s="79"/>
      <c r="JCW30" s="79"/>
      <c r="JCX30" s="79"/>
      <c r="JCY30" s="79"/>
      <c r="JCZ30" s="79"/>
      <c r="JDA30" s="79"/>
      <c r="JDB30" s="79"/>
      <c r="JDC30" s="79"/>
      <c r="JDD30" s="79"/>
      <c r="JDE30" s="79"/>
      <c r="JDF30" s="79"/>
      <c r="JDG30" s="79"/>
      <c r="JDH30" s="79"/>
      <c r="JDI30" s="79"/>
      <c r="JDJ30" s="79"/>
      <c r="JDK30" s="79"/>
      <c r="JDL30" s="79"/>
      <c r="JDM30" s="79"/>
      <c r="JDN30" s="79"/>
      <c r="JDO30" s="79"/>
      <c r="JDP30" s="79"/>
      <c r="JDQ30" s="79"/>
      <c r="JDR30" s="79"/>
      <c r="JDS30" s="79"/>
      <c r="JDT30" s="79"/>
      <c r="JDU30" s="79"/>
      <c r="JDV30" s="79"/>
      <c r="JDW30" s="79"/>
      <c r="JDX30" s="79"/>
      <c r="JDY30" s="79"/>
      <c r="JDZ30" s="79"/>
      <c r="JEA30" s="79"/>
      <c r="JEB30" s="79"/>
      <c r="JEC30" s="79"/>
      <c r="JED30" s="79"/>
      <c r="JEE30" s="79"/>
      <c r="JEF30" s="79"/>
      <c r="JEG30" s="79"/>
      <c r="JEH30" s="79"/>
      <c r="JEI30" s="79"/>
      <c r="JEJ30" s="79"/>
      <c r="JEK30" s="79"/>
      <c r="JEL30" s="79"/>
      <c r="JEM30" s="79"/>
      <c r="JEN30" s="79"/>
      <c r="JEO30" s="79"/>
      <c r="JEP30" s="79"/>
      <c r="JEQ30" s="79"/>
      <c r="JER30" s="79"/>
      <c r="JES30" s="79"/>
      <c r="JET30" s="79"/>
      <c r="JEU30" s="79"/>
      <c r="JEV30" s="79"/>
      <c r="JEW30" s="79"/>
      <c r="JEX30" s="79"/>
      <c r="JEY30" s="79"/>
      <c r="JEZ30" s="79"/>
      <c r="JFA30" s="79"/>
      <c r="JFB30" s="79"/>
      <c r="JFC30" s="79"/>
      <c r="JFD30" s="79"/>
      <c r="JFE30" s="79"/>
      <c r="JFF30" s="79"/>
      <c r="JFG30" s="79"/>
      <c r="JFH30" s="79"/>
      <c r="JFI30" s="79"/>
      <c r="JFJ30" s="79"/>
      <c r="JFK30" s="79"/>
      <c r="JFL30" s="79"/>
      <c r="JFM30" s="79"/>
      <c r="JFN30" s="79"/>
      <c r="JFO30" s="79"/>
      <c r="JFP30" s="79"/>
      <c r="JFQ30" s="79"/>
      <c r="JFR30" s="79"/>
      <c r="JFS30" s="79"/>
      <c r="JFT30" s="79"/>
      <c r="JFU30" s="79"/>
      <c r="JFV30" s="79"/>
      <c r="JFW30" s="79"/>
      <c r="JFX30" s="79"/>
      <c r="JFY30" s="79"/>
      <c r="JFZ30" s="79"/>
      <c r="JGA30" s="79"/>
      <c r="JGB30" s="79"/>
      <c r="JGC30" s="79"/>
      <c r="JGD30" s="79"/>
      <c r="JGE30" s="79"/>
      <c r="JGF30" s="79"/>
      <c r="JGG30" s="79"/>
      <c r="JGH30" s="79"/>
      <c r="JGI30" s="79"/>
      <c r="JGJ30" s="79"/>
      <c r="JGK30" s="79"/>
      <c r="JGL30" s="79"/>
      <c r="JGM30" s="79"/>
      <c r="JGN30" s="79"/>
      <c r="JGO30" s="79"/>
      <c r="JGP30" s="79"/>
      <c r="JGQ30" s="79"/>
      <c r="JGR30" s="79"/>
      <c r="JGS30" s="79"/>
      <c r="JGT30" s="79"/>
      <c r="JGU30" s="79"/>
      <c r="JGV30" s="79"/>
      <c r="JGW30" s="79"/>
      <c r="JGX30" s="79"/>
      <c r="JGY30" s="79"/>
      <c r="JGZ30" s="79"/>
      <c r="JHA30" s="79"/>
      <c r="JHB30" s="79"/>
      <c r="JHC30" s="79"/>
      <c r="JHD30" s="79"/>
      <c r="JHE30" s="79"/>
      <c r="JHF30" s="79"/>
      <c r="JHG30" s="79"/>
      <c r="JHH30" s="79"/>
      <c r="JHI30" s="79"/>
      <c r="JHJ30" s="79"/>
      <c r="JHK30" s="79"/>
      <c r="JHL30" s="79"/>
      <c r="JHM30" s="79"/>
      <c r="JHN30" s="79"/>
      <c r="JHO30" s="79"/>
      <c r="JHP30" s="79"/>
      <c r="JHQ30" s="79"/>
      <c r="JHR30" s="79"/>
      <c r="JHS30" s="79"/>
      <c r="JHT30" s="79"/>
      <c r="JHU30" s="79"/>
      <c r="JHV30" s="79"/>
      <c r="JHW30" s="79"/>
      <c r="JHX30" s="79"/>
      <c r="JHY30" s="79"/>
      <c r="JHZ30" s="79"/>
      <c r="JIA30" s="79"/>
      <c r="JIB30" s="79"/>
      <c r="JIC30" s="79"/>
      <c r="JID30" s="79"/>
      <c r="JIE30" s="79"/>
      <c r="JIF30" s="79"/>
      <c r="JIG30" s="79"/>
      <c r="JIH30" s="79"/>
      <c r="JII30" s="79"/>
      <c r="JIJ30" s="79"/>
      <c r="JIK30" s="79"/>
      <c r="JIL30" s="79"/>
      <c r="JIM30" s="79"/>
      <c r="JIN30" s="79"/>
      <c r="JIO30" s="79"/>
      <c r="JIP30" s="79"/>
      <c r="JIQ30" s="79"/>
      <c r="JIR30" s="79"/>
      <c r="JIS30" s="79"/>
      <c r="JIT30" s="79"/>
      <c r="JIU30" s="79"/>
      <c r="JIV30" s="79"/>
      <c r="JIW30" s="79"/>
      <c r="JIX30" s="79"/>
      <c r="JIY30" s="79"/>
      <c r="JIZ30" s="79"/>
      <c r="JJA30" s="79"/>
      <c r="JJB30" s="79"/>
      <c r="JJC30" s="79"/>
      <c r="JJD30" s="79"/>
      <c r="JJE30" s="79"/>
      <c r="JJF30" s="79"/>
      <c r="JJG30" s="79"/>
      <c r="JJH30" s="79"/>
      <c r="JJI30" s="79"/>
      <c r="JJJ30" s="79"/>
      <c r="JJK30" s="79"/>
      <c r="JJL30" s="79"/>
      <c r="JJM30" s="79"/>
      <c r="JJN30" s="79"/>
      <c r="JJO30" s="79"/>
      <c r="JJP30" s="79"/>
      <c r="JJQ30" s="79"/>
      <c r="JJR30" s="79"/>
      <c r="JJS30" s="79"/>
      <c r="JJT30" s="79"/>
      <c r="JJU30" s="79"/>
      <c r="JJV30" s="79"/>
      <c r="JJW30" s="79"/>
      <c r="JJX30" s="79"/>
      <c r="JJY30" s="79"/>
      <c r="JJZ30" s="79"/>
      <c r="JKA30" s="79"/>
      <c r="JKB30" s="79"/>
      <c r="JKC30" s="79"/>
      <c r="JKD30" s="79"/>
      <c r="JKE30" s="79"/>
      <c r="JKF30" s="79"/>
      <c r="JKG30" s="79"/>
      <c r="JKH30" s="79"/>
      <c r="JKI30" s="79"/>
      <c r="JKJ30" s="79"/>
      <c r="JKK30" s="79"/>
      <c r="JKL30" s="79"/>
      <c r="JKM30" s="79"/>
      <c r="JKN30" s="79"/>
      <c r="JKO30" s="79"/>
      <c r="JKP30" s="79"/>
      <c r="JKQ30" s="79"/>
      <c r="JKR30" s="79"/>
      <c r="JKS30" s="79"/>
      <c r="JKT30" s="79"/>
      <c r="JKU30" s="79"/>
      <c r="JKV30" s="79"/>
      <c r="JKW30" s="79"/>
      <c r="JKX30" s="79"/>
      <c r="JKY30" s="79"/>
      <c r="JKZ30" s="79"/>
      <c r="JLA30" s="79"/>
      <c r="JLB30" s="79"/>
      <c r="JLC30" s="79"/>
      <c r="JLD30" s="79"/>
      <c r="JLE30" s="79"/>
      <c r="JLF30" s="79"/>
      <c r="JLG30" s="79"/>
      <c r="JLH30" s="79"/>
      <c r="JLI30" s="79"/>
      <c r="JLJ30" s="79"/>
      <c r="JLK30" s="79"/>
      <c r="JLL30" s="79"/>
      <c r="JLM30" s="79"/>
      <c r="JLN30" s="79"/>
      <c r="JLO30" s="79"/>
      <c r="JLP30" s="79"/>
      <c r="JLQ30" s="79"/>
      <c r="JLR30" s="79"/>
      <c r="JLS30" s="79"/>
      <c r="JLT30" s="79"/>
      <c r="JLU30" s="79"/>
      <c r="JLV30" s="79"/>
      <c r="JLW30" s="79"/>
      <c r="JLX30" s="79"/>
      <c r="JLY30" s="79"/>
      <c r="JLZ30" s="79"/>
      <c r="JMA30" s="79"/>
      <c r="JMB30" s="79"/>
      <c r="JMC30" s="79"/>
      <c r="JMD30" s="79"/>
      <c r="JME30" s="79"/>
      <c r="JMF30" s="79"/>
      <c r="JMG30" s="79"/>
      <c r="JMH30" s="79"/>
      <c r="JMI30" s="79"/>
      <c r="JMJ30" s="79"/>
      <c r="JMK30" s="79"/>
      <c r="JML30" s="79"/>
      <c r="JMM30" s="79"/>
      <c r="JMN30" s="79"/>
      <c r="JMO30" s="79"/>
      <c r="JMP30" s="79"/>
      <c r="JMQ30" s="79"/>
      <c r="JMR30" s="79"/>
      <c r="JMS30" s="79"/>
      <c r="JMT30" s="79"/>
      <c r="JMU30" s="79"/>
      <c r="JMV30" s="79"/>
      <c r="JMW30" s="79"/>
      <c r="JMX30" s="79"/>
      <c r="JMY30" s="79"/>
      <c r="JMZ30" s="79"/>
      <c r="JNA30" s="79"/>
      <c r="JNB30" s="79"/>
      <c r="JNC30" s="79"/>
      <c r="JND30" s="79"/>
      <c r="JNE30" s="79"/>
      <c r="JNF30" s="79"/>
      <c r="JNG30" s="79"/>
      <c r="JNH30" s="79"/>
      <c r="JNI30" s="79"/>
      <c r="JNJ30" s="79"/>
      <c r="JNK30" s="79"/>
      <c r="JNL30" s="79"/>
      <c r="JNM30" s="79"/>
      <c r="JNN30" s="79"/>
      <c r="JNO30" s="79"/>
      <c r="JNP30" s="79"/>
      <c r="JNQ30" s="79"/>
      <c r="JNR30" s="79"/>
      <c r="JNS30" s="79"/>
      <c r="JNT30" s="79"/>
      <c r="JNU30" s="79"/>
      <c r="JNV30" s="79"/>
      <c r="JNW30" s="79"/>
      <c r="JNX30" s="79"/>
      <c r="JNY30" s="79"/>
      <c r="JNZ30" s="79"/>
      <c r="JOA30" s="79"/>
      <c r="JOB30" s="79"/>
      <c r="JOC30" s="79"/>
      <c r="JOD30" s="79"/>
      <c r="JOE30" s="79"/>
      <c r="JOF30" s="79"/>
      <c r="JOG30" s="79"/>
      <c r="JOH30" s="79"/>
      <c r="JOI30" s="79"/>
      <c r="JOJ30" s="79"/>
      <c r="JOK30" s="79"/>
      <c r="JOL30" s="79"/>
      <c r="JOM30" s="79"/>
      <c r="JON30" s="79"/>
      <c r="JOO30" s="79"/>
      <c r="JOP30" s="79"/>
      <c r="JOQ30" s="79"/>
      <c r="JOR30" s="79"/>
      <c r="JOS30" s="79"/>
      <c r="JOT30" s="79"/>
      <c r="JOU30" s="79"/>
      <c r="JOV30" s="79"/>
      <c r="JOW30" s="79"/>
      <c r="JOX30" s="79"/>
      <c r="JOY30" s="79"/>
      <c r="JOZ30" s="79"/>
      <c r="JPA30" s="79"/>
      <c r="JPB30" s="79"/>
      <c r="JPC30" s="79"/>
      <c r="JPD30" s="79"/>
      <c r="JPE30" s="79"/>
      <c r="JPF30" s="79"/>
      <c r="JPG30" s="79"/>
      <c r="JPH30" s="79"/>
      <c r="JPI30" s="79"/>
      <c r="JPJ30" s="79"/>
      <c r="JPK30" s="79"/>
      <c r="JPL30" s="79"/>
      <c r="JPM30" s="79"/>
      <c r="JPN30" s="79"/>
      <c r="JPO30" s="79"/>
      <c r="JPP30" s="79"/>
      <c r="JPQ30" s="79"/>
      <c r="JPR30" s="79"/>
      <c r="JPS30" s="79"/>
      <c r="JPT30" s="79"/>
      <c r="JPU30" s="79"/>
      <c r="JPV30" s="79"/>
      <c r="JPW30" s="79"/>
      <c r="JPX30" s="79"/>
      <c r="JPY30" s="79"/>
      <c r="JPZ30" s="79"/>
      <c r="JQA30" s="79"/>
      <c r="JQB30" s="79"/>
      <c r="JQC30" s="79"/>
      <c r="JQD30" s="79"/>
      <c r="JQE30" s="79"/>
      <c r="JQF30" s="79"/>
      <c r="JQG30" s="79"/>
      <c r="JQH30" s="79"/>
      <c r="JQI30" s="79"/>
      <c r="JQJ30" s="79"/>
      <c r="JQK30" s="79"/>
      <c r="JQL30" s="79"/>
      <c r="JQM30" s="79"/>
      <c r="JQN30" s="79"/>
      <c r="JQO30" s="79"/>
      <c r="JQP30" s="79"/>
      <c r="JQQ30" s="79"/>
      <c r="JQR30" s="79"/>
      <c r="JQS30" s="79"/>
      <c r="JQT30" s="79"/>
      <c r="JQU30" s="79"/>
      <c r="JQV30" s="79"/>
      <c r="JQW30" s="79"/>
      <c r="JQX30" s="79"/>
      <c r="JQY30" s="79"/>
      <c r="JQZ30" s="79"/>
      <c r="JRA30" s="79"/>
      <c r="JRB30" s="79"/>
      <c r="JRC30" s="79"/>
      <c r="JRD30" s="79"/>
      <c r="JRE30" s="79"/>
      <c r="JRF30" s="79"/>
      <c r="JRG30" s="79"/>
      <c r="JRH30" s="79"/>
      <c r="JRI30" s="79"/>
      <c r="JRJ30" s="79"/>
      <c r="JRK30" s="79"/>
      <c r="JRL30" s="79"/>
      <c r="JRM30" s="79"/>
      <c r="JRN30" s="79"/>
      <c r="JRO30" s="79"/>
      <c r="JRP30" s="79"/>
      <c r="JRQ30" s="79"/>
      <c r="JRR30" s="79"/>
      <c r="JRS30" s="79"/>
      <c r="JRT30" s="79"/>
      <c r="JRU30" s="79"/>
      <c r="JRV30" s="79"/>
      <c r="JRW30" s="79"/>
      <c r="JRX30" s="79"/>
      <c r="JRY30" s="79"/>
      <c r="JRZ30" s="79"/>
      <c r="JSA30" s="79"/>
      <c r="JSB30" s="79"/>
      <c r="JSC30" s="79"/>
      <c r="JSD30" s="79"/>
      <c r="JSE30" s="79"/>
      <c r="JSF30" s="79"/>
      <c r="JSG30" s="79"/>
      <c r="JSH30" s="79"/>
      <c r="JSI30" s="79"/>
      <c r="JSJ30" s="79"/>
      <c r="JSK30" s="79"/>
      <c r="JSL30" s="79"/>
      <c r="JSM30" s="79"/>
      <c r="JSN30" s="79"/>
      <c r="JSO30" s="79"/>
      <c r="JSP30" s="79"/>
      <c r="JSQ30" s="79"/>
      <c r="JSR30" s="79"/>
      <c r="JSS30" s="79"/>
      <c r="JST30" s="79"/>
      <c r="JSU30" s="79"/>
      <c r="JSV30" s="79"/>
      <c r="JSW30" s="79"/>
      <c r="JSX30" s="79"/>
      <c r="JSY30" s="79"/>
      <c r="JSZ30" s="79"/>
      <c r="JTA30" s="79"/>
      <c r="JTB30" s="79"/>
      <c r="JTC30" s="79"/>
      <c r="JTD30" s="79"/>
      <c r="JTE30" s="79"/>
      <c r="JTF30" s="79"/>
      <c r="JTG30" s="79"/>
      <c r="JTH30" s="79"/>
      <c r="JTI30" s="79"/>
      <c r="JTJ30" s="79"/>
      <c r="JTK30" s="79"/>
      <c r="JTL30" s="79"/>
      <c r="JTM30" s="79"/>
      <c r="JTN30" s="79"/>
      <c r="JTO30" s="79"/>
      <c r="JTP30" s="79"/>
      <c r="JTQ30" s="79"/>
      <c r="JTR30" s="79"/>
      <c r="JTS30" s="79"/>
      <c r="JTT30" s="79"/>
      <c r="JTU30" s="79"/>
      <c r="JTV30" s="79"/>
      <c r="JTW30" s="79"/>
      <c r="JTX30" s="79"/>
      <c r="JTY30" s="79"/>
      <c r="JTZ30" s="79"/>
      <c r="JUA30" s="79"/>
      <c r="JUB30" s="79"/>
      <c r="JUC30" s="79"/>
      <c r="JUD30" s="79"/>
      <c r="JUE30" s="79"/>
      <c r="JUF30" s="79"/>
      <c r="JUG30" s="79"/>
      <c r="JUH30" s="79"/>
      <c r="JUI30" s="79"/>
      <c r="JUJ30" s="79"/>
      <c r="JUK30" s="79"/>
      <c r="JUL30" s="79"/>
      <c r="JUM30" s="79"/>
      <c r="JUN30" s="79"/>
      <c r="JUO30" s="79"/>
      <c r="JUP30" s="79"/>
      <c r="JUQ30" s="79"/>
      <c r="JUR30" s="79"/>
      <c r="JUS30" s="79"/>
      <c r="JUT30" s="79"/>
      <c r="JUU30" s="79"/>
      <c r="JUV30" s="79"/>
      <c r="JUW30" s="79"/>
      <c r="JUX30" s="79"/>
      <c r="JUY30" s="79"/>
      <c r="JUZ30" s="79"/>
      <c r="JVA30" s="79"/>
      <c r="JVB30" s="79"/>
      <c r="JVC30" s="79"/>
      <c r="JVD30" s="79"/>
      <c r="JVE30" s="79"/>
      <c r="JVF30" s="79"/>
      <c r="JVG30" s="79"/>
      <c r="JVH30" s="79"/>
      <c r="JVI30" s="79"/>
      <c r="JVJ30" s="79"/>
      <c r="JVK30" s="79"/>
      <c r="JVL30" s="79"/>
      <c r="JVM30" s="79"/>
      <c r="JVN30" s="79"/>
      <c r="JVO30" s="79"/>
      <c r="JVP30" s="79"/>
      <c r="JVQ30" s="79"/>
      <c r="JVR30" s="79"/>
      <c r="JVS30" s="79"/>
      <c r="JVT30" s="79"/>
      <c r="JVU30" s="79"/>
      <c r="JVV30" s="79"/>
      <c r="JVW30" s="79"/>
      <c r="JVX30" s="79"/>
      <c r="JVY30" s="79"/>
      <c r="JVZ30" s="79"/>
      <c r="JWA30" s="79"/>
      <c r="JWB30" s="79"/>
      <c r="JWC30" s="79"/>
      <c r="JWD30" s="79"/>
      <c r="JWE30" s="79"/>
      <c r="JWF30" s="79"/>
      <c r="JWG30" s="79"/>
      <c r="JWH30" s="79"/>
      <c r="JWI30" s="79"/>
      <c r="JWJ30" s="79"/>
      <c r="JWK30" s="79"/>
      <c r="JWL30" s="79"/>
      <c r="JWM30" s="79"/>
      <c r="JWN30" s="79"/>
      <c r="JWO30" s="79"/>
      <c r="JWP30" s="79"/>
      <c r="JWQ30" s="79"/>
      <c r="JWR30" s="79"/>
      <c r="JWS30" s="79"/>
      <c r="JWT30" s="79"/>
      <c r="JWU30" s="79"/>
      <c r="JWV30" s="79"/>
      <c r="JWW30" s="79"/>
      <c r="JWX30" s="79"/>
      <c r="JWY30" s="79"/>
      <c r="JWZ30" s="79"/>
      <c r="JXA30" s="79"/>
      <c r="JXB30" s="79"/>
      <c r="JXC30" s="79"/>
      <c r="JXD30" s="79"/>
      <c r="JXE30" s="79"/>
      <c r="JXF30" s="79"/>
      <c r="JXG30" s="79"/>
      <c r="JXH30" s="79"/>
      <c r="JXI30" s="79"/>
      <c r="JXJ30" s="79"/>
      <c r="JXK30" s="79"/>
      <c r="JXL30" s="79"/>
      <c r="JXM30" s="79"/>
      <c r="JXN30" s="79"/>
      <c r="JXO30" s="79"/>
      <c r="JXP30" s="79"/>
      <c r="JXQ30" s="79"/>
      <c r="JXR30" s="79"/>
      <c r="JXS30" s="79"/>
      <c r="JXT30" s="79"/>
      <c r="JXU30" s="79"/>
      <c r="JXV30" s="79"/>
      <c r="JXW30" s="79"/>
      <c r="JXX30" s="79"/>
      <c r="JXY30" s="79"/>
      <c r="JXZ30" s="79"/>
      <c r="JYA30" s="79"/>
      <c r="JYB30" s="79"/>
      <c r="JYC30" s="79"/>
      <c r="JYD30" s="79"/>
      <c r="JYE30" s="79"/>
      <c r="JYF30" s="79"/>
      <c r="JYG30" s="79"/>
      <c r="JYH30" s="79"/>
      <c r="JYI30" s="79"/>
      <c r="JYJ30" s="79"/>
      <c r="JYK30" s="79"/>
      <c r="JYL30" s="79"/>
      <c r="JYM30" s="79"/>
      <c r="JYN30" s="79"/>
      <c r="JYO30" s="79"/>
      <c r="JYP30" s="79"/>
      <c r="JYQ30" s="79"/>
      <c r="JYR30" s="79"/>
      <c r="JYS30" s="79"/>
      <c r="JYT30" s="79"/>
      <c r="JYU30" s="79"/>
      <c r="JYV30" s="79"/>
      <c r="JYW30" s="79"/>
      <c r="JYX30" s="79"/>
      <c r="JYY30" s="79"/>
      <c r="JYZ30" s="79"/>
      <c r="JZA30" s="79"/>
      <c r="JZB30" s="79"/>
      <c r="JZC30" s="79"/>
      <c r="JZD30" s="79"/>
      <c r="JZE30" s="79"/>
      <c r="JZF30" s="79"/>
      <c r="JZG30" s="79"/>
      <c r="JZH30" s="79"/>
      <c r="JZI30" s="79"/>
      <c r="JZJ30" s="79"/>
      <c r="JZK30" s="79"/>
      <c r="JZL30" s="79"/>
      <c r="JZM30" s="79"/>
      <c r="JZN30" s="79"/>
      <c r="JZO30" s="79"/>
      <c r="JZP30" s="79"/>
      <c r="JZQ30" s="79"/>
      <c r="JZR30" s="79"/>
      <c r="JZS30" s="79"/>
      <c r="JZT30" s="79"/>
      <c r="JZU30" s="79"/>
      <c r="JZV30" s="79"/>
      <c r="JZW30" s="79"/>
      <c r="JZX30" s="79"/>
      <c r="JZY30" s="79"/>
      <c r="JZZ30" s="79"/>
      <c r="KAA30" s="79"/>
      <c r="KAB30" s="79"/>
      <c r="KAC30" s="79"/>
      <c r="KAD30" s="79"/>
      <c r="KAE30" s="79"/>
      <c r="KAF30" s="79"/>
      <c r="KAG30" s="79"/>
      <c r="KAH30" s="79"/>
      <c r="KAI30" s="79"/>
      <c r="KAJ30" s="79"/>
      <c r="KAK30" s="79"/>
      <c r="KAL30" s="79"/>
      <c r="KAM30" s="79"/>
      <c r="KAN30" s="79"/>
      <c r="KAO30" s="79"/>
      <c r="KAP30" s="79"/>
      <c r="KAQ30" s="79"/>
      <c r="KAR30" s="79"/>
      <c r="KAS30" s="79"/>
      <c r="KAT30" s="79"/>
      <c r="KAU30" s="79"/>
      <c r="KAV30" s="79"/>
      <c r="KAW30" s="79"/>
      <c r="KAX30" s="79"/>
      <c r="KAY30" s="79"/>
      <c r="KAZ30" s="79"/>
      <c r="KBA30" s="79"/>
      <c r="KBB30" s="79"/>
      <c r="KBC30" s="79"/>
      <c r="KBD30" s="79"/>
      <c r="KBE30" s="79"/>
      <c r="KBF30" s="79"/>
      <c r="KBG30" s="79"/>
      <c r="KBH30" s="79"/>
      <c r="KBI30" s="79"/>
      <c r="KBJ30" s="79"/>
      <c r="KBK30" s="79"/>
      <c r="KBL30" s="79"/>
      <c r="KBM30" s="79"/>
      <c r="KBN30" s="79"/>
      <c r="KBO30" s="79"/>
      <c r="KBP30" s="79"/>
      <c r="KBQ30" s="79"/>
      <c r="KBR30" s="79"/>
      <c r="KBS30" s="79"/>
      <c r="KBT30" s="79"/>
      <c r="KBU30" s="79"/>
      <c r="KBV30" s="79"/>
      <c r="KBW30" s="79"/>
      <c r="KBX30" s="79"/>
      <c r="KBY30" s="79"/>
      <c r="KBZ30" s="79"/>
      <c r="KCA30" s="79"/>
      <c r="KCB30" s="79"/>
      <c r="KCC30" s="79"/>
      <c r="KCD30" s="79"/>
      <c r="KCE30" s="79"/>
      <c r="KCF30" s="79"/>
      <c r="KCG30" s="79"/>
      <c r="KCH30" s="79"/>
      <c r="KCI30" s="79"/>
      <c r="KCJ30" s="79"/>
      <c r="KCK30" s="79"/>
      <c r="KCL30" s="79"/>
      <c r="KCM30" s="79"/>
      <c r="KCN30" s="79"/>
      <c r="KCO30" s="79"/>
      <c r="KCP30" s="79"/>
      <c r="KCQ30" s="79"/>
      <c r="KCR30" s="79"/>
      <c r="KCS30" s="79"/>
      <c r="KCT30" s="79"/>
      <c r="KCU30" s="79"/>
      <c r="KCV30" s="79"/>
      <c r="KCW30" s="79"/>
      <c r="KCX30" s="79"/>
      <c r="KCY30" s="79"/>
      <c r="KCZ30" s="79"/>
      <c r="KDA30" s="79"/>
      <c r="KDB30" s="79"/>
      <c r="KDC30" s="79"/>
      <c r="KDD30" s="79"/>
      <c r="KDE30" s="79"/>
      <c r="KDF30" s="79"/>
      <c r="KDG30" s="79"/>
      <c r="KDH30" s="79"/>
      <c r="KDI30" s="79"/>
      <c r="KDJ30" s="79"/>
      <c r="KDK30" s="79"/>
      <c r="KDL30" s="79"/>
      <c r="KDM30" s="79"/>
      <c r="KDN30" s="79"/>
      <c r="KDO30" s="79"/>
      <c r="KDP30" s="79"/>
      <c r="KDQ30" s="79"/>
      <c r="KDR30" s="79"/>
      <c r="KDS30" s="79"/>
      <c r="KDT30" s="79"/>
      <c r="KDU30" s="79"/>
      <c r="KDV30" s="79"/>
      <c r="KDW30" s="79"/>
      <c r="KDX30" s="79"/>
      <c r="KDY30" s="79"/>
      <c r="KDZ30" s="79"/>
      <c r="KEA30" s="79"/>
      <c r="KEB30" s="79"/>
      <c r="KEC30" s="79"/>
      <c r="KED30" s="79"/>
      <c r="KEE30" s="79"/>
      <c r="KEF30" s="79"/>
      <c r="KEG30" s="79"/>
      <c r="KEH30" s="79"/>
      <c r="KEI30" s="79"/>
      <c r="KEJ30" s="79"/>
      <c r="KEK30" s="79"/>
      <c r="KEL30" s="79"/>
      <c r="KEM30" s="79"/>
      <c r="KEN30" s="79"/>
      <c r="KEO30" s="79"/>
      <c r="KEP30" s="79"/>
      <c r="KEQ30" s="79"/>
      <c r="KER30" s="79"/>
      <c r="KES30" s="79"/>
      <c r="KET30" s="79"/>
      <c r="KEU30" s="79"/>
      <c r="KEV30" s="79"/>
      <c r="KEW30" s="79"/>
      <c r="KEX30" s="79"/>
      <c r="KEY30" s="79"/>
      <c r="KEZ30" s="79"/>
      <c r="KFA30" s="79"/>
      <c r="KFB30" s="79"/>
      <c r="KFC30" s="79"/>
      <c r="KFD30" s="79"/>
      <c r="KFE30" s="79"/>
      <c r="KFF30" s="79"/>
      <c r="KFG30" s="79"/>
      <c r="KFH30" s="79"/>
      <c r="KFI30" s="79"/>
      <c r="KFJ30" s="79"/>
      <c r="KFK30" s="79"/>
      <c r="KFL30" s="79"/>
      <c r="KFM30" s="79"/>
      <c r="KFN30" s="79"/>
      <c r="KFO30" s="79"/>
      <c r="KFP30" s="79"/>
      <c r="KFQ30" s="79"/>
      <c r="KFR30" s="79"/>
      <c r="KFS30" s="79"/>
      <c r="KFT30" s="79"/>
      <c r="KFU30" s="79"/>
      <c r="KFV30" s="79"/>
      <c r="KFW30" s="79"/>
      <c r="KFX30" s="79"/>
      <c r="KFY30" s="79"/>
      <c r="KFZ30" s="79"/>
      <c r="KGA30" s="79"/>
      <c r="KGB30" s="79"/>
      <c r="KGC30" s="79"/>
      <c r="KGD30" s="79"/>
      <c r="KGE30" s="79"/>
      <c r="KGF30" s="79"/>
      <c r="KGG30" s="79"/>
      <c r="KGH30" s="79"/>
      <c r="KGI30" s="79"/>
      <c r="KGJ30" s="79"/>
      <c r="KGK30" s="79"/>
      <c r="KGL30" s="79"/>
      <c r="KGM30" s="79"/>
      <c r="KGN30" s="79"/>
      <c r="KGO30" s="79"/>
      <c r="KGP30" s="79"/>
      <c r="KGQ30" s="79"/>
      <c r="KGR30" s="79"/>
      <c r="KGS30" s="79"/>
      <c r="KGT30" s="79"/>
      <c r="KGU30" s="79"/>
      <c r="KGV30" s="79"/>
      <c r="KGW30" s="79"/>
      <c r="KGX30" s="79"/>
      <c r="KGY30" s="79"/>
      <c r="KGZ30" s="79"/>
      <c r="KHA30" s="79"/>
      <c r="KHB30" s="79"/>
      <c r="KHC30" s="79"/>
      <c r="KHD30" s="79"/>
      <c r="KHE30" s="79"/>
      <c r="KHF30" s="79"/>
      <c r="KHG30" s="79"/>
      <c r="KHH30" s="79"/>
      <c r="KHI30" s="79"/>
      <c r="KHJ30" s="79"/>
      <c r="KHK30" s="79"/>
      <c r="KHL30" s="79"/>
      <c r="KHM30" s="79"/>
      <c r="KHN30" s="79"/>
      <c r="KHO30" s="79"/>
      <c r="KHP30" s="79"/>
      <c r="KHQ30" s="79"/>
      <c r="KHR30" s="79"/>
      <c r="KHS30" s="79"/>
      <c r="KHT30" s="79"/>
      <c r="KHU30" s="79"/>
      <c r="KHV30" s="79"/>
      <c r="KHW30" s="79"/>
      <c r="KHX30" s="79"/>
      <c r="KHY30" s="79"/>
      <c r="KHZ30" s="79"/>
      <c r="KIA30" s="79"/>
      <c r="KIB30" s="79"/>
      <c r="KIC30" s="79"/>
      <c r="KID30" s="79"/>
      <c r="KIE30" s="79"/>
      <c r="KIF30" s="79"/>
      <c r="KIG30" s="79"/>
      <c r="KIH30" s="79"/>
      <c r="KII30" s="79"/>
      <c r="KIJ30" s="79"/>
      <c r="KIK30" s="79"/>
      <c r="KIL30" s="79"/>
      <c r="KIM30" s="79"/>
      <c r="KIN30" s="79"/>
      <c r="KIO30" s="79"/>
      <c r="KIP30" s="79"/>
      <c r="KIQ30" s="79"/>
      <c r="KIR30" s="79"/>
      <c r="KIS30" s="79"/>
      <c r="KIT30" s="79"/>
      <c r="KIU30" s="79"/>
      <c r="KIV30" s="79"/>
      <c r="KIW30" s="79"/>
      <c r="KIX30" s="79"/>
      <c r="KIY30" s="79"/>
      <c r="KIZ30" s="79"/>
      <c r="KJA30" s="79"/>
      <c r="KJB30" s="79"/>
      <c r="KJC30" s="79"/>
      <c r="KJD30" s="79"/>
      <c r="KJE30" s="79"/>
      <c r="KJF30" s="79"/>
      <c r="KJG30" s="79"/>
      <c r="KJH30" s="79"/>
      <c r="KJI30" s="79"/>
      <c r="KJJ30" s="79"/>
      <c r="KJK30" s="79"/>
      <c r="KJL30" s="79"/>
      <c r="KJM30" s="79"/>
      <c r="KJN30" s="79"/>
      <c r="KJO30" s="79"/>
      <c r="KJP30" s="79"/>
      <c r="KJQ30" s="79"/>
      <c r="KJR30" s="79"/>
      <c r="KJS30" s="79"/>
      <c r="KJT30" s="79"/>
      <c r="KJU30" s="79"/>
      <c r="KJV30" s="79"/>
      <c r="KJW30" s="79"/>
      <c r="KJX30" s="79"/>
      <c r="KJY30" s="79"/>
      <c r="KJZ30" s="79"/>
      <c r="KKA30" s="79"/>
      <c r="KKB30" s="79"/>
      <c r="KKC30" s="79"/>
      <c r="KKD30" s="79"/>
      <c r="KKE30" s="79"/>
      <c r="KKF30" s="79"/>
      <c r="KKG30" s="79"/>
      <c r="KKH30" s="79"/>
      <c r="KKI30" s="79"/>
      <c r="KKJ30" s="79"/>
      <c r="KKK30" s="79"/>
      <c r="KKL30" s="79"/>
      <c r="KKM30" s="79"/>
      <c r="KKN30" s="79"/>
      <c r="KKO30" s="79"/>
      <c r="KKP30" s="79"/>
      <c r="KKQ30" s="79"/>
      <c r="KKR30" s="79"/>
      <c r="KKS30" s="79"/>
      <c r="KKT30" s="79"/>
      <c r="KKU30" s="79"/>
      <c r="KKV30" s="79"/>
      <c r="KKW30" s="79"/>
      <c r="KKX30" s="79"/>
      <c r="KKY30" s="79"/>
      <c r="KKZ30" s="79"/>
      <c r="KLA30" s="79"/>
      <c r="KLB30" s="79"/>
      <c r="KLC30" s="79"/>
      <c r="KLD30" s="79"/>
      <c r="KLE30" s="79"/>
      <c r="KLF30" s="79"/>
      <c r="KLG30" s="79"/>
      <c r="KLH30" s="79"/>
      <c r="KLI30" s="79"/>
      <c r="KLJ30" s="79"/>
      <c r="KLK30" s="79"/>
      <c r="KLL30" s="79"/>
      <c r="KLM30" s="79"/>
      <c r="KLN30" s="79"/>
      <c r="KLO30" s="79"/>
      <c r="KLP30" s="79"/>
      <c r="KLQ30" s="79"/>
      <c r="KLR30" s="79"/>
      <c r="KLS30" s="79"/>
      <c r="KLT30" s="79"/>
      <c r="KLU30" s="79"/>
      <c r="KLV30" s="79"/>
      <c r="KLW30" s="79"/>
      <c r="KLX30" s="79"/>
      <c r="KLY30" s="79"/>
      <c r="KLZ30" s="79"/>
      <c r="KMA30" s="79"/>
      <c r="KMB30" s="79"/>
      <c r="KMC30" s="79"/>
      <c r="KMD30" s="79"/>
      <c r="KME30" s="79"/>
      <c r="KMF30" s="79"/>
      <c r="KMG30" s="79"/>
      <c r="KMH30" s="79"/>
      <c r="KMI30" s="79"/>
      <c r="KMJ30" s="79"/>
      <c r="KMK30" s="79"/>
      <c r="KML30" s="79"/>
      <c r="KMM30" s="79"/>
      <c r="KMN30" s="79"/>
      <c r="KMO30" s="79"/>
      <c r="KMP30" s="79"/>
      <c r="KMQ30" s="79"/>
      <c r="KMR30" s="79"/>
      <c r="KMS30" s="79"/>
      <c r="KMT30" s="79"/>
      <c r="KMU30" s="79"/>
      <c r="KMV30" s="79"/>
      <c r="KMW30" s="79"/>
      <c r="KMX30" s="79"/>
      <c r="KMY30" s="79"/>
      <c r="KMZ30" s="79"/>
      <c r="KNA30" s="79"/>
      <c r="KNB30" s="79"/>
      <c r="KNC30" s="79"/>
      <c r="KND30" s="79"/>
      <c r="KNE30" s="79"/>
      <c r="KNF30" s="79"/>
      <c r="KNG30" s="79"/>
      <c r="KNH30" s="79"/>
      <c r="KNI30" s="79"/>
      <c r="KNJ30" s="79"/>
      <c r="KNK30" s="79"/>
      <c r="KNL30" s="79"/>
      <c r="KNM30" s="79"/>
      <c r="KNN30" s="79"/>
      <c r="KNO30" s="79"/>
      <c r="KNP30" s="79"/>
      <c r="KNQ30" s="79"/>
      <c r="KNR30" s="79"/>
      <c r="KNS30" s="79"/>
      <c r="KNT30" s="79"/>
      <c r="KNU30" s="79"/>
      <c r="KNV30" s="79"/>
      <c r="KNW30" s="79"/>
      <c r="KNX30" s="79"/>
      <c r="KNY30" s="79"/>
      <c r="KNZ30" s="79"/>
      <c r="KOA30" s="79"/>
      <c r="KOB30" s="79"/>
      <c r="KOC30" s="79"/>
      <c r="KOD30" s="79"/>
      <c r="KOE30" s="79"/>
      <c r="KOF30" s="79"/>
      <c r="KOG30" s="79"/>
      <c r="KOH30" s="79"/>
      <c r="KOI30" s="79"/>
      <c r="KOJ30" s="79"/>
      <c r="KOK30" s="79"/>
      <c r="KOL30" s="79"/>
      <c r="KOM30" s="79"/>
      <c r="KON30" s="79"/>
      <c r="KOO30" s="79"/>
      <c r="KOP30" s="79"/>
      <c r="KOQ30" s="79"/>
      <c r="KOR30" s="79"/>
      <c r="KOS30" s="79"/>
      <c r="KOT30" s="79"/>
      <c r="KOU30" s="79"/>
      <c r="KOV30" s="79"/>
      <c r="KOW30" s="79"/>
      <c r="KOX30" s="79"/>
      <c r="KOY30" s="79"/>
      <c r="KOZ30" s="79"/>
      <c r="KPA30" s="79"/>
      <c r="KPB30" s="79"/>
      <c r="KPC30" s="79"/>
      <c r="KPD30" s="79"/>
      <c r="KPE30" s="79"/>
      <c r="KPF30" s="79"/>
      <c r="KPG30" s="79"/>
      <c r="KPH30" s="79"/>
      <c r="KPI30" s="79"/>
      <c r="KPJ30" s="79"/>
      <c r="KPK30" s="79"/>
      <c r="KPL30" s="79"/>
      <c r="KPM30" s="79"/>
      <c r="KPN30" s="79"/>
      <c r="KPO30" s="79"/>
      <c r="KPP30" s="79"/>
      <c r="KPQ30" s="79"/>
      <c r="KPR30" s="79"/>
      <c r="KPS30" s="79"/>
      <c r="KPT30" s="79"/>
      <c r="KPU30" s="79"/>
      <c r="KPV30" s="79"/>
      <c r="KPW30" s="79"/>
      <c r="KPX30" s="79"/>
      <c r="KPY30" s="79"/>
      <c r="KPZ30" s="79"/>
      <c r="KQA30" s="79"/>
      <c r="KQB30" s="79"/>
      <c r="KQC30" s="79"/>
      <c r="KQD30" s="79"/>
      <c r="KQE30" s="79"/>
      <c r="KQF30" s="79"/>
      <c r="KQG30" s="79"/>
      <c r="KQH30" s="79"/>
      <c r="KQI30" s="79"/>
      <c r="KQJ30" s="79"/>
      <c r="KQK30" s="79"/>
      <c r="KQL30" s="79"/>
      <c r="KQM30" s="79"/>
      <c r="KQN30" s="79"/>
      <c r="KQO30" s="79"/>
      <c r="KQP30" s="79"/>
      <c r="KQQ30" s="79"/>
      <c r="KQR30" s="79"/>
      <c r="KQS30" s="79"/>
      <c r="KQT30" s="79"/>
      <c r="KQU30" s="79"/>
      <c r="KQV30" s="79"/>
      <c r="KQW30" s="79"/>
      <c r="KQX30" s="79"/>
      <c r="KQY30" s="79"/>
      <c r="KQZ30" s="79"/>
      <c r="KRA30" s="79"/>
      <c r="KRB30" s="79"/>
      <c r="KRC30" s="79"/>
      <c r="KRD30" s="79"/>
      <c r="KRE30" s="79"/>
      <c r="KRF30" s="79"/>
      <c r="KRG30" s="79"/>
      <c r="KRH30" s="79"/>
      <c r="KRI30" s="79"/>
      <c r="KRJ30" s="79"/>
      <c r="KRK30" s="79"/>
      <c r="KRL30" s="79"/>
      <c r="KRM30" s="79"/>
      <c r="KRN30" s="79"/>
      <c r="KRO30" s="79"/>
      <c r="KRP30" s="79"/>
      <c r="KRQ30" s="79"/>
      <c r="KRR30" s="79"/>
      <c r="KRS30" s="79"/>
      <c r="KRT30" s="79"/>
      <c r="KRU30" s="79"/>
      <c r="KRV30" s="79"/>
      <c r="KRW30" s="79"/>
      <c r="KRX30" s="79"/>
      <c r="KRY30" s="79"/>
      <c r="KRZ30" s="79"/>
      <c r="KSA30" s="79"/>
      <c r="KSB30" s="79"/>
      <c r="KSC30" s="79"/>
      <c r="KSD30" s="79"/>
      <c r="KSE30" s="79"/>
      <c r="KSF30" s="79"/>
      <c r="KSG30" s="79"/>
      <c r="KSH30" s="79"/>
      <c r="KSI30" s="79"/>
      <c r="KSJ30" s="79"/>
      <c r="KSK30" s="79"/>
      <c r="KSL30" s="79"/>
      <c r="KSM30" s="79"/>
      <c r="KSN30" s="79"/>
      <c r="KSO30" s="79"/>
      <c r="KSP30" s="79"/>
      <c r="KSQ30" s="79"/>
      <c r="KSR30" s="79"/>
      <c r="KSS30" s="79"/>
      <c r="KST30" s="79"/>
      <c r="KSU30" s="79"/>
      <c r="KSV30" s="79"/>
      <c r="KSW30" s="79"/>
      <c r="KSX30" s="79"/>
      <c r="KSY30" s="79"/>
      <c r="KSZ30" s="79"/>
      <c r="KTA30" s="79"/>
      <c r="KTB30" s="79"/>
      <c r="KTC30" s="79"/>
      <c r="KTD30" s="79"/>
      <c r="KTE30" s="79"/>
      <c r="KTF30" s="79"/>
      <c r="KTG30" s="79"/>
      <c r="KTH30" s="79"/>
      <c r="KTI30" s="79"/>
      <c r="KTJ30" s="79"/>
      <c r="KTK30" s="79"/>
      <c r="KTL30" s="79"/>
      <c r="KTM30" s="79"/>
      <c r="KTN30" s="79"/>
      <c r="KTO30" s="79"/>
      <c r="KTP30" s="79"/>
      <c r="KTQ30" s="79"/>
      <c r="KTR30" s="79"/>
      <c r="KTS30" s="79"/>
      <c r="KTT30" s="79"/>
      <c r="KTU30" s="79"/>
      <c r="KTV30" s="79"/>
      <c r="KTW30" s="79"/>
      <c r="KTX30" s="79"/>
      <c r="KTY30" s="79"/>
      <c r="KTZ30" s="79"/>
      <c r="KUA30" s="79"/>
      <c r="KUB30" s="79"/>
      <c r="KUC30" s="79"/>
      <c r="KUD30" s="79"/>
      <c r="KUE30" s="79"/>
      <c r="KUF30" s="79"/>
      <c r="KUG30" s="79"/>
      <c r="KUH30" s="79"/>
      <c r="KUI30" s="79"/>
      <c r="KUJ30" s="79"/>
      <c r="KUK30" s="79"/>
      <c r="KUL30" s="79"/>
      <c r="KUM30" s="79"/>
      <c r="KUN30" s="79"/>
      <c r="KUO30" s="79"/>
      <c r="KUP30" s="79"/>
      <c r="KUQ30" s="79"/>
      <c r="KUR30" s="79"/>
      <c r="KUS30" s="79"/>
      <c r="KUT30" s="79"/>
      <c r="KUU30" s="79"/>
      <c r="KUV30" s="79"/>
      <c r="KUW30" s="79"/>
      <c r="KUX30" s="79"/>
      <c r="KUY30" s="79"/>
      <c r="KUZ30" s="79"/>
      <c r="KVA30" s="79"/>
      <c r="KVB30" s="79"/>
      <c r="KVC30" s="79"/>
      <c r="KVD30" s="79"/>
      <c r="KVE30" s="79"/>
      <c r="KVF30" s="79"/>
      <c r="KVG30" s="79"/>
      <c r="KVH30" s="79"/>
      <c r="KVI30" s="79"/>
      <c r="KVJ30" s="79"/>
      <c r="KVK30" s="79"/>
      <c r="KVL30" s="79"/>
      <c r="KVM30" s="79"/>
      <c r="KVN30" s="79"/>
      <c r="KVO30" s="79"/>
      <c r="KVP30" s="79"/>
      <c r="KVQ30" s="79"/>
      <c r="KVR30" s="79"/>
      <c r="KVS30" s="79"/>
      <c r="KVT30" s="79"/>
      <c r="KVU30" s="79"/>
      <c r="KVV30" s="79"/>
      <c r="KVW30" s="79"/>
      <c r="KVX30" s="79"/>
      <c r="KVY30" s="79"/>
      <c r="KVZ30" s="79"/>
      <c r="KWA30" s="79"/>
      <c r="KWB30" s="79"/>
      <c r="KWC30" s="79"/>
      <c r="KWD30" s="79"/>
      <c r="KWE30" s="79"/>
      <c r="KWF30" s="79"/>
      <c r="KWG30" s="79"/>
      <c r="KWH30" s="79"/>
      <c r="KWI30" s="79"/>
      <c r="KWJ30" s="79"/>
      <c r="KWK30" s="79"/>
      <c r="KWL30" s="79"/>
      <c r="KWM30" s="79"/>
      <c r="KWN30" s="79"/>
      <c r="KWO30" s="79"/>
      <c r="KWP30" s="79"/>
      <c r="KWQ30" s="79"/>
      <c r="KWR30" s="79"/>
      <c r="KWS30" s="79"/>
      <c r="KWT30" s="79"/>
      <c r="KWU30" s="79"/>
      <c r="KWV30" s="79"/>
      <c r="KWW30" s="79"/>
      <c r="KWX30" s="79"/>
      <c r="KWY30" s="79"/>
      <c r="KWZ30" s="79"/>
      <c r="KXA30" s="79"/>
      <c r="KXB30" s="79"/>
      <c r="KXC30" s="79"/>
      <c r="KXD30" s="79"/>
      <c r="KXE30" s="79"/>
      <c r="KXF30" s="79"/>
      <c r="KXG30" s="79"/>
      <c r="KXH30" s="79"/>
      <c r="KXI30" s="79"/>
      <c r="KXJ30" s="79"/>
      <c r="KXK30" s="79"/>
      <c r="KXL30" s="79"/>
      <c r="KXM30" s="79"/>
      <c r="KXN30" s="79"/>
      <c r="KXO30" s="79"/>
      <c r="KXP30" s="79"/>
      <c r="KXQ30" s="79"/>
      <c r="KXR30" s="79"/>
      <c r="KXS30" s="79"/>
      <c r="KXT30" s="79"/>
      <c r="KXU30" s="79"/>
      <c r="KXV30" s="79"/>
      <c r="KXW30" s="79"/>
      <c r="KXX30" s="79"/>
      <c r="KXY30" s="79"/>
      <c r="KXZ30" s="79"/>
      <c r="KYA30" s="79"/>
      <c r="KYB30" s="79"/>
      <c r="KYC30" s="79"/>
      <c r="KYD30" s="79"/>
      <c r="KYE30" s="79"/>
      <c r="KYF30" s="79"/>
      <c r="KYG30" s="79"/>
      <c r="KYH30" s="79"/>
      <c r="KYI30" s="79"/>
      <c r="KYJ30" s="79"/>
      <c r="KYK30" s="79"/>
      <c r="KYL30" s="79"/>
      <c r="KYM30" s="79"/>
      <c r="KYN30" s="79"/>
      <c r="KYO30" s="79"/>
      <c r="KYP30" s="79"/>
      <c r="KYQ30" s="79"/>
      <c r="KYR30" s="79"/>
      <c r="KYS30" s="79"/>
      <c r="KYT30" s="79"/>
      <c r="KYU30" s="79"/>
      <c r="KYV30" s="79"/>
      <c r="KYW30" s="79"/>
      <c r="KYX30" s="79"/>
      <c r="KYY30" s="79"/>
      <c r="KYZ30" s="79"/>
      <c r="KZA30" s="79"/>
      <c r="KZB30" s="79"/>
      <c r="KZC30" s="79"/>
      <c r="KZD30" s="79"/>
      <c r="KZE30" s="79"/>
      <c r="KZF30" s="79"/>
      <c r="KZG30" s="79"/>
      <c r="KZH30" s="79"/>
      <c r="KZI30" s="79"/>
      <c r="KZJ30" s="79"/>
      <c r="KZK30" s="79"/>
      <c r="KZL30" s="79"/>
      <c r="KZM30" s="79"/>
      <c r="KZN30" s="79"/>
      <c r="KZO30" s="79"/>
      <c r="KZP30" s="79"/>
      <c r="KZQ30" s="79"/>
      <c r="KZR30" s="79"/>
      <c r="KZS30" s="79"/>
      <c r="KZT30" s="79"/>
      <c r="KZU30" s="79"/>
      <c r="KZV30" s="79"/>
      <c r="KZW30" s="79"/>
      <c r="KZX30" s="79"/>
      <c r="KZY30" s="79"/>
      <c r="KZZ30" s="79"/>
      <c r="LAA30" s="79"/>
      <c r="LAB30" s="79"/>
      <c r="LAC30" s="79"/>
      <c r="LAD30" s="79"/>
      <c r="LAE30" s="79"/>
      <c r="LAF30" s="79"/>
      <c r="LAG30" s="79"/>
      <c r="LAH30" s="79"/>
      <c r="LAI30" s="79"/>
      <c r="LAJ30" s="79"/>
      <c r="LAK30" s="79"/>
      <c r="LAL30" s="79"/>
      <c r="LAM30" s="79"/>
      <c r="LAN30" s="79"/>
      <c r="LAO30" s="79"/>
      <c r="LAP30" s="79"/>
      <c r="LAQ30" s="79"/>
      <c r="LAR30" s="79"/>
      <c r="LAS30" s="79"/>
      <c r="LAT30" s="79"/>
      <c r="LAU30" s="79"/>
      <c r="LAV30" s="79"/>
      <c r="LAW30" s="79"/>
      <c r="LAX30" s="79"/>
      <c r="LAY30" s="79"/>
      <c r="LAZ30" s="79"/>
      <c r="LBA30" s="79"/>
      <c r="LBB30" s="79"/>
      <c r="LBC30" s="79"/>
      <c r="LBD30" s="79"/>
      <c r="LBE30" s="79"/>
      <c r="LBF30" s="79"/>
      <c r="LBG30" s="79"/>
      <c r="LBH30" s="79"/>
      <c r="LBI30" s="79"/>
      <c r="LBJ30" s="79"/>
      <c r="LBK30" s="79"/>
      <c r="LBL30" s="79"/>
      <c r="LBM30" s="79"/>
      <c r="LBN30" s="79"/>
      <c r="LBO30" s="79"/>
      <c r="LBP30" s="79"/>
      <c r="LBQ30" s="79"/>
      <c r="LBR30" s="79"/>
      <c r="LBS30" s="79"/>
      <c r="LBT30" s="79"/>
      <c r="LBU30" s="79"/>
      <c r="LBV30" s="79"/>
      <c r="LBW30" s="79"/>
      <c r="LBX30" s="79"/>
      <c r="LBY30" s="79"/>
      <c r="LBZ30" s="79"/>
      <c r="LCA30" s="79"/>
      <c r="LCB30" s="79"/>
      <c r="LCC30" s="79"/>
      <c r="LCD30" s="79"/>
      <c r="LCE30" s="79"/>
      <c r="LCF30" s="79"/>
      <c r="LCG30" s="79"/>
      <c r="LCH30" s="79"/>
      <c r="LCI30" s="79"/>
      <c r="LCJ30" s="79"/>
      <c r="LCK30" s="79"/>
      <c r="LCL30" s="79"/>
      <c r="LCM30" s="79"/>
      <c r="LCN30" s="79"/>
      <c r="LCO30" s="79"/>
      <c r="LCP30" s="79"/>
      <c r="LCQ30" s="79"/>
      <c r="LCR30" s="79"/>
      <c r="LCS30" s="79"/>
      <c r="LCT30" s="79"/>
      <c r="LCU30" s="79"/>
      <c r="LCV30" s="79"/>
      <c r="LCW30" s="79"/>
      <c r="LCX30" s="79"/>
      <c r="LCY30" s="79"/>
      <c r="LCZ30" s="79"/>
      <c r="LDA30" s="79"/>
      <c r="LDB30" s="79"/>
      <c r="LDC30" s="79"/>
      <c r="LDD30" s="79"/>
      <c r="LDE30" s="79"/>
      <c r="LDF30" s="79"/>
      <c r="LDG30" s="79"/>
      <c r="LDH30" s="79"/>
      <c r="LDI30" s="79"/>
      <c r="LDJ30" s="79"/>
      <c r="LDK30" s="79"/>
      <c r="LDL30" s="79"/>
      <c r="LDM30" s="79"/>
      <c r="LDN30" s="79"/>
      <c r="LDO30" s="79"/>
      <c r="LDP30" s="79"/>
      <c r="LDQ30" s="79"/>
      <c r="LDR30" s="79"/>
      <c r="LDS30" s="79"/>
      <c r="LDT30" s="79"/>
      <c r="LDU30" s="79"/>
      <c r="LDV30" s="79"/>
      <c r="LDW30" s="79"/>
      <c r="LDX30" s="79"/>
      <c r="LDY30" s="79"/>
      <c r="LDZ30" s="79"/>
      <c r="LEA30" s="79"/>
      <c r="LEB30" s="79"/>
      <c r="LEC30" s="79"/>
      <c r="LED30" s="79"/>
      <c r="LEE30" s="79"/>
      <c r="LEF30" s="79"/>
      <c r="LEG30" s="79"/>
      <c r="LEH30" s="79"/>
      <c r="LEI30" s="79"/>
      <c r="LEJ30" s="79"/>
      <c r="LEK30" s="79"/>
      <c r="LEL30" s="79"/>
      <c r="LEM30" s="79"/>
      <c r="LEN30" s="79"/>
      <c r="LEO30" s="79"/>
      <c r="LEP30" s="79"/>
      <c r="LEQ30" s="79"/>
      <c r="LER30" s="79"/>
      <c r="LES30" s="79"/>
      <c r="LET30" s="79"/>
      <c r="LEU30" s="79"/>
      <c r="LEV30" s="79"/>
      <c r="LEW30" s="79"/>
      <c r="LEX30" s="79"/>
      <c r="LEY30" s="79"/>
      <c r="LEZ30" s="79"/>
      <c r="LFA30" s="79"/>
      <c r="LFB30" s="79"/>
      <c r="LFC30" s="79"/>
      <c r="LFD30" s="79"/>
      <c r="LFE30" s="79"/>
      <c r="LFF30" s="79"/>
      <c r="LFG30" s="79"/>
      <c r="LFH30" s="79"/>
      <c r="LFI30" s="79"/>
      <c r="LFJ30" s="79"/>
      <c r="LFK30" s="79"/>
      <c r="LFL30" s="79"/>
      <c r="LFM30" s="79"/>
      <c r="LFN30" s="79"/>
      <c r="LFO30" s="79"/>
      <c r="LFP30" s="79"/>
      <c r="LFQ30" s="79"/>
      <c r="LFR30" s="79"/>
      <c r="LFS30" s="79"/>
      <c r="LFT30" s="79"/>
      <c r="LFU30" s="79"/>
      <c r="LFV30" s="79"/>
      <c r="LFW30" s="79"/>
      <c r="LFX30" s="79"/>
      <c r="LFY30" s="79"/>
      <c r="LFZ30" s="79"/>
      <c r="LGA30" s="79"/>
      <c r="LGB30" s="79"/>
      <c r="LGC30" s="79"/>
      <c r="LGD30" s="79"/>
      <c r="LGE30" s="79"/>
      <c r="LGF30" s="79"/>
      <c r="LGG30" s="79"/>
      <c r="LGH30" s="79"/>
      <c r="LGI30" s="79"/>
      <c r="LGJ30" s="79"/>
      <c r="LGK30" s="79"/>
      <c r="LGL30" s="79"/>
      <c r="LGM30" s="79"/>
      <c r="LGN30" s="79"/>
      <c r="LGO30" s="79"/>
      <c r="LGP30" s="79"/>
      <c r="LGQ30" s="79"/>
      <c r="LGR30" s="79"/>
      <c r="LGS30" s="79"/>
      <c r="LGT30" s="79"/>
      <c r="LGU30" s="79"/>
      <c r="LGV30" s="79"/>
      <c r="LGW30" s="79"/>
      <c r="LGX30" s="79"/>
      <c r="LGY30" s="79"/>
      <c r="LGZ30" s="79"/>
      <c r="LHA30" s="79"/>
      <c r="LHB30" s="79"/>
      <c r="LHC30" s="79"/>
      <c r="LHD30" s="79"/>
      <c r="LHE30" s="79"/>
      <c r="LHF30" s="79"/>
      <c r="LHG30" s="79"/>
      <c r="LHH30" s="79"/>
      <c r="LHI30" s="79"/>
      <c r="LHJ30" s="79"/>
      <c r="LHK30" s="79"/>
      <c r="LHL30" s="79"/>
      <c r="LHM30" s="79"/>
      <c r="LHN30" s="79"/>
      <c r="LHO30" s="79"/>
      <c r="LHP30" s="79"/>
      <c r="LHQ30" s="79"/>
      <c r="LHR30" s="79"/>
      <c r="LHS30" s="79"/>
      <c r="LHT30" s="79"/>
      <c r="LHU30" s="79"/>
      <c r="LHV30" s="79"/>
      <c r="LHW30" s="79"/>
      <c r="LHX30" s="79"/>
      <c r="LHY30" s="79"/>
      <c r="LHZ30" s="79"/>
      <c r="LIA30" s="79"/>
      <c r="LIB30" s="79"/>
      <c r="LIC30" s="79"/>
      <c r="LID30" s="79"/>
      <c r="LIE30" s="79"/>
      <c r="LIF30" s="79"/>
      <c r="LIG30" s="79"/>
      <c r="LIH30" s="79"/>
      <c r="LII30" s="79"/>
      <c r="LIJ30" s="79"/>
      <c r="LIK30" s="79"/>
      <c r="LIL30" s="79"/>
      <c r="LIM30" s="79"/>
      <c r="LIN30" s="79"/>
      <c r="LIO30" s="79"/>
      <c r="LIP30" s="79"/>
      <c r="LIQ30" s="79"/>
      <c r="LIR30" s="79"/>
      <c r="LIS30" s="79"/>
      <c r="LIT30" s="79"/>
      <c r="LIU30" s="79"/>
      <c r="LIV30" s="79"/>
      <c r="LIW30" s="79"/>
      <c r="LIX30" s="79"/>
      <c r="LIY30" s="79"/>
      <c r="LIZ30" s="79"/>
      <c r="LJA30" s="79"/>
      <c r="LJB30" s="79"/>
      <c r="LJC30" s="79"/>
      <c r="LJD30" s="79"/>
      <c r="LJE30" s="79"/>
      <c r="LJF30" s="79"/>
      <c r="LJG30" s="79"/>
      <c r="LJH30" s="79"/>
      <c r="LJI30" s="79"/>
      <c r="LJJ30" s="79"/>
      <c r="LJK30" s="79"/>
      <c r="LJL30" s="79"/>
      <c r="LJM30" s="79"/>
      <c r="LJN30" s="79"/>
      <c r="LJO30" s="79"/>
      <c r="LJP30" s="79"/>
      <c r="LJQ30" s="79"/>
      <c r="LJR30" s="79"/>
      <c r="LJS30" s="79"/>
      <c r="LJT30" s="79"/>
      <c r="LJU30" s="79"/>
      <c r="LJV30" s="79"/>
      <c r="LJW30" s="79"/>
      <c r="LJX30" s="79"/>
      <c r="LJY30" s="79"/>
      <c r="LJZ30" s="79"/>
      <c r="LKA30" s="79"/>
      <c r="LKB30" s="79"/>
      <c r="LKC30" s="79"/>
      <c r="LKD30" s="79"/>
      <c r="LKE30" s="79"/>
      <c r="LKF30" s="79"/>
      <c r="LKG30" s="79"/>
      <c r="LKH30" s="79"/>
      <c r="LKI30" s="79"/>
      <c r="LKJ30" s="79"/>
      <c r="LKK30" s="79"/>
      <c r="LKL30" s="79"/>
      <c r="LKM30" s="79"/>
      <c r="LKN30" s="79"/>
      <c r="LKO30" s="79"/>
      <c r="LKP30" s="79"/>
      <c r="LKQ30" s="79"/>
      <c r="LKR30" s="79"/>
      <c r="LKS30" s="79"/>
      <c r="LKT30" s="79"/>
      <c r="LKU30" s="79"/>
      <c r="LKV30" s="79"/>
      <c r="LKW30" s="79"/>
      <c r="LKX30" s="79"/>
      <c r="LKY30" s="79"/>
      <c r="LKZ30" s="79"/>
      <c r="LLA30" s="79"/>
      <c r="LLB30" s="79"/>
      <c r="LLC30" s="79"/>
      <c r="LLD30" s="79"/>
      <c r="LLE30" s="79"/>
      <c r="LLF30" s="79"/>
      <c r="LLG30" s="79"/>
      <c r="LLH30" s="79"/>
      <c r="LLI30" s="79"/>
      <c r="LLJ30" s="79"/>
      <c r="LLK30" s="79"/>
      <c r="LLL30" s="79"/>
      <c r="LLM30" s="79"/>
      <c r="LLN30" s="79"/>
      <c r="LLO30" s="79"/>
      <c r="LLP30" s="79"/>
      <c r="LLQ30" s="79"/>
      <c r="LLR30" s="79"/>
      <c r="LLS30" s="79"/>
      <c r="LLT30" s="79"/>
      <c r="LLU30" s="79"/>
      <c r="LLV30" s="79"/>
      <c r="LLW30" s="79"/>
      <c r="LLX30" s="79"/>
      <c r="LLY30" s="79"/>
      <c r="LLZ30" s="79"/>
      <c r="LMA30" s="79"/>
      <c r="LMB30" s="79"/>
      <c r="LMC30" s="79"/>
      <c r="LMD30" s="79"/>
      <c r="LME30" s="79"/>
      <c r="LMF30" s="79"/>
      <c r="LMG30" s="79"/>
      <c r="LMH30" s="79"/>
      <c r="LMI30" s="79"/>
      <c r="LMJ30" s="79"/>
      <c r="LMK30" s="79"/>
      <c r="LML30" s="79"/>
      <c r="LMM30" s="79"/>
      <c r="LMN30" s="79"/>
      <c r="LMO30" s="79"/>
      <c r="LMP30" s="79"/>
      <c r="LMQ30" s="79"/>
      <c r="LMR30" s="79"/>
      <c r="LMS30" s="79"/>
      <c r="LMT30" s="79"/>
      <c r="LMU30" s="79"/>
      <c r="LMV30" s="79"/>
      <c r="LMW30" s="79"/>
      <c r="LMX30" s="79"/>
      <c r="LMY30" s="79"/>
      <c r="LMZ30" s="79"/>
      <c r="LNA30" s="79"/>
      <c r="LNB30" s="79"/>
      <c r="LNC30" s="79"/>
      <c r="LND30" s="79"/>
      <c r="LNE30" s="79"/>
      <c r="LNF30" s="79"/>
      <c r="LNG30" s="79"/>
      <c r="LNH30" s="79"/>
      <c r="LNI30" s="79"/>
      <c r="LNJ30" s="79"/>
      <c r="LNK30" s="79"/>
      <c r="LNL30" s="79"/>
      <c r="LNM30" s="79"/>
      <c r="LNN30" s="79"/>
      <c r="LNO30" s="79"/>
      <c r="LNP30" s="79"/>
      <c r="LNQ30" s="79"/>
      <c r="LNR30" s="79"/>
      <c r="LNS30" s="79"/>
      <c r="LNT30" s="79"/>
      <c r="LNU30" s="79"/>
      <c r="LNV30" s="79"/>
      <c r="LNW30" s="79"/>
      <c r="LNX30" s="79"/>
      <c r="LNY30" s="79"/>
      <c r="LNZ30" s="79"/>
      <c r="LOA30" s="79"/>
      <c r="LOB30" s="79"/>
      <c r="LOC30" s="79"/>
      <c r="LOD30" s="79"/>
      <c r="LOE30" s="79"/>
      <c r="LOF30" s="79"/>
      <c r="LOG30" s="79"/>
      <c r="LOH30" s="79"/>
      <c r="LOI30" s="79"/>
      <c r="LOJ30" s="79"/>
      <c r="LOK30" s="79"/>
      <c r="LOL30" s="79"/>
      <c r="LOM30" s="79"/>
      <c r="LON30" s="79"/>
      <c r="LOO30" s="79"/>
      <c r="LOP30" s="79"/>
      <c r="LOQ30" s="79"/>
      <c r="LOR30" s="79"/>
      <c r="LOS30" s="79"/>
      <c r="LOT30" s="79"/>
      <c r="LOU30" s="79"/>
      <c r="LOV30" s="79"/>
      <c r="LOW30" s="79"/>
      <c r="LOX30" s="79"/>
      <c r="LOY30" s="79"/>
      <c r="LOZ30" s="79"/>
      <c r="LPA30" s="79"/>
      <c r="LPB30" s="79"/>
      <c r="LPC30" s="79"/>
      <c r="LPD30" s="79"/>
      <c r="LPE30" s="79"/>
      <c r="LPF30" s="79"/>
      <c r="LPG30" s="79"/>
      <c r="LPH30" s="79"/>
      <c r="LPI30" s="79"/>
      <c r="LPJ30" s="79"/>
      <c r="LPK30" s="79"/>
      <c r="LPL30" s="79"/>
      <c r="LPM30" s="79"/>
      <c r="LPN30" s="79"/>
      <c r="LPO30" s="79"/>
      <c r="LPP30" s="79"/>
      <c r="LPQ30" s="79"/>
      <c r="LPR30" s="79"/>
      <c r="LPS30" s="79"/>
      <c r="LPT30" s="79"/>
      <c r="LPU30" s="79"/>
      <c r="LPV30" s="79"/>
      <c r="LPW30" s="79"/>
      <c r="LPX30" s="79"/>
      <c r="LPY30" s="79"/>
      <c r="LPZ30" s="79"/>
      <c r="LQA30" s="79"/>
      <c r="LQB30" s="79"/>
      <c r="LQC30" s="79"/>
      <c r="LQD30" s="79"/>
      <c r="LQE30" s="79"/>
      <c r="LQF30" s="79"/>
      <c r="LQG30" s="79"/>
      <c r="LQH30" s="79"/>
      <c r="LQI30" s="79"/>
      <c r="LQJ30" s="79"/>
      <c r="LQK30" s="79"/>
      <c r="LQL30" s="79"/>
      <c r="LQM30" s="79"/>
      <c r="LQN30" s="79"/>
      <c r="LQO30" s="79"/>
      <c r="LQP30" s="79"/>
      <c r="LQQ30" s="79"/>
      <c r="LQR30" s="79"/>
      <c r="LQS30" s="79"/>
      <c r="LQT30" s="79"/>
      <c r="LQU30" s="79"/>
      <c r="LQV30" s="79"/>
      <c r="LQW30" s="79"/>
      <c r="LQX30" s="79"/>
      <c r="LQY30" s="79"/>
      <c r="LQZ30" s="79"/>
      <c r="LRA30" s="79"/>
      <c r="LRB30" s="79"/>
      <c r="LRC30" s="79"/>
      <c r="LRD30" s="79"/>
      <c r="LRE30" s="79"/>
      <c r="LRF30" s="79"/>
      <c r="LRG30" s="79"/>
      <c r="LRH30" s="79"/>
      <c r="LRI30" s="79"/>
      <c r="LRJ30" s="79"/>
      <c r="LRK30" s="79"/>
      <c r="LRL30" s="79"/>
      <c r="LRM30" s="79"/>
      <c r="LRN30" s="79"/>
      <c r="LRO30" s="79"/>
      <c r="LRP30" s="79"/>
      <c r="LRQ30" s="79"/>
      <c r="LRR30" s="79"/>
      <c r="LRS30" s="79"/>
      <c r="LRT30" s="79"/>
      <c r="LRU30" s="79"/>
      <c r="LRV30" s="79"/>
      <c r="LRW30" s="79"/>
      <c r="LRX30" s="79"/>
      <c r="LRY30" s="79"/>
      <c r="LRZ30" s="79"/>
      <c r="LSA30" s="79"/>
      <c r="LSB30" s="79"/>
      <c r="LSC30" s="79"/>
      <c r="LSD30" s="79"/>
      <c r="LSE30" s="79"/>
      <c r="LSF30" s="79"/>
      <c r="LSG30" s="79"/>
      <c r="LSH30" s="79"/>
      <c r="LSI30" s="79"/>
      <c r="LSJ30" s="79"/>
      <c r="LSK30" s="79"/>
      <c r="LSL30" s="79"/>
      <c r="LSM30" s="79"/>
      <c r="LSN30" s="79"/>
      <c r="LSO30" s="79"/>
      <c r="LSP30" s="79"/>
      <c r="LSQ30" s="79"/>
      <c r="LSR30" s="79"/>
      <c r="LSS30" s="79"/>
      <c r="LST30" s="79"/>
      <c r="LSU30" s="79"/>
      <c r="LSV30" s="79"/>
      <c r="LSW30" s="79"/>
      <c r="LSX30" s="79"/>
      <c r="LSY30" s="79"/>
      <c r="LSZ30" s="79"/>
      <c r="LTA30" s="79"/>
      <c r="LTB30" s="79"/>
      <c r="LTC30" s="79"/>
      <c r="LTD30" s="79"/>
      <c r="LTE30" s="79"/>
      <c r="LTF30" s="79"/>
      <c r="LTG30" s="79"/>
      <c r="LTH30" s="79"/>
      <c r="LTI30" s="79"/>
      <c r="LTJ30" s="79"/>
      <c r="LTK30" s="79"/>
      <c r="LTL30" s="79"/>
      <c r="LTM30" s="79"/>
      <c r="LTN30" s="79"/>
      <c r="LTO30" s="79"/>
      <c r="LTP30" s="79"/>
      <c r="LTQ30" s="79"/>
      <c r="LTR30" s="79"/>
      <c r="LTS30" s="79"/>
      <c r="LTT30" s="79"/>
      <c r="LTU30" s="79"/>
      <c r="LTV30" s="79"/>
      <c r="LTW30" s="79"/>
      <c r="LTX30" s="79"/>
      <c r="LTY30" s="79"/>
      <c r="LTZ30" s="79"/>
      <c r="LUA30" s="79"/>
      <c r="LUB30" s="79"/>
      <c r="LUC30" s="79"/>
      <c r="LUD30" s="79"/>
      <c r="LUE30" s="79"/>
      <c r="LUF30" s="79"/>
      <c r="LUG30" s="79"/>
      <c r="LUH30" s="79"/>
      <c r="LUI30" s="79"/>
      <c r="LUJ30" s="79"/>
      <c r="LUK30" s="79"/>
      <c r="LUL30" s="79"/>
      <c r="LUM30" s="79"/>
      <c r="LUN30" s="79"/>
      <c r="LUO30" s="79"/>
      <c r="LUP30" s="79"/>
      <c r="LUQ30" s="79"/>
      <c r="LUR30" s="79"/>
      <c r="LUS30" s="79"/>
      <c r="LUT30" s="79"/>
      <c r="LUU30" s="79"/>
      <c r="LUV30" s="79"/>
      <c r="LUW30" s="79"/>
      <c r="LUX30" s="79"/>
      <c r="LUY30" s="79"/>
      <c r="LUZ30" s="79"/>
      <c r="LVA30" s="79"/>
      <c r="LVB30" s="79"/>
      <c r="LVC30" s="79"/>
      <c r="LVD30" s="79"/>
      <c r="LVE30" s="79"/>
      <c r="LVF30" s="79"/>
      <c r="LVG30" s="79"/>
      <c r="LVH30" s="79"/>
      <c r="LVI30" s="79"/>
      <c r="LVJ30" s="79"/>
      <c r="LVK30" s="79"/>
      <c r="LVL30" s="79"/>
      <c r="LVM30" s="79"/>
      <c r="LVN30" s="79"/>
      <c r="LVO30" s="79"/>
      <c r="LVP30" s="79"/>
      <c r="LVQ30" s="79"/>
      <c r="LVR30" s="79"/>
      <c r="LVS30" s="79"/>
      <c r="LVT30" s="79"/>
      <c r="LVU30" s="79"/>
      <c r="LVV30" s="79"/>
      <c r="LVW30" s="79"/>
      <c r="LVX30" s="79"/>
      <c r="LVY30" s="79"/>
      <c r="LVZ30" s="79"/>
      <c r="LWA30" s="79"/>
      <c r="LWB30" s="79"/>
      <c r="LWC30" s="79"/>
      <c r="LWD30" s="79"/>
      <c r="LWE30" s="79"/>
      <c r="LWF30" s="79"/>
      <c r="LWG30" s="79"/>
      <c r="LWH30" s="79"/>
      <c r="LWI30" s="79"/>
      <c r="LWJ30" s="79"/>
      <c r="LWK30" s="79"/>
      <c r="LWL30" s="79"/>
      <c r="LWM30" s="79"/>
      <c r="LWN30" s="79"/>
      <c r="LWO30" s="79"/>
      <c r="LWP30" s="79"/>
      <c r="LWQ30" s="79"/>
      <c r="LWR30" s="79"/>
      <c r="LWS30" s="79"/>
      <c r="LWT30" s="79"/>
      <c r="LWU30" s="79"/>
      <c r="LWV30" s="79"/>
      <c r="LWW30" s="79"/>
      <c r="LWX30" s="79"/>
      <c r="LWY30" s="79"/>
      <c r="LWZ30" s="79"/>
      <c r="LXA30" s="79"/>
      <c r="LXB30" s="79"/>
      <c r="LXC30" s="79"/>
      <c r="LXD30" s="79"/>
      <c r="LXE30" s="79"/>
      <c r="LXF30" s="79"/>
      <c r="LXG30" s="79"/>
      <c r="LXH30" s="79"/>
      <c r="LXI30" s="79"/>
      <c r="LXJ30" s="79"/>
      <c r="LXK30" s="79"/>
      <c r="LXL30" s="79"/>
      <c r="LXM30" s="79"/>
      <c r="LXN30" s="79"/>
      <c r="LXO30" s="79"/>
      <c r="LXP30" s="79"/>
      <c r="LXQ30" s="79"/>
      <c r="LXR30" s="79"/>
      <c r="LXS30" s="79"/>
      <c r="LXT30" s="79"/>
      <c r="LXU30" s="79"/>
      <c r="LXV30" s="79"/>
      <c r="LXW30" s="79"/>
      <c r="LXX30" s="79"/>
      <c r="LXY30" s="79"/>
      <c r="LXZ30" s="79"/>
      <c r="LYA30" s="79"/>
      <c r="LYB30" s="79"/>
      <c r="LYC30" s="79"/>
      <c r="LYD30" s="79"/>
      <c r="LYE30" s="79"/>
      <c r="LYF30" s="79"/>
      <c r="LYG30" s="79"/>
      <c r="LYH30" s="79"/>
      <c r="LYI30" s="79"/>
      <c r="LYJ30" s="79"/>
      <c r="LYK30" s="79"/>
      <c r="LYL30" s="79"/>
      <c r="LYM30" s="79"/>
      <c r="LYN30" s="79"/>
      <c r="LYO30" s="79"/>
      <c r="LYP30" s="79"/>
      <c r="LYQ30" s="79"/>
      <c r="LYR30" s="79"/>
      <c r="LYS30" s="79"/>
      <c r="LYT30" s="79"/>
      <c r="LYU30" s="79"/>
      <c r="LYV30" s="79"/>
      <c r="LYW30" s="79"/>
      <c r="LYX30" s="79"/>
      <c r="LYY30" s="79"/>
      <c r="LYZ30" s="79"/>
      <c r="LZA30" s="79"/>
      <c r="LZB30" s="79"/>
      <c r="LZC30" s="79"/>
      <c r="LZD30" s="79"/>
      <c r="LZE30" s="79"/>
      <c r="LZF30" s="79"/>
      <c r="LZG30" s="79"/>
      <c r="LZH30" s="79"/>
      <c r="LZI30" s="79"/>
      <c r="LZJ30" s="79"/>
      <c r="LZK30" s="79"/>
      <c r="LZL30" s="79"/>
      <c r="LZM30" s="79"/>
      <c r="LZN30" s="79"/>
      <c r="LZO30" s="79"/>
      <c r="LZP30" s="79"/>
      <c r="LZQ30" s="79"/>
      <c r="LZR30" s="79"/>
      <c r="LZS30" s="79"/>
      <c r="LZT30" s="79"/>
      <c r="LZU30" s="79"/>
      <c r="LZV30" s="79"/>
      <c r="LZW30" s="79"/>
      <c r="LZX30" s="79"/>
      <c r="LZY30" s="79"/>
      <c r="LZZ30" s="79"/>
      <c r="MAA30" s="79"/>
      <c r="MAB30" s="79"/>
      <c r="MAC30" s="79"/>
      <c r="MAD30" s="79"/>
      <c r="MAE30" s="79"/>
      <c r="MAF30" s="79"/>
      <c r="MAG30" s="79"/>
      <c r="MAH30" s="79"/>
      <c r="MAI30" s="79"/>
      <c r="MAJ30" s="79"/>
      <c r="MAK30" s="79"/>
      <c r="MAL30" s="79"/>
      <c r="MAM30" s="79"/>
      <c r="MAN30" s="79"/>
      <c r="MAO30" s="79"/>
      <c r="MAP30" s="79"/>
      <c r="MAQ30" s="79"/>
      <c r="MAR30" s="79"/>
      <c r="MAS30" s="79"/>
      <c r="MAT30" s="79"/>
      <c r="MAU30" s="79"/>
      <c r="MAV30" s="79"/>
      <c r="MAW30" s="79"/>
      <c r="MAX30" s="79"/>
      <c r="MAY30" s="79"/>
      <c r="MAZ30" s="79"/>
      <c r="MBA30" s="79"/>
      <c r="MBB30" s="79"/>
      <c r="MBC30" s="79"/>
      <c r="MBD30" s="79"/>
      <c r="MBE30" s="79"/>
      <c r="MBF30" s="79"/>
      <c r="MBG30" s="79"/>
      <c r="MBH30" s="79"/>
      <c r="MBI30" s="79"/>
      <c r="MBJ30" s="79"/>
      <c r="MBK30" s="79"/>
      <c r="MBL30" s="79"/>
      <c r="MBM30" s="79"/>
      <c r="MBN30" s="79"/>
      <c r="MBO30" s="79"/>
      <c r="MBP30" s="79"/>
      <c r="MBQ30" s="79"/>
      <c r="MBR30" s="79"/>
      <c r="MBS30" s="79"/>
      <c r="MBT30" s="79"/>
      <c r="MBU30" s="79"/>
      <c r="MBV30" s="79"/>
      <c r="MBW30" s="79"/>
      <c r="MBX30" s="79"/>
      <c r="MBY30" s="79"/>
      <c r="MBZ30" s="79"/>
      <c r="MCA30" s="79"/>
      <c r="MCB30" s="79"/>
      <c r="MCC30" s="79"/>
      <c r="MCD30" s="79"/>
      <c r="MCE30" s="79"/>
      <c r="MCF30" s="79"/>
      <c r="MCG30" s="79"/>
      <c r="MCH30" s="79"/>
      <c r="MCI30" s="79"/>
      <c r="MCJ30" s="79"/>
      <c r="MCK30" s="79"/>
      <c r="MCL30" s="79"/>
      <c r="MCM30" s="79"/>
      <c r="MCN30" s="79"/>
      <c r="MCO30" s="79"/>
      <c r="MCP30" s="79"/>
      <c r="MCQ30" s="79"/>
      <c r="MCR30" s="79"/>
      <c r="MCS30" s="79"/>
      <c r="MCT30" s="79"/>
      <c r="MCU30" s="79"/>
      <c r="MCV30" s="79"/>
      <c r="MCW30" s="79"/>
      <c r="MCX30" s="79"/>
      <c r="MCY30" s="79"/>
      <c r="MCZ30" s="79"/>
      <c r="MDA30" s="79"/>
      <c r="MDB30" s="79"/>
      <c r="MDC30" s="79"/>
      <c r="MDD30" s="79"/>
      <c r="MDE30" s="79"/>
      <c r="MDF30" s="79"/>
      <c r="MDG30" s="79"/>
      <c r="MDH30" s="79"/>
      <c r="MDI30" s="79"/>
      <c r="MDJ30" s="79"/>
      <c r="MDK30" s="79"/>
      <c r="MDL30" s="79"/>
      <c r="MDM30" s="79"/>
      <c r="MDN30" s="79"/>
      <c r="MDO30" s="79"/>
      <c r="MDP30" s="79"/>
      <c r="MDQ30" s="79"/>
      <c r="MDR30" s="79"/>
      <c r="MDS30" s="79"/>
      <c r="MDT30" s="79"/>
      <c r="MDU30" s="79"/>
      <c r="MDV30" s="79"/>
      <c r="MDW30" s="79"/>
      <c r="MDX30" s="79"/>
      <c r="MDY30" s="79"/>
      <c r="MDZ30" s="79"/>
      <c r="MEA30" s="79"/>
      <c r="MEB30" s="79"/>
      <c r="MEC30" s="79"/>
      <c r="MED30" s="79"/>
      <c r="MEE30" s="79"/>
      <c r="MEF30" s="79"/>
      <c r="MEG30" s="79"/>
      <c r="MEH30" s="79"/>
      <c r="MEI30" s="79"/>
      <c r="MEJ30" s="79"/>
      <c r="MEK30" s="79"/>
      <c r="MEL30" s="79"/>
      <c r="MEM30" s="79"/>
      <c r="MEN30" s="79"/>
      <c r="MEO30" s="79"/>
      <c r="MEP30" s="79"/>
      <c r="MEQ30" s="79"/>
      <c r="MER30" s="79"/>
      <c r="MES30" s="79"/>
      <c r="MET30" s="79"/>
      <c r="MEU30" s="79"/>
      <c r="MEV30" s="79"/>
      <c r="MEW30" s="79"/>
      <c r="MEX30" s="79"/>
      <c r="MEY30" s="79"/>
      <c r="MEZ30" s="79"/>
      <c r="MFA30" s="79"/>
      <c r="MFB30" s="79"/>
      <c r="MFC30" s="79"/>
      <c r="MFD30" s="79"/>
      <c r="MFE30" s="79"/>
      <c r="MFF30" s="79"/>
      <c r="MFG30" s="79"/>
      <c r="MFH30" s="79"/>
      <c r="MFI30" s="79"/>
      <c r="MFJ30" s="79"/>
      <c r="MFK30" s="79"/>
      <c r="MFL30" s="79"/>
      <c r="MFM30" s="79"/>
      <c r="MFN30" s="79"/>
      <c r="MFO30" s="79"/>
      <c r="MFP30" s="79"/>
      <c r="MFQ30" s="79"/>
      <c r="MFR30" s="79"/>
      <c r="MFS30" s="79"/>
      <c r="MFT30" s="79"/>
      <c r="MFU30" s="79"/>
      <c r="MFV30" s="79"/>
      <c r="MFW30" s="79"/>
      <c r="MFX30" s="79"/>
      <c r="MFY30" s="79"/>
      <c r="MFZ30" s="79"/>
      <c r="MGA30" s="79"/>
      <c r="MGB30" s="79"/>
      <c r="MGC30" s="79"/>
      <c r="MGD30" s="79"/>
      <c r="MGE30" s="79"/>
      <c r="MGF30" s="79"/>
      <c r="MGG30" s="79"/>
      <c r="MGH30" s="79"/>
      <c r="MGI30" s="79"/>
      <c r="MGJ30" s="79"/>
      <c r="MGK30" s="79"/>
      <c r="MGL30" s="79"/>
      <c r="MGM30" s="79"/>
      <c r="MGN30" s="79"/>
      <c r="MGO30" s="79"/>
      <c r="MGP30" s="79"/>
      <c r="MGQ30" s="79"/>
      <c r="MGR30" s="79"/>
      <c r="MGS30" s="79"/>
      <c r="MGT30" s="79"/>
      <c r="MGU30" s="79"/>
      <c r="MGV30" s="79"/>
      <c r="MGW30" s="79"/>
      <c r="MGX30" s="79"/>
      <c r="MGY30" s="79"/>
      <c r="MGZ30" s="79"/>
      <c r="MHA30" s="79"/>
      <c r="MHB30" s="79"/>
      <c r="MHC30" s="79"/>
      <c r="MHD30" s="79"/>
      <c r="MHE30" s="79"/>
      <c r="MHF30" s="79"/>
      <c r="MHG30" s="79"/>
      <c r="MHH30" s="79"/>
      <c r="MHI30" s="79"/>
      <c r="MHJ30" s="79"/>
      <c r="MHK30" s="79"/>
      <c r="MHL30" s="79"/>
      <c r="MHM30" s="79"/>
      <c r="MHN30" s="79"/>
      <c r="MHO30" s="79"/>
      <c r="MHP30" s="79"/>
      <c r="MHQ30" s="79"/>
      <c r="MHR30" s="79"/>
      <c r="MHS30" s="79"/>
      <c r="MHT30" s="79"/>
      <c r="MHU30" s="79"/>
      <c r="MHV30" s="79"/>
      <c r="MHW30" s="79"/>
      <c r="MHX30" s="79"/>
      <c r="MHY30" s="79"/>
      <c r="MHZ30" s="79"/>
      <c r="MIA30" s="79"/>
      <c r="MIB30" s="79"/>
      <c r="MIC30" s="79"/>
      <c r="MID30" s="79"/>
      <c r="MIE30" s="79"/>
      <c r="MIF30" s="79"/>
      <c r="MIG30" s="79"/>
      <c r="MIH30" s="79"/>
      <c r="MII30" s="79"/>
      <c r="MIJ30" s="79"/>
      <c r="MIK30" s="79"/>
      <c r="MIL30" s="79"/>
      <c r="MIM30" s="79"/>
      <c r="MIN30" s="79"/>
      <c r="MIO30" s="79"/>
      <c r="MIP30" s="79"/>
      <c r="MIQ30" s="79"/>
      <c r="MIR30" s="79"/>
      <c r="MIS30" s="79"/>
      <c r="MIT30" s="79"/>
      <c r="MIU30" s="79"/>
      <c r="MIV30" s="79"/>
      <c r="MIW30" s="79"/>
      <c r="MIX30" s="79"/>
      <c r="MIY30" s="79"/>
      <c r="MIZ30" s="79"/>
      <c r="MJA30" s="79"/>
      <c r="MJB30" s="79"/>
      <c r="MJC30" s="79"/>
      <c r="MJD30" s="79"/>
      <c r="MJE30" s="79"/>
      <c r="MJF30" s="79"/>
      <c r="MJG30" s="79"/>
      <c r="MJH30" s="79"/>
      <c r="MJI30" s="79"/>
      <c r="MJJ30" s="79"/>
      <c r="MJK30" s="79"/>
      <c r="MJL30" s="79"/>
      <c r="MJM30" s="79"/>
      <c r="MJN30" s="79"/>
      <c r="MJO30" s="79"/>
      <c r="MJP30" s="79"/>
      <c r="MJQ30" s="79"/>
      <c r="MJR30" s="79"/>
      <c r="MJS30" s="79"/>
      <c r="MJT30" s="79"/>
      <c r="MJU30" s="79"/>
      <c r="MJV30" s="79"/>
      <c r="MJW30" s="79"/>
      <c r="MJX30" s="79"/>
      <c r="MJY30" s="79"/>
      <c r="MJZ30" s="79"/>
      <c r="MKA30" s="79"/>
      <c r="MKB30" s="79"/>
      <c r="MKC30" s="79"/>
      <c r="MKD30" s="79"/>
      <c r="MKE30" s="79"/>
      <c r="MKF30" s="79"/>
      <c r="MKG30" s="79"/>
      <c r="MKH30" s="79"/>
      <c r="MKI30" s="79"/>
      <c r="MKJ30" s="79"/>
      <c r="MKK30" s="79"/>
      <c r="MKL30" s="79"/>
      <c r="MKM30" s="79"/>
      <c r="MKN30" s="79"/>
      <c r="MKO30" s="79"/>
      <c r="MKP30" s="79"/>
      <c r="MKQ30" s="79"/>
      <c r="MKR30" s="79"/>
      <c r="MKS30" s="79"/>
      <c r="MKT30" s="79"/>
      <c r="MKU30" s="79"/>
      <c r="MKV30" s="79"/>
      <c r="MKW30" s="79"/>
      <c r="MKX30" s="79"/>
      <c r="MKY30" s="79"/>
      <c r="MKZ30" s="79"/>
      <c r="MLA30" s="79"/>
      <c r="MLB30" s="79"/>
      <c r="MLC30" s="79"/>
      <c r="MLD30" s="79"/>
      <c r="MLE30" s="79"/>
      <c r="MLF30" s="79"/>
      <c r="MLG30" s="79"/>
      <c r="MLH30" s="79"/>
      <c r="MLI30" s="79"/>
      <c r="MLJ30" s="79"/>
      <c r="MLK30" s="79"/>
      <c r="MLL30" s="79"/>
      <c r="MLM30" s="79"/>
      <c r="MLN30" s="79"/>
      <c r="MLO30" s="79"/>
      <c r="MLP30" s="79"/>
      <c r="MLQ30" s="79"/>
      <c r="MLR30" s="79"/>
      <c r="MLS30" s="79"/>
      <c r="MLT30" s="79"/>
      <c r="MLU30" s="79"/>
      <c r="MLV30" s="79"/>
      <c r="MLW30" s="79"/>
      <c r="MLX30" s="79"/>
      <c r="MLY30" s="79"/>
      <c r="MLZ30" s="79"/>
      <c r="MMA30" s="79"/>
      <c r="MMB30" s="79"/>
      <c r="MMC30" s="79"/>
      <c r="MMD30" s="79"/>
      <c r="MME30" s="79"/>
      <c r="MMF30" s="79"/>
      <c r="MMG30" s="79"/>
      <c r="MMH30" s="79"/>
      <c r="MMI30" s="79"/>
      <c r="MMJ30" s="79"/>
      <c r="MMK30" s="79"/>
      <c r="MML30" s="79"/>
      <c r="MMM30" s="79"/>
      <c r="MMN30" s="79"/>
      <c r="MMO30" s="79"/>
      <c r="MMP30" s="79"/>
      <c r="MMQ30" s="79"/>
      <c r="MMR30" s="79"/>
      <c r="MMS30" s="79"/>
      <c r="MMT30" s="79"/>
      <c r="MMU30" s="79"/>
      <c r="MMV30" s="79"/>
      <c r="MMW30" s="79"/>
      <c r="MMX30" s="79"/>
      <c r="MMY30" s="79"/>
      <c r="MMZ30" s="79"/>
      <c r="MNA30" s="79"/>
      <c r="MNB30" s="79"/>
      <c r="MNC30" s="79"/>
      <c r="MND30" s="79"/>
      <c r="MNE30" s="79"/>
      <c r="MNF30" s="79"/>
      <c r="MNG30" s="79"/>
      <c r="MNH30" s="79"/>
      <c r="MNI30" s="79"/>
      <c r="MNJ30" s="79"/>
      <c r="MNK30" s="79"/>
      <c r="MNL30" s="79"/>
      <c r="MNM30" s="79"/>
      <c r="MNN30" s="79"/>
      <c r="MNO30" s="79"/>
      <c r="MNP30" s="79"/>
      <c r="MNQ30" s="79"/>
      <c r="MNR30" s="79"/>
      <c r="MNS30" s="79"/>
      <c r="MNT30" s="79"/>
      <c r="MNU30" s="79"/>
      <c r="MNV30" s="79"/>
      <c r="MNW30" s="79"/>
      <c r="MNX30" s="79"/>
      <c r="MNY30" s="79"/>
      <c r="MNZ30" s="79"/>
      <c r="MOA30" s="79"/>
      <c r="MOB30" s="79"/>
      <c r="MOC30" s="79"/>
      <c r="MOD30" s="79"/>
      <c r="MOE30" s="79"/>
      <c r="MOF30" s="79"/>
      <c r="MOG30" s="79"/>
      <c r="MOH30" s="79"/>
      <c r="MOI30" s="79"/>
      <c r="MOJ30" s="79"/>
      <c r="MOK30" s="79"/>
      <c r="MOL30" s="79"/>
      <c r="MOM30" s="79"/>
      <c r="MON30" s="79"/>
      <c r="MOO30" s="79"/>
      <c r="MOP30" s="79"/>
      <c r="MOQ30" s="79"/>
      <c r="MOR30" s="79"/>
      <c r="MOS30" s="79"/>
      <c r="MOT30" s="79"/>
      <c r="MOU30" s="79"/>
      <c r="MOV30" s="79"/>
      <c r="MOW30" s="79"/>
      <c r="MOX30" s="79"/>
      <c r="MOY30" s="79"/>
      <c r="MOZ30" s="79"/>
      <c r="MPA30" s="79"/>
      <c r="MPB30" s="79"/>
      <c r="MPC30" s="79"/>
      <c r="MPD30" s="79"/>
      <c r="MPE30" s="79"/>
      <c r="MPF30" s="79"/>
      <c r="MPG30" s="79"/>
      <c r="MPH30" s="79"/>
      <c r="MPI30" s="79"/>
      <c r="MPJ30" s="79"/>
      <c r="MPK30" s="79"/>
      <c r="MPL30" s="79"/>
      <c r="MPM30" s="79"/>
      <c r="MPN30" s="79"/>
      <c r="MPO30" s="79"/>
      <c r="MPP30" s="79"/>
      <c r="MPQ30" s="79"/>
      <c r="MPR30" s="79"/>
      <c r="MPS30" s="79"/>
      <c r="MPT30" s="79"/>
      <c r="MPU30" s="79"/>
      <c r="MPV30" s="79"/>
      <c r="MPW30" s="79"/>
      <c r="MPX30" s="79"/>
      <c r="MPY30" s="79"/>
      <c r="MPZ30" s="79"/>
      <c r="MQA30" s="79"/>
      <c r="MQB30" s="79"/>
      <c r="MQC30" s="79"/>
      <c r="MQD30" s="79"/>
      <c r="MQE30" s="79"/>
      <c r="MQF30" s="79"/>
      <c r="MQG30" s="79"/>
      <c r="MQH30" s="79"/>
      <c r="MQI30" s="79"/>
      <c r="MQJ30" s="79"/>
      <c r="MQK30" s="79"/>
      <c r="MQL30" s="79"/>
      <c r="MQM30" s="79"/>
      <c r="MQN30" s="79"/>
      <c r="MQO30" s="79"/>
      <c r="MQP30" s="79"/>
      <c r="MQQ30" s="79"/>
      <c r="MQR30" s="79"/>
      <c r="MQS30" s="79"/>
      <c r="MQT30" s="79"/>
      <c r="MQU30" s="79"/>
      <c r="MQV30" s="79"/>
      <c r="MQW30" s="79"/>
      <c r="MQX30" s="79"/>
      <c r="MQY30" s="79"/>
      <c r="MQZ30" s="79"/>
      <c r="MRA30" s="79"/>
      <c r="MRB30" s="79"/>
      <c r="MRC30" s="79"/>
      <c r="MRD30" s="79"/>
      <c r="MRE30" s="79"/>
      <c r="MRF30" s="79"/>
      <c r="MRG30" s="79"/>
      <c r="MRH30" s="79"/>
      <c r="MRI30" s="79"/>
      <c r="MRJ30" s="79"/>
      <c r="MRK30" s="79"/>
      <c r="MRL30" s="79"/>
      <c r="MRM30" s="79"/>
      <c r="MRN30" s="79"/>
      <c r="MRO30" s="79"/>
      <c r="MRP30" s="79"/>
      <c r="MRQ30" s="79"/>
      <c r="MRR30" s="79"/>
      <c r="MRS30" s="79"/>
      <c r="MRT30" s="79"/>
      <c r="MRU30" s="79"/>
      <c r="MRV30" s="79"/>
      <c r="MRW30" s="79"/>
      <c r="MRX30" s="79"/>
      <c r="MRY30" s="79"/>
      <c r="MRZ30" s="79"/>
      <c r="MSA30" s="79"/>
      <c r="MSB30" s="79"/>
      <c r="MSC30" s="79"/>
      <c r="MSD30" s="79"/>
      <c r="MSE30" s="79"/>
      <c r="MSF30" s="79"/>
      <c r="MSG30" s="79"/>
      <c r="MSH30" s="79"/>
      <c r="MSI30" s="79"/>
      <c r="MSJ30" s="79"/>
      <c r="MSK30" s="79"/>
      <c r="MSL30" s="79"/>
      <c r="MSM30" s="79"/>
      <c r="MSN30" s="79"/>
      <c r="MSO30" s="79"/>
      <c r="MSP30" s="79"/>
      <c r="MSQ30" s="79"/>
      <c r="MSR30" s="79"/>
      <c r="MSS30" s="79"/>
      <c r="MST30" s="79"/>
      <c r="MSU30" s="79"/>
      <c r="MSV30" s="79"/>
      <c r="MSW30" s="79"/>
      <c r="MSX30" s="79"/>
      <c r="MSY30" s="79"/>
      <c r="MSZ30" s="79"/>
      <c r="MTA30" s="79"/>
      <c r="MTB30" s="79"/>
      <c r="MTC30" s="79"/>
      <c r="MTD30" s="79"/>
      <c r="MTE30" s="79"/>
      <c r="MTF30" s="79"/>
      <c r="MTG30" s="79"/>
      <c r="MTH30" s="79"/>
      <c r="MTI30" s="79"/>
      <c r="MTJ30" s="79"/>
      <c r="MTK30" s="79"/>
      <c r="MTL30" s="79"/>
      <c r="MTM30" s="79"/>
      <c r="MTN30" s="79"/>
      <c r="MTO30" s="79"/>
      <c r="MTP30" s="79"/>
      <c r="MTQ30" s="79"/>
      <c r="MTR30" s="79"/>
      <c r="MTS30" s="79"/>
      <c r="MTT30" s="79"/>
      <c r="MTU30" s="79"/>
      <c r="MTV30" s="79"/>
      <c r="MTW30" s="79"/>
      <c r="MTX30" s="79"/>
      <c r="MTY30" s="79"/>
      <c r="MTZ30" s="79"/>
      <c r="MUA30" s="79"/>
      <c r="MUB30" s="79"/>
      <c r="MUC30" s="79"/>
      <c r="MUD30" s="79"/>
      <c r="MUE30" s="79"/>
      <c r="MUF30" s="79"/>
      <c r="MUG30" s="79"/>
      <c r="MUH30" s="79"/>
      <c r="MUI30" s="79"/>
      <c r="MUJ30" s="79"/>
      <c r="MUK30" s="79"/>
      <c r="MUL30" s="79"/>
      <c r="MUM30" s="79"/>
      <c r="MUN30" s="79"/>
      <c r="MUO30" s="79"/>
      <c r="MUP30" s="79"/>
      <c r="MUQ30" s="79"/>
      <c r="MUR30" s="79"/>
      <c r="MUS30" s="79"/>
      <c r="MUT30" s="79"/>
      <c r="MUU30" s="79"/>
      <c r="MUV30" s="79"/>
      <c r="MUW30" s="79"/>
      <c r="MUX30" s="79"/>
      <c r="MUY30" s="79"/>
      <c r="MUZ30" s="79"/>
      <c r="MVA30" s="79"/>
      <c r="MVB30" s="79"/>
      <c r="MVC30" s="79"/>
      <c r="MVD30" s="79"/>
      <c r="MVE30" s="79"/>
      <c r="MVF30" s="79"/>
      <c r="MVG30" s="79"/>
      <c r="MVH30" s="79"/>
      <c r="MVI30" s="79"/>
      <c r="MVJ30" s="79"/>
      <c r="MVK30" s="79"/>
      <c r="MVL30" s="79"/>
      <c r="MVM30" s="79"/>
      <c r="MVN30" s="79"/>
      <c r="MVO30" s="79"/>
      <c r="MVP30" s="79"/>
      <c r="MVQ30" s="79"/>
      <c r="MVR30" s="79"/>
      <c r="MVS30" s="79"/>
      <c r="MVT30" s="79"/>
      <c r="MVU30" s="79"/>
      <c r="MVV30" s="79"/>
      <c r="MVW30" s="79"/>
      <c r="MVX30" s="79"/>
      <c r="MVY30" s="79"/>
      <c r="MVZ30" s="79"/>
      <c r="MWA30" s="79"/>
      <c r="MWB30" s="79"/>
      <c r="MWC30" s="79"/>
      <c r="MWD30" s="79"/>
      <c r="MWE30" s="79"/>
      <c r="MWF30" s="79"/>
      <c r="MWG30" s="79"/>
      <c r="MWH30" s="79"/>
      <c r="MWI30" s="79"/>
      <c r="MWJ30" s="79"/>
      <c r="MWK30" s="79"/>
      <c r="MWL30" s="79"/>
      <c r="MWM30" s="79"/>
      <c r="MWN30" s="79"/>
      <c r="MWO30" s="79"/>
      <c r="MWP30" s="79"/>
      <c r="MWQ30" s="79"/>
      <c r="MWR30" s="79"/>
      <c r="MWS30" s="79"/>
      <c r="MWT30" s="79"/>
      <c r="MWU30" s="79"/>
      <c r="MWV30" s="79"/>
      <c r="MWW30" s="79"/>
      <c r="MWX30" s="79"/>
      <c r="MWY30" s="79"/>
      <c r="MWZ30" s="79"/>
      <c r="MXA30" s="79"/>
      <c r="MXB30" s="79"/>
      <c r="MXC30" s="79"/>
      <c r="MXD30" s="79"/>
      <c r="MXE30" s="79"/>
      <c r="MXF30" s="79"/>
      <c r="MXG30" s="79"/>
      <c r="MXH30" s="79"/>
      <c r="MXI30" s="79"/>
      <c r="MXJ30" s="79"/>
      <c r="MXK30" s="79"/>
      <c r="MXL30" s="79"/>
      <c r="MXM30" s="79"/>
      <c r="MXN30" s="79"/>
      <c r="MXO30" s="79"/>
      <c r="MXP30" s="79"/>
      <c r="MXQ30" s="79"/>
      <c r="MXR30" s="79"/>
      <c r="MXS30" s="79"/>
      <c r="MXT30" s="79"/>
      <c r="MXU30" s="79"/>
      <c r="MXV30" s="79"/>
      <c r="MXW30" s="79"/>
      <c r="MXX30" s="79"/>
      <c r="MXY30" s="79"/>
      <c r="MXZ30" s="79"/>
      <c r="MYA30" s="79"/>
      <c r="MYB30" s="79"/>
      <c r="MYC30" s="79"/>
      <c r="MYD30" s="79"/>
      <c r="MYE30" s="79"/>
      <c r="MYF30" s="79"/>
      <c r="MYG30" s="79"/>
      <c r="MYH30" s="79"/>
      <c r="MYI30" s="79"/>
      <c r="MYJ30" s="79"/>
      <c r="MYK30" s="79"/>
      <c r="MYL30" s="79"/>
      <c r="MYM30" s="79"/>
      <c r="MYN30" s="79"/>
      <c r="MYO30" s="79"/>
      <c r="MYP30" s="79"/>
      <c r="MYQ30" s="79"/>
      <c r="MYR30" s="79"/>
      <c r="MYS30" s="79"/>
      <c r="MYT30" s="79"/>
      <c r="MYU30" s="79"/>
      <c r="MYV30" s="79"/>
      <c r="MYW30" s="79"/>
      <c r="MYX30" s="79"/>
      <c r="MYY30" s="79"/>
      <c r="MYZ30" s="79"/>
      <c r="MZA30" s="79"/>
      <c r="MZB30" s="79"/>
      <c r="MZC30" s="79"/>
      <c r="MZD30" s="79"/>
      <c r="MZE30" s="79"/>
      <c r="MZF30" s="79"/>
      <c r="MZG30" s="79"/>
      <c r="MZH30" s="79"/>
      <c r="MZI30" s="79"/>
      <c r="MZJ30" s="79"/>
      <c r="MZK30" s="79"/>
      <c r="MZL30" s="79"/>
      <c r="MZM30" s="79"/>
      <c r="MZN30" s="79"/>
      <c r="MZO30" s="79"/>
      <c r="MZP30" s="79"/>
      <c r="MZQ30" s="79"/>
      <c r="MZR30" s="79"/>
      <c r="MZS30" s="79"/>
      <c r="MZT30" s="79"/>
      <c r="MZU30" s="79"/>
      <c r="MZV30" s="79"/>
      <c r="MZW30" s="79"/>
      <c r="MZX30" s="79"/>
      <c r="MZY30" s="79"/>
      <c r="MZZ30" s="79"/>
      <c r="NAA30" s="79"/>
      <c r="NAB30" s="79"/>
      <c r="NAC30" s="79"/>
      <c r="NAD30" s="79"/>
      <c r="NAE30" s="79"/>
      <c r="NAF30" s="79"/>
      <c r="NAG30" s="79"/>
      <c r="NAH30" s="79"/>
      <c r="NAI30" s="79"/>
      <c r="NAJ30" s="79"/>
      <c r="NAK30" s="79"/>
      <c r="NAL30" s="79"/>
      <c r="NAM30" s="79"/>
      <c r="NAN30" s="79"/>
      <c r="NAO30" s="79"/>
      <c r="NAP30" s="79"/>
      <c r="NAQ30" s="79"/>
      <c r="NAR30" s="79"/>
      <c r="NAS30" s="79"/>
      <c r="NAT30" s="79"/>
      <c r="NAU30" s="79"/>
      <c r="NAV30" s="79"/>
      <c r="NAW30" s="79"/>
      <c r="NAX30" s="79"/>
      <c r="NAY30" s="79"/>
      <c r="NAZ30" s="79"/>
      <c r="NBA30" s="79"/>
      <c r="NBB30" s="79"/>
      <c r="NBC30" s="79"/>
      <c r="NBD30" s="79"/>
      <c r="NBE30" s="79"/>
      <c r="NBF30" s="79"/>
      <c r="NBG30" s="79"/>
      <c r="NBH30" s="79"/>
      <c r="NBI30" s="79"/>
      <c r="NBJ30" s="79"/>
      <c r="NBK30" s="79"/>
      <c r="NBL30" s="79"/>
      <c r="NBM30" s="79"/>
      <c r="NBN30" s="79"/>
      <c r="NBO30" s="79"/>
      <c r="NBP30" s="79"/>
      <c r="NBQ30" s="79"/>
      <c r="NBR30" s="79"/>
      <c r="NBS30" s="79"/>
      <c r="NBT30" s="79"/>
      <c r="NBU30" s="79"/>
      <c r="NBV30" s="79"/>
      <c r="NBW30" s="79"/>
      <c r="NBX30" s="79"/>
      <c r="NBY30" s="79"/>
      <c r="NBZ30" s="79"/>
      <c r="NCA30" s="79"/>
      <c r="NCB30" s="79"/>
      <c r="NCC30" s="79"/>
      <c r="NCD30" s="79"/>
      <c r="NCE30" s="79"/>
      <c r="NCF30" s="79"/>
      <c r="NCG30" s="79"/>
      <c r="NCH30" s="79"/>
      <c r="NCI30" s="79"/>
      <c r="NCJ30" s="79"/>
      <c r="NCK30" s="79"/>
      <c r="NCL30" s="79"/>
      <c r="NCM30" s="79"/>
      <c r="NCN30" s="79"/>
      <c r="NCO30" s="79"/>
      <c r="NCP30" s="79"/>
      <c r="NCQ30" s="79"/>
      <c r="NCR30" s="79"/>
      <c r="NCS30" s="79"/>
      <c r="NCT30" s="79"/>
      <c r="NCU30" s="79"/>
      <c r="NCV30" s="79"/>
      <c r="NCW30" s="79"/>
      <c r="NCX30" s="79"/>
      <c r="NCY30" s="79"/>
      <c r="NCZ30" s="79"/>
      <c r="NDA30" s="79"/>
      <c r="NDB30" s="79"/>
      <c r="NDC30" s="79"/>
      <c r="NDD30" s="79"/>
      <c r="NDE30" s="79"/>
      <c r="NDF30" s="79"/>
      <c r="NDG30" s="79"/>
      <c r="NDH30" s="79"/>
      <c r="NDI30" s="79"/>
      <c r="NDJ30" s="79"/>
      <c r="NDK30" s="79"/>
      <c r="NDL30" s="79"/>
      <c r="NDM30" s="79"/>
      <c r="NDN30" s="79"/>
      <c r="NDO30" s="79"/>
      <c r="NDP30" s="79"/>
      <c r="NDQ30" s="79"/>
      <c r="NDR30" s="79"/>
      <c r="NDS30" s="79"/>
      <c r="NDT30" s="79"/>
      <c r="NDU30" s="79"/>
      <c r="NDV30" s="79"/>
      <c r="NDW30" s="79"/>
      <c r="NDX30" s="79"/>
      <c r="NDY30" s="79"/>
      <c r="NDZ30" s="79"/>
      <c r="NEA30" s="79"/>
      <c r="NEB30" s="79"/>
      <c r="NEC30" s="79"/>
      <c r="NED30" s="79"/>
      <c r="NEE30" s="79"/>
      <c r="NEF30" s="79"/>
      <c r="NEG30" s="79"/>
      <c r="NEH30" s="79"/>
      <c r="NEI30" s="79"/>
      <c r="NEJ30" s="79"/>
      <c r="NEK30" s="79"/>
      <c r="NEL30" s="79"/>
      <c r="NEM30" s="79"/>
      <c r="NEN30" s="79"/>
      <c r="NEO30" s="79"/>
      <c r="NEP30" s="79"/>
      <c r="NEQ30" s="79"/>
      <c r="NER30" s="79"/>
      <c r="NES30" s="79"/>
      <c r="NET30" s="79"/>
      <c r="NEU30" s="79"/>
      <c r="NEV30" s="79"/>
      <c r="NEW30" s="79"/>
      <c r="NEX30" s="79"/>
      <c r="NEY30" s="79"/>
      <c r="NEZ30" s="79"/>
      <c r="NFA30" s="79"/>
      <c r="NFB30" s="79"/>
      <c r="NFC30" s="79"/>
      <c r="NFD30" s="79"/>
      <c r="NFE30" s="79"/>
      <c r="NFF30" s="79"/>
      <c r="NFG30" s="79"/>
      <c r="NFH30" s="79"/>
      <c r="NFI30" s="79"/>
      <c r="NFJ30" s="79"/>
      <c r="NFK30" s="79"/>
      <c r="NFL30" s="79"/>
      <c r="NFM30" s="79"/>
      <c r="NFN30" s="79"/>
      <c r="NFO30" s="79"/>
      <c r="NFP30" s="79"/>
      <c r="NFQ30" s="79"/>
      <c r="NFR30" s="79"/>
      <c r="NFS30" s="79"/>
      <c r="NFT30" s="79"/>
      <c r="NFU30" s="79"/>
      <c r="NFV30" s="79"/>
      <c r="NFW30" s="79"/>
      <c r="NFX30" s="79"/>
      <c r="NFY30" s="79"/>
      <c r="NFZ30" s="79"/>
      <c r="NGA30" s="79"/>
      <c r="NGB30" s="79"/>
      <c r="NGC30" s="79"/>
      <c r="NGD30" s="79"/>
      <c r="NGE30" s="79"/>
      <c r="NGF30" s="79"/>
      <c r="NGG30" s="79"/>
      <c r="NGH30" s="79"/>
      <c r="NGI30" s="79"/>
      <c r="NGJ30" s="79"/>
      <c r="NGK30" s="79"/>
      <c r="NGL30" s="79"/>
      <c r="NGM30" s="79"/>
      <c r="NGN30" s="79"/>
      <c r="NGO30" s="79"/>
      <c r="NGP30" s="79"/>
      <c r="NGQ30" s="79"/>
      <c r="NGR30" s="79"/>
      <c r="NGS30" s="79"/>
      <c r="NGT30" s="79"/>
      <c r="NGU30" s="79"/>
      <c r="NGV30" s="79"/>
      <c r="NGW30" s="79"/>
      <c r="NGX30" s="79"/>
      <c r="NGY30" s="79"/>
      <c r="NGZ30" s="79"/>
      <c r="NHA30" s="79"/>
      <c r="NHB30" s="79"/>
      <c r="NHC30" s="79"/>
      <c r="NHD30" s="79"/>
      <c r="NHE30" s="79"/>
      <c r="NHF30" s="79"/>
      <c r="NHG30" s="79"/>
      <c r="NHH30" s="79"/>
      <c r="NHI30" s="79"/>
      <c r="NHJ30" s="79"/>
      <c r="NHK30" s="79"/>
      <c r="NHL30" s="79"/>
      <c r="NHM30" s="79"/>
      <c r="NHN30" s="79"/>
      <c r="NHO30" s="79"/>
      <c r="NHP30" s="79"/>
      <c r="NHQ30" s="79"/>
      <c r="NHR30" s="79"/>
      <c r="NHS30" s="79"/>
      <c r="NHT30" s="79"/>
      <c r="NHU30" s="79"/>
      <c r="NHV30" s="79"/>
      <c r="NHW30" s="79"/>
      <c r="NHX30" s="79"/>
      <c r="NHY30" s="79"/>
      <c r="NHZ30" s="79"/>
      <c r="NIA30" s="79"/>
      <c r="NIB30" s="79"/>
      <c r="NIC30" s="79"/>
      <c r="NID30" s="79"/>
      <c r="NIE30" s="79"/>
      <c r="NIF30" s="79"/>
      <c r="NIG30" s="79"/>
      <c r="NIH30" s="79"/>
      <c r="NII30" s="79"/>
      <c r="NIJ30" s="79"/>
      <c r="NIK30" s="79"/>
      <c r="NIL30" s="79"/>
      <c r="NIM30" s="79"/>
      <c r="NIN30" s="79"/>
      <c r="NIO30" s="79"/>
      <c r="NIP30" s="79"/>
      <c r="NIQ30" s="79"/>
      <c r="NIR30" s="79"/>
      <c r="NIS30" s="79"/>
      <c r="NIT30" s="79"/>
      <c r="NIU30" s="79"/>
      <c r="NIV30" s="79"/>
      <c r="NIW30" s="79"/>
      <c r="NIX30" s="79"/>
      <c r="NIY30" s="79"/>
      <c r="NIZ30" s="79"/>
      <c r="NJA30" s="79"/>
      <c r="NJB30" s="79"/>
      <c r="NJC30" s="79"/>
      <c r="NJD30" s="79"/>
      <c r="NJE30" s="79"/>
      <c r="NJF30" s="79"/>
      <c r="NJG30" s="79"/>
      <c r="NJH30" s="79"/>
      <c r="NJI30" s="79"/>
      <c r="NJJ30" s="79"/>
      <c r="NJK30" s="79"/>
      <c r="NJL30" s="79"/>
      <c r="NJM30" s="79"/>
      <c r="NJN30" s="79"/>
      <c r="NJO30" s="79"/>
      <c r="NJP30" s="79"/>
      <c r="NJQ30" s="79"/>
      <c r="NJR30" s="79"/>
      <c r="NJS30" s="79"/>
      <c r="NJT30" s="79"/>
      <c r="NJU30" s="79"/>
      <c r="NJV30" s="79"/>
      <c r="NJW30" s="79"/>
      <c r="NJX30" s="79"/>
      <c r="NJY30" s="79"/>
      <c r="NJZ30" s="79"/>
      <c r="NKA30" s="79"/>
      <c r="NKB30" s="79"/>
      <c r="NKC30" s="79"/>
      <c r="NKD30" s="79"/>
      <c r="NKE30" s="79"/>
      <c r="NKF30" s="79"/>
      <c r="NKG30" s="79"/>
      <c r="NKH30" s="79"/>
      <c r="NKI30" s="79"/>
      <c r="NKJ30" s="79"/>
      <c r="NKK30" s="79"/>
      <c r="NKL30" s="79"/>
      <c r="NKM30" s="79"/>
      <c r="NKN30" s="79"/>
      <c r="NKO30" s="79"/>
      <c r="NKP30" s="79"/>
      <c r="NKQ30" s="79"/>
      <c r="NKR30" s="79"/>
      <c r="NKS30" s="79"/>
      <c r="NKT30" s="79"/>
      <c r="NKU30" s="79"/>
      <c r="NKV30" s="79"/>
      <c r="NKW30" s="79"/>
      <c r="NKX30" s="79"/>
      <c r="NKY30" s="79"/>
      <c r="NKZ30" s="79"/>
      <c r="NLA30" s="79"/>
      <c r="NLB30" s="79"/>
      <c r="NLC30" s="79"/>
      <c r="NLD30" s="79"/>
      <c r="NLE30" s="79"/>
      <c r="NLF30" s="79"/>
      <c r="NLG30" s="79"/>
      <c r="NLH30" s="79"/>
      <c r="NLI30" s="79"/>
      <c r="NLJ30" s="79"/>
      <c r="NLK30" s="79"/>
      <c r="NLL30" s="79"/>
      <c r="NLM30" s="79"/>
      <c r="NLN30" s="79"/>
      <c r="NLO30" s="79"/>
      <c r="NLP30" s="79"/>
      <c r="NLQ30" s="79"/>
      <c r="NLR30" s="79"/>
      <c r="NLS30" s="79"/>
      <c r="NLT30" s="79"/>
      <c r="NLU30" s="79"/>
      <c r="NLV30" s="79"/>
      <c r="NLW30" s="79"/>
      <c r="NLX30" s="79"/>
      <c r="NLY30" s="79"/>
      <c r="NLZ30" s="79"/>
      <c r="NMA30" s="79"/>
      <c r="NMB30" s="79"/>
      <c r="NMC30" s="79"/>
      <c r="NMD30" s="79"/>
      <c r="NME30" s="79"/>
      <c r="NMF30" s="79"/>
      <c r="NMG30" s="79"/>
      <c r="NMH30" s="79"/>
      <c r="NMI30" s="79"/>
      <c r="NMJ30" s="79"/>
      <c r="NMK30" s="79"/>
      <c r="NML30" s="79"/>
      <c r="NMM30" s="79"/>
      <c r="NMN30" s="79"/>
      <c r="NMO30" s="79"/>
      <c r="NMP30" s="79"/>
      <c r="NMQ30" s="79"/>
      <c r="NMR30" s="79"/>
      <c r="NMS30" s="79"/>
      <c r="NMT30" s="79"/>
      <c r="NMU30" s="79"/>
      <c r="NMV30" s="79"/>
      <c r="NMW30" s="79"/>
      <c r="NMX30" s="79"/>
      <c r="NMY30" s="79"/>
      <c r="NMZ30" s="79"/>
      <c r="NNA30" s="79"/>
      <c r="NNB30" s="79"/>
      <c r="NNC30" s="79"/>
      <c r="NND30" s="79"/>
      <c r="NNE30" s="79"/>
      <c r="NNF30" s="79"/>
      <c r="NNG30" s="79"/>
      <c r="NNH30" s="79"/>
      <c r="NNI30" s="79"/>
      <c r="NNJ30" s="79"/>
      <c r="NNK30" s="79"/>
      <c r="NNL30" s="79"/>
      <c r="NNM30" s="79"/>
      <c r="NNN30" s="79"/>
      <c r="NNO30" s="79"/>
      <c r="NNP30" s="79"/>
      <c r="NNQ30" s="79"/>
      <c r="NNR30" s="79"/>
      <c r="NNS30" s="79"/>
      <c r="NNT30" s="79"/>
      <c r="NNU30" s="79"/>
      <c r="NNV30" s="79"/>
      <c r="NNW30" s="79"/>
      <c r="NNX30" s="79"/>
      <c r="NNY30" s="79"/>
      <c r="NNZ30" s="79"/>
      <c r="NOA30" s="79"/>
      <c r="NOB30" s="79"/>
      <c r="NOC30" s="79"/>
      <c r="NOD30" s="79"/>
      <c r="NOE30" s="79"/>
      <c r="NOF30" s="79"/>
      <c r="NOG30" s="79"/>
      <c r="NOH30" s="79"/>
      <c r="NOI30" s="79"/>
      <c r="NOJ30" s="79"/>
      <c r="NOK30" s="79"/>
      <c r="NOL30" s="79"/>
      <c r="NOM30" s="79"/>
      <c r="NON30" s="79"/>
      <c r="NOO30" s="79"/>
      <c r="NOP30" s="79"/>
      <c r="NOQ30" s="79"/>
      <c r="NOR30" s="79"/>
      <c r="NOS30" s="79"/>
      <c r="NOT30" s="79"/>
      <c r="NOU30" s="79"/>
      <c r="NOV30" s="79"/>
      <c r="NOW30" s="79"/>
      <c r="NOX30" s="79"/>
      <c r="NOY30" s="79"/>
      <c r="NOZ30" s="79"/>
      <c r="NPA30" s="79"/>
      <c r="NPB30" s="79"/>
      <c r="NPC30" s="79"/>
      <c r="NPD30" s="79"/>
      <c r="NPE30" s="79"/>
      <c r="NPF30" s="79"/>
      <c r="NPG30" s="79"/>
      <c r="NPH30" s="79"/>
      <c r="NPI30" s="79"/>
      <c r="NPJ30" s="79"/>
      <c r="NPK30" s="79"/>
      <c r="NPL30" s="79"/>
      <c r="NPM30" s="79"/>
      <c r="NPN30" s="79"/>
      <c r="NPO30" s="79"/>
      <c r="NPP30" s="79"/>
      <c r="NPQ30" s="79"/>
      <c r="NPR30" s="79"/>
      <c r="NPS30" s="79"/>
      <c r="NPT30" s="79"/>
      <c r="NPU30" s="79"/>
      <c r="NPV30" s="79"/>
      <c r="NPW30" s="79"/>
      <c r="NPX30" s="79"/>
      <c r="NPY30" s="79"/>
      <c r="NPZ30" s="79"/>
      <c r="NQA30" s="79"/>
      <c r="NQB30" s="79"/>
      <c r="NQC30" s="79"/>
      <c r="NQD30" s="79"/>
      <c r="NQE30" s="79"/>
      <c r="NQF30" s="79"/>
      <c r="NQG30" s="79"/>
      <c r="NQH30" s="79"/>
      <c r="NQI30" s="79"/>
      <c r="NQJ30" s="79"/>
      <c r="NQK30" s="79"/>
      <c r="NQL30" s="79"/>
      <c r="NQM30" s="79"/>
      <c r="NQN30" s="79"/>
      <c r="NQO30" s="79"/>
      <c r="NQP30" s="79"/>
      <c r="NQQ30" s="79"/>
      <c r="NQR30" s="79"/>
      <c r="NQS30" s="79"/>
      <c r="NQT30" s="79"/>
      <c r="NQU30" s="79"/>
      <c r="NQV30" s="79"/>
      <c r="NQW30" s="79"/>
      <c r="NQX30" s="79"/>
      <c r="NQY30" s="79"/>
      <c r="NQZ30" s="79"/>
      <c r="NRA30" s="79"/>
      <c r="NRB30" s="79"/>
      <c r="NRC30" s="79"/>
      <c r="NRD30" s="79"/>
      <c r="NRE30" s="79"/>
      <c r="NRF30" s="79"/>
      <c r="NRG30" s="79"/>
      <c r="NRH30" s="79"/>
      <c r="NRI30" s="79"/>
      <c r="NRJ30" s="79"/>
      <c r="NRK30" s="79"/>
      <c r="NRL30" s="79"/>
      <c r="NRM30" s="79"/>
      <c r="NRN30" s="79"/>
      <c r="NRO30" s="79"/>
      <c r="NRP30" s="79"/>
      <c r="NRQ30" s="79"/>
      <c r="NRR30" s="79"/>
      <c r="NRS30" s="79"/>
      <c r="NRT30" s="79"/>
      <c r="NRU30" s="79"/>
      <c r="NRV30" s="79"/>
      <c r="NRW30" s="79"/>
      <c r="NRX30" s="79"/>
      <c r="NRY30" s="79"/>
      <c r="NRZ30" s="79"/>
      <c r="NSA30" s="79"/>
      <c r="NSB30" s="79"/>
      <c r="NSC30" s="79"/>
      <c r="NSD30" s="79"/>
      <c r="NSE30" s="79"/>
      <c r="NSF30" s="79"/>
      <c r="NSG30" s="79"/>
      <c r="NSH30" s="79"/>
      <c r="NSI30" s="79"/>
      <c r="NSJ30" s="79"/>
      <c r="NSK30" s="79"/>
      <c r="NSL30" s="79"/>
      <c r="NSM30" s="79"/>
      <c r="NSN30" s="79"/>
      <c r="NSO30" s="79"/>
      <c r="NSP30" s="79"/>
      <c r="NSQ30" s="79"/>
      <c r="NSR30" s="79"/>
      <c r="NSS30" s="79"/>
      <c r="NST30" s="79"/>
      <c r="NSU30" s="79"/>
      <c r="NSV30" s="79"/>
      <c r="NSW30" s="79"/>
      <c r="NSX30" s="79"/>
      <c r="NSY30" s="79"/>
      <c r="NSZ30" s="79"/>
      <c r="NTA30" s="79"/>
      <c r="NTB30" s="79"/>
      <c r="NTC30" s="79"/>
      <c r="NTD30" s="79"/>
      <c r="NTE30" s="79"/>
      <c r="NTF30" s="79"/>
      <c r="NTG30" s="79"/>
      <c r="NTH30" s="79"/>
      <c r="NTI30" s="79"/>
      <c r="NTJ30" s="79"/>
      <c r="NTK30" s="79"/>
      <c r="NTL30" s="79"/>
      <c r="NTM30" s="79"/>
      <c r="NTN30" s="79"/>
      <c r="NTO30" s="79"/>
      <c r="NTP30" s="79"/>
      <c r="NTQ30" s="79"/>
      <c r="NTR30" s="79"/>
      <c r="NTS30" s="79"/>
      <c r="NTT30" s="79"/>
      <c r="NTU30" s="79"/>
      <c r="NTV30" s="79"/>
      <c r="NTW30" s="79"/>
      <c r="NTX30" s="79"/>
      <c r="NTY30" s="79"/>
      <c r="NTZ30" s="79"/>
      <c r="NUA30" s="79"/>
      <c r="NUB30" s="79"/>
      <c r="NUC30" s="79"/>
      <c r="NUD30" s="79"/>
      <c r="NUE30" s="79"/>
      <c r="NUF30" s="79"/>
      <c r="NUG30" s="79"/>
      <c r="NUH30" s="79"/>
      <c r="NUI30" s="79"/>
      <c r="NUJ30" s="79"/>
      <c r="NUK30" s="79"/>
      <c r="NUL30" s="79"/>
      <c r="NUM30" s="79"/>
      <c r="NUN30" s="79"/>
      <c r="NUO30" s="79"/>
      <c r="NUP30" s="79"/>
      <c r="NUQ30" s="79"/>
      <c r="NUR30" s="79"/>
      <c r="NUS30" s="79"/>
      <c r="NUT30" s="79"/>
      <c r="NUU30" s="79"/>
      <c r="NUV30" s="79"/>
      <c r="NUW30" s="79"/>
      <c r="NUX30" s="79"/>
      <c r="NUY30" s="79"/>
      <c r="NUZ30" s="79"/>
      <c r="NVA30" s="79"/>
      <c r="NVB30" s="79"/>
      <c r="NVC30" s="79"/>
      <c r="NVD30" s="79"/>
      <c r="NVE30" s="79"/>
      <c r="NVF30" s="79"/>
      <c r="NVG30" s="79"/>
      <c r="NVH30" s="79"/>
      <c r="NVI30" s="79"/>
      <c r="NVJ30" s="79"/>
      <c r="NVK30" s="79"/>
      <c r="NVL30" s="79"/>
      <c r="NVM30" s="79"/>
      <c r="NVN30" s="79"/>
      <c r="NVO30" s="79"/>
      <c r="NVP30" s="79"/>
      <c r="NVQ30" s="79"/>
      <c r="NVR30" s="79"/>
      <c r="NVS30" s="79"/>
      <c r="NVT30" s="79"/>
      <c r="NVU30" s="79"/>
      <c r="NVV30" s="79"/>
      <c r="NVW30" s="79"/>
      <c r="NVX30" s="79"/>
      <c r="NVY30" s="79"/>
      <c r="NVZ30" s="79"/>
      <c r="NWA30" s="79"/>
      <c r="NWB30" s="79"/>
      <c r="NWC30" s="79"/>
      <c r="NWD30" s="79"/>
      <c r="NWE30" s="79"/>
      <c r="NWF30" s="79"/>
      <c r="NWG30" s="79"/>
      <c r="NWH30" s="79"/>
      <c r="NWI30" s="79"/>
      <c r="NWJ30" s="79"/>
      <c r="NWK30" s="79"/>
      <c r="NWL30" s="79"/>
      <c r="NWM30" s="79"/>
      <c r="NWN30" s="79"/>
      <c r="NWO30" s="79"/>
      <c r="NWP30" s="79"/>
      <c r="NWQ30" s="79"/>
      <c r="NWR30" s="79"/>
      <c r="NWS30" s="79"/>
      <c r="NWT30" s="79"/>
      <c r="NWU30" s="79"/>
      <c r="NWV30" s="79"/>
      <c r="NWW30" s="79"/>
      <c r="NWX30" s="79"/>
      <c r="NWY30" s="79"/>
      <c r="NWZ30" s="79"/>
      <c r="NXA30" s="79"/>
      <c r="NXB30" s="79"/>
      <c r="NXC30" s="79"/>
      <c r="NXD30" s="79"/>
      <c r="NXE30" s="79"/>
      <c r="NXF30" s="79"/>
      <c r="NXG30" s="79"/>
      <c r="NXH30" s="79"/>
      <c r="NXI30" s="79"/>
      <c r="NXJ30" s="79"/>
      <c r="NXK30" s="79"/>
      <c r="NXL30" s="79"/>
      <c r="NXM30" s="79"/>
      <c r="NXN30" s="79"/>
      <c r="NXO30" s="79"/>
      <c r="NXP30" s="79"/>
      <c r="NXQ30" s="79"/>
      <c r="NXR30" s="79"/>
      <c r="NXS30" s="79"/>
      <c r="NXT30" s="79"/>
      <c r="NXU30" s="79"/>
      <c r="NXV30" s="79"/>
      <c r="NXW30" s="79"/>
      <c r="NXX30" s="79"/>
      <c r="NXY30" s="79"/>
      <c r="NXZ30" s="79"/>
      <c r="NYA30" s="79"/>
      <c r="NYB30" s="79"/>
      <c r="NYC30" s="79"/>
      <c r="NYD30" s="79"/>
      <c r="NYE30" s="79"/>
      <c r="NYF30" s="79"/>
      <c r="NYG30" s="79"/>
      <c r="NYH30" s="79"/>
      <c r="NYI30" s="79"/>
      <c r="NYJ30" s="79"/>
      <c r="NYK30" s="79"/>
      <c r="NYL30" s="79"/>
      <c r="NYM30" s="79"/>
      <c r="NYN30" s="79"/>
      <c r="NYO30" s="79"/>
      <c r="NYP30" s="79"/>
      <c r="NYQ30" s="79"/>
      <c r="NYR30" s="79"/>
      <c r="NYS30" s="79"/>
      <c r="NYT30" s="79"/>
      <c r="NYU30" s="79"/>
      <c r="NYV30" s="79"/>
      <c r="NYW30" s="79"/>
      <c r="NYX30" s="79"/>
      <c r="NYY30" s="79"/>
      <c r="NYZ30" s="79"/>
      <c r="NZA30" s="79"/>
      <c r="NZB30" s="79"/>
      <c r="NZC30" s="79"/>
      <c r="NZD30" s="79"/>
      <c r="NZE30" s="79"/>
      <c r="NZF30" s="79"/>
      <c r="NZG30" s="79"/>
      <c r="NZH30" s="79"/>
      <c r="NZI30" s="79"/>
      <c r="NZJ30" s="79"/>
      <c r="NZK30" s="79"/>
      <c r="NZL30" s="79"/>
      <c r="NZM30" s="79"/>
      <c r="NZN30" s="79"/>
      <c r="NZO30" s="79"/>
      <c r="NZP30" s="79"/>
      <c r="NZQ30" s="79"/>
      <c r="NZR30" s="79"/>
      <c r="NZS30" s="79"/>
      <c r="NZT30" s="79"/>
      <c r="NZU30" s="79"/>
      <c r="NZV30" s="79"/>
      <c r="NZW30" s="79"/>
      <c r="NZX30" s="79"/>
      <c r="NZY30" s="79"/>
      <c r="NZZ30" s="79"/>
      <c r="OAA30" s="79"/>
      <c r="OAB30" s="79"/>
      <c r="OAC30" s="79"/>
      <c r="OAD30" s="79"/>
      <c r="OAE30" s="79"/>
      <c r="OAF30" s="79"/>
      <c r="OAG30" s="79"/>
      <c r="OAH30" s="79"/>
      <c r="OAI30" s="79"/>
      <c r="OAJ30" s="79"/>
      <c r="OAK30" s="79"/>
      <c r="OAL30" s="79"/>
      <c r="OAM30" s="79"/>
      <c r="OAN30" s="79"/>
      <c r="OAO30" s="79"/>
      <c r="OAP30" s="79"/>
      <c r="OAQ30" s="79"/>
      <c r="OAR30" s="79"/>
      <c r="OAS30" s="79"/>
      <c r="OAT30" s="79"/>
      <c r="OAU30" s="79"/>
      <c r="OAV30" s="79"/>
      <c r="OAW30" s="79"/>
      <c r="OAX30" s="79"/>
      <c r="OAY30" s="79"/>
      <c r="OAZ30" s="79"/>
      <c r="OBA30" s="79"/>
      <c r="OBB30" s="79"/>
      <c r="OBC30" s="79"/>
      <c r="OBD30" s="79"/>
      <c r="OBE30" s="79"/>
      <c r="OBF30" s="79"/>
      <c r="OBG30" s="79"/>
      <c r="OBH30" s="79"/>
      <c r="OBI30" s="79"/>
      <c r="OBJ30" s="79"/>
      <c r="OBK30" s="79"/>
      <c r="OBL30" s="79"/>
      <c r="OBM30" s="79"/>
      <c r="OBN30" s="79"/>
      <c r="OBO30" s="79"/>
      <c r="OBP30" s="79"/>
      <c r="OBQ30" s="79"/>
      <c r="OBR30" s="79"/>
      <c r="OBS30" s="79"/>
      <c r="OBT30" s="79"/>
      <c r="OBU30" s="79"/>
      <c r="OBV30" s="79"/>
      <c r="OBW30" s="79"/>
      <c r="OBX30" s="79"/>
      <c r="OBY30" s="79"/>
      <c r="OBZ30" s="79"/>
      <c r="OCA30" s="79"/>
      <c r="OCB30" s="79"/>
      <c r="OCC30" s="79"/>
      <c r="OCD30" s="79"/>
      <c r="OCE30" s="79"/>
      <c r="OCF30" s="79"/>
      <c r="OCG30" s="79"/>
      <c r="OCH30" s="79"/>
      <c r="OCI30" s="79"/>
      <c r="OCJ30" s="79"/>
      <c r="OCK30" s="79"/>
      <c r="OCL30" s="79"/>
      <c r="OCM30" s="79"/>
      <c r="OCN30" s="79"/>
      <c r="OCO30" s="79"/>
      <c r="OCP30" s="79"/>
      <c r="OCQ30" s="79"/>
      <c r="OCR30" s="79"/>
      <c r="OCS30" s="79"/>
      <c r="OCT30" s="79"/>
      <c r="OCU30" s="79"/>
      <c r="OCV30" s="79"/>
      <c r="OCW30" s="79"/>
      <c r="OCX30" s="79"/>
      <c r="OCY30" s="79"/>
      <c r="OCZ30" s="79"/>
      <c r="ODA30" s="79"/>
      <c r="ODB30" s="79"/>
      <c r="ODC30" s="79"/>
      <c r="ODD30" s="79"/>
      <c r="ODE30" s="79"/>
      <c r="ODF30" s="79"/>
      <c r="ODG30" s="79"/>
      <c r="ODH30" s="79"/>
      <c r="ODI30" s="79"/>
      <c r="ODJ30" s="79"/>
      <c r="ODK30" s="79"/>
      <c r="ODL30" s="79"/>
      <c r="ODM30" s="79"/>
      <c r="ODN30" s="79"/>
      <c r="ODO30" s="79"/>
      <c r="ODP30" s="79"/>
      <c r="ODQ30" s="79"/>
      <c r="ODR30" s="79"/>
      <c r="ODS30" s="79"/>
      <c r="ODT30" s="79"/>
      <c r="ODU30" s="79"/>
      <c r="ODV30" s="79"/>
      <c r="ODW30" s="79"/>
      <c r="ODX30" s="79"/>
      <c r="ODY30" s="79"/>
      <c r="ODZ30" s="79"/>
      <c r="OEA30" s="79"/>
      <c r="OEB30" s="79"/>
      <c r="OEC30" s="79"/>
      <c r="OED30" s="79"/>
      <c r="OEE30" s="79"/>
      <c r="OEF30" s="79"/>
      <c r="OEG30" s="79"/>
      <c r="OEH30" s="79"/>
      <c r="OEI30" s="79"/>
      <c r="OEJ30" s="79"/>
      <c r="OEK30" s="79"/>
      <c r="OEL30" s="79"/>
      <c r="OEM30" s="79"/>
      <c r="OEN30" s="79"/>
      <c r="OEO30" s="79"/>
      <c r="OEP30" s="79"/>
      <c r="OEQ30" s="79"/>
      <c r="OER30" s="79"/>
      <c r="OES30" s="79"/>
      <c r="OET30" s="79"/>
      <c r="OEU30" s="79"/>
      <c r="OEV30" s="79"/>
      <c r="OEW30" s="79"/>
      <c r="OEX30" s="79"/>
      <c r="OEY30" s="79"/>
      <c r="OEZ30" s="79"/>
      <c r="OFA30" s="79"/>
      <c r="OFB30" s="79"/>
      <c r="OFC30" s="79"/>
      <c r="OFD30" s="79"/>
      <c r="OFE30" s="79"/>
      <c r="OFF30" s="79"/>
      <c r="OFG30" s="79"/>
      <c r="OFH30" s="79"/>
      <c r="OFI30" s="79"/>
      <c r="OFJ30" s="79"/>
      <c r="OFK30" s="79"/>
      <c r="OFL30" s="79"/>
      <c r="OFM30" s="79"/>
      <c r="OFN30" s="79"/>
      <c r="OFO30" s="79"/>
      <c r="OFP30" s="79"/>
      <c r="OFQ30" s="79"/>
      <c r="OFR30" s="79"/>
      <c r="OFS30" s="79"/>
      <c r="OFT30" s="79"/>
      <c r="OFU30" s="79"/>
      <c r="OFV30" s="79"/>
      <c r="OFW30" s="79"/>
      <c r="OFX30" s="79"/>
      <c r="OFY30" s="79"/>
      <c r="OFZ30" s="79"/>
      <c r="OGA30" s="79"/>
      <c r="OGB30" s="79"/>
      <c r="OGC30" s="79"/>
      <c r="OGD30" s="79"/>
      <c r="OGE30" s="79"/>
      <c r="OGF30" s="79"/>
      <c r="OGG30" s="79"/>
      <c r="OGH30" s="79"/>
      <c r="OGI30" s="79"/>
      <c r="OGJ30" s="79"/>
      <c r="OGK30" s="79"/>
      <c r="OGL30" s="79"/>
      <c r="OGM30" s="79"/>
      <c r="OGN30" s="79"/>
      <c r="OGO30" s="79"/>
      <c r="OGP30" s="79"/>
      <c r="OGQ30" s="79"/>
      <c r="OGR30" s="79"/>
      <c r="OGS30" s="79"/>
      <c r="OGT30" s="79"/>
      <c r="OGU30" s="79"/>
      <c r="OGV30" s="79"/>
      <c r="OGW30" s="79"/>
      <c r="OGX30" s="79"/>
      <c r="OGY30" s="79"/>
      <c r="OGZ30" s="79"/>
      <c r="OHA30" s="79"/>
      <c r="OHB30" s="79"/>
      <c r="OHC30" s="79"/>
      <c r="OHD30" s="79"/>
      <c r="OHE30" s="79"/>
      <c r="OHF30" s="79"/>
      <c r="OHG30" s="79"/>
      <c r="OHH30" s="79"/>
      <c r="OHI30" s="79"/>
      <c r="OHJ30" s="79"/>
      <c r="OHK30" s="79"/>
      <c r="OHL30" s="79"/>
      <c r="OHM30" s="79"/>
      <c r="OHN30" s="79"/>
      <c r="OHO30" s="79"/>
      <c r="OHP30" s="79"/>
      <c r="OHQ30" s="79"/>
      <c r="OHR30" s="79"/>
      <c r="OHS30" s="79"/>
      <c r="OHT30" s="79"/>
      <c r="OHU30" s="79"/>
      <c r="OHV30" s="79"/>
      <c r="OHW30" s="79"/>
      <c r="OHX30" s="79"/>
      <c r="OHY30" s="79"/>
      <c r="OHZ30" s="79"/>
      <c r="OIA30" s="79"/>
      <c r="OIB30" s="79"/>
      <c r="OIC30" s="79"/>
      <c r="OID30" s="79"/>
      <c r="OIE30" s="79"/>
      <c r="OIF30" s="79"/>
      <c r="OIG30" s="79"/>
      <c r="OIH30" s="79"/>
      <c r="OII30" s="79"/>
      <c r="OIJ30" s="79"/>
      <c r="OIK30" s="79"/>
      <c r="OIL30" s="79"/>
      <c r="OIM30" s="79"/>
      <c r="OIN30" s="79"/>
      <c r="OIO30" s="79"/>
      <c r="OIP30" s="79"/>
      <c r="OIQ30" s="79"/>
      <c r="OIR30" s="79"/>
      <c r="OIS30" s="79"/>
      <c r="OIT30" s="79"/>
      <c r="OIU30" s="79"/>
      <c r="OIV30" s="79"/>
      <c r="OIW30" s="79"/>
      <c r="OIX30" s="79"/>
      <c r="OIY30" s="79"/>
      <c r="OIZ30" s="79"/>
      <c r="OJA30" s="79"/>
      <c r="OJB30" s="79"/>
      <c r="OJC30" s="79"/>
      <c r="OJD30" s="79"/>
      <c r="OJE30" s="79"/>
      <c r="OJF30" s="79"/>
      <c r="OJG30" s="79"/>
      <c r="OJH30" s="79"/>
      <c r="OJI30" s="79"/>
      <c r="OJJ30" s="79"/>
      <c r="OJK30" s="79"/>
      <c r="OJL30" s="79"/>
      <c r="OJM30" s="79"/>
      <c r="OJN30" s="79"/>
      <c r="OJO30" s="79"/>
      <c r="OJP30" s="79"/>
      <c r="OJQ30" s="79"/>
      <c r="OJR30" s="79"/>
      <c r="OJS30" s="79"/>
      <c r="OJT30" s="79"/>
      <c r="OJU30" s="79"/>
      <c r="OJV30" s="79"/>
      <c r="OJW30" s="79"/>
      <c r="OJX30" s="79"/>
      <c r="OJY30" s="79"/>
      <c r="OJZ30" s="79"/>
      <c r="OKA30" s="79"/>
      <c r="OKB30" s="79"/>
      <c r="OKC30" s="79"/>
      <c r="OKD30" s="79"/>
      <c r="OKE30" s="79"/>
      <c r="OKF30" s="79"/>
      <c r="OKG30" s="79"/>
      <c r="OKH30" s="79"/>
      <c r="OKI30" s="79"/>
      <c r="OKJ30" s="79"/>
      <c r="OKK30" s="79"/>
      <c r="OKL30" s="79"/>
      <c r="OKM30" s="79"/>
      <c r="OKN30" s="79"/>
      <c r="OKO30" s="79"/>
      <c r="OKP30" s="79"/>
      <c r="OKQ30" s="79"/>
      <c r="OKR30" s="79"/>
      <c r="OKS30" s="79"/>
      <c r="OKT30" s="79"/>
      <c r="OKU30" s="79"/>
      <c r="OKV30" s="79"/>
      <c r="OKW30" s="79"/>
      <c r="OKX30" s="79"/>
      <c r="OKY30" s="79"/>
      <c r="OKZ30" s="79"/>
      <c r="OLA30" s="79"/>
      <c r="OLB30" s="79"/>
      <c r="OLC30" s="79"/>
      <c r="OLD30" s="79"/>
      <c r="OLE30" s="79"/>
      <c r="OLF30" s="79"/>
      <c r="OLG30" s="79"/>
      <c r="OLH30" s="79"/>
      <c r="OLI30" s="79"/>
      <c r="OLJ30" s="79"/>
      <c r="OLK30" s="79"/>
      <c r="OLL30" s="79"/>
      <c r="OLM30" s="79"/>
      <c r="OLN30" s="79"/>
      <c r="OLO30" s="79"/>
      <c r="OLP30" s="79"/>
      <c r="OLQ30" s="79"/>
      <c r="OLR30" s="79"/>
      <c r="OLS30" s="79"/>
      <c r="OLT30" s="79"/>
      <c r="OLU30" s="79"/>
      <c r="OLV30" s="79"/>
      <c r="OLW30" s="79"/>
      <c r="OLX30" s="79"/>
      <c r="OLY30" s="79"/>
      <c r="OLZ30" s="79"/>
      <c r="OMA30" s="79"/>
      <c r="OMB30" s="79"/>
      <c r="OMC30" s="79"/>
      <c r="OMD30" s="79"/>
      <c r="OME30" s="79"/>
      <c r="OMF30" s="79"/>
      <c r="OMG30" s="79"/>
      <c r="OMH30" s="79"/>
      <c r="OMI30" s="79"/>
      <c r="OMJ30" s="79"/>
      <c r="OMK30" s="79"/>
      <c r="OML30" s="79"/>
      <c r="OMM30" s="79"/>
      <c r="OMN30" s="79"/>
      <c r="OMO30" s="79"/>
      <c r="OMP30" s="79"/>
      <c r="OMQ30" s="79"/>
      <c r="OMR30" s="79"/>
      <c r="OMS30" s="79"/>
      <c r="OMT30" s="79"/>
      <c r="OMU30" s="79"/>
      <c r="OMV30" s="79"/>
      <c r="OMW30" s="79"/>
      <c r="OMX30" s="79"/>
      <c r="OMY30" s="79"/>
      <c r="OMZ30" s="79"/>
      <c r="ONA30" s="79"/>
      <c r="ONB30" s="79"/>
      <c r="ONC30" s="79"/>
      <c r="OND30" s="79"/>
      <c r="ONE30" s="79"/>
      <c r="ONF30" s="79"/>
      <c r="ONG30" s="79"/>
      <c r="ONH30" s="79"/>
      <c r="ONI30" s="79"/>
      <c r="ONJ30" s="79"/>
      <c r="ONK30" s="79"/>
      <c r="ONL30" s="79"/>
      <c r="ONM30" s="79"/>
      <c r="ONN30" s="79"/>
      <c r="ONO30" s="79"/>
      <c r="ONP30" s="79"/>
      <c r="ONQ30" s="79"/>
      <c r="ONR30" s="79"/>
      <c r="ONS30" s="79"/>
      <c r="ONT30" s="79"/>
      <c r="ONU30" s="79"/>
      <c r="ONV30" s="79"/>
      <c r="ONW30" s="79"/>
      <c r="ONX30" s="79"/>
      <c r="ONY30" s="79"/>
      <c r="ONZ30" s="79"/>
      <c r="OOA30" s="79"/>
      <c r="OOB30" s="79"/>
      <c r="OOC30" s="79"/>
      <c r="OOD30" s="79"/>
      <c r="OOE30" s="79"/>
      <c r="OOF30" s="79"/>
      <c r="OOG30" s="79"/>
      <c r="OOH30" s="79"/>
      <c r="OOI30" s="79"/>
      <c r="OOJ30" s="79"/>
      <c r="OOK30" s="79"/>
      <c r="OOL30" s="79"/>
      <c r="OOM30" s="79"/>
      <c r="OON30" s="79"/>
      <c r="OOO30" s="79"/>
      <c r="OOP30" s="79"/>
      <c r="OOQ30" s="79"/>
      <c r="OOR30" s="79"/>
      <c r="OOS30" s="79"/>
      <c r="OOT30" s="79"/>
      <c r="OOU30" s="79"/>
      <c r="OOV30" s="79"/>
      <c r="OOW30" s="79"/>
      <c r="OOX30" s="79"/>
      <c r="OOY30" s="79"/>
      <c r="OOZ30" s="79"/>
      <c r="OPA30" s="79"/>
      <c r="OPB30" s="79"/>
      <c r="OPC30" s="79"/>
      <c r="OPD30" s="79"/>
      <c r="OPE30" s="79"/>
      <c r="OPF30" s="79"/>
      <c r="OPG30" s="79"/>
      <c r="OPH30" s="79"/>
      <c r="OPI30" s="79"/>
      <c r="OPJ30" s="79"/>
      <c r="OPK30" s="79"/>
      <c r="OPL30" s="79"/>
      <c r="OPM30" s="79"/>
      <c r="OPN30" s="79"/>
      <c r="OPO30" s="79"/>
      <c r="OPP30" s="79"/>
      <c r="OPQ30" s="79"/>
      <c r="OPR30" s="79"/>
      <c r="OPS30" s="79"/>
      <c r="OPT30" s="79"/>
      <c r="OPU30" s="79"/>
      <c r="OPV30" s="79"/>
      <c r="OPW30" s="79"/>
      <c r="OPX30" s="79"/>
      <c r="OPY30" s="79"/>
      <c r="OPZ30" s="79"/>
      <c r="OQA30" s="79"/>
      <c r="OQB30" s="79"/>
      <c r="OQC30" s="79"/>
      <c r="OQD30" s="79"/>
      <c r="OQE30" s="79"/>
      <c r="OQF30" s="79"/>
      <c r="OQG30" s="79"/>
      <c r="OQH30" s="79"/>
      <c r="OQI30" s="79"/>
      <c r="OQJ30" s="79"/>
      <c r="OQK30" s="79"/>
      <c r="OQL30" s="79"/>
      <c r="OQM30" s="79"/>
      <c r="OQN30" s="79"/>
      <c r="OQO30" s="79"/>
      <c r="OQP30" s="79"/>
      <c r="OQQ30" s="79"/>
      <c r="OQR30" s="79"/>
      <c r="OQS30" s="79"/>
      <c r="OQT30" s="79"/>
      <c r="OQU30" s="79"/>
      <c r="OQV30" s="79"/>
      <c r="OQW30" s="79"/>
      <c r="OQX30" s="79"/>
      <c r="OQY30" s="79"/>
      <c r="OQZ30" s="79"/>
      <c r="ORA30" s="79"/>
      <c r="ORB30" s="79"/>
      <c r="ORC30" s="79"/>
      <c r="ORD30" s="79"/>
      <c r="ORE30" s="79"/>
      <c r="ORF30" s="79"/>
      <c r="ORG30" s="79"/>
      <c r="ORH30" s="79"/>
      <c r="ORI30" s="79"/>
      <c r="ORJ30" s="79"/>
      <c r="ORK30" s="79"/>
      <c r="ORL30" s="79"/>
      <c r="ORM30" s="79"/>
      <c r="ORN30" s="79"/>
      <c r="ORO30" s="79"/>
      <c r="ORP30" s="79"/>
      <c r="ORQ30" s="79"/>
      <c r="ORR30" s="79"/>
      <c r="ORS30" s="79"/>
      <c r="ORT30" s="79"/>
      <c r="ORU30" s="79"/>
      <c r="ORV30" s="79"/>
      <c r="ORW30" s="79"/>
      <c r="ORX30" s="79"/>
      <c r="ORY30" s="79"/>
      <c r="ORZ30" s="79"/>
      <c r="OSA30" s="79"/>
      <c r="OSB30" s="79"/>
      <c r="OSC30" s="79"/>
      <c r="OSD30" s="79"/>
      <c r="OSE30" s="79"/>
      <c r="OSF30" s="79"/>
      <c r="OSG30" s="79"/>
      <c r="OSH30" s="79"/>
      <c r="OSI30" s="79"/>
      <c r="OSJ30" s="79"/>
      <c r="OSK30" s="79"/>
      <c r="OSL30" s="79"/>
      <c r="OSM30" s="79"/>
      <c r="OSN30" s="79"/>
      <c r="OSO30" s="79"/>
      <c r="OSP30" s="79"/>
      <c r="OSQ30" s="79"/>
      <c r="OSR30" s="79"/>
      <c r="OSS30" s="79"/>
      <c r="OST30" s="79"/>
      <c r="OSU30" s="79"/>
      <c r="OSV30" s="79"/>
      <c r="OSW30" s="79"/>
      <c r="OSX30" s="79"/>
      <c r="OSY30" s="79"/>
      <c r="OSZ30" s="79"/>
      <c r="OTA30" s="79"/>
      <c r="OTB30" s="79"/>
      <c r="OTC30" s="79"/>
      <c r="OTD30" s="79"/>
      <c r="OTE30" s="79"/>
      <c r="OTF30" s="79"/>
      <c r="OTG30" s="79"/>
      <c r="OTH30" s="79"/>
      <c r="OTI30" s="79"/>
      <c r="OTJ30" s="79"/>
      <c r="OTK30" s="79"/>
      <c r="OTL30" s="79"/>
      <c r="OTM30" s="79"/>
      <c r="OTN30" s="79"/>
      <c r="OTO30" s="79"/>
      <c r="OTP30" s="79"/>
      <c r="OTQ30" s="79"/>
      <c r="OTR30" s="79"/>
      <c r="OTS30" s="79"/>
      <c r="OTT30" s="79"/>
      <c r="OTU30" s="79"/>
      <c r="OTV30" s="79"/>
      <c r="OTW30" s="79"/>
      <c r="OTX30" s="79"/>
      <c r="OTY30" s="79"/>
      <c r="OTZ30" s="79"/>
      <c r="OUA30" s="79"/>
      <c r="OUB30" s="79"/>
      <c r="OUC30" s="79"/>
      <c r="OUD30" s="79"/>
      <c r="OUE30" s="79"/>
      <c r="OUF30" s="79"/>
      <c r="OUG30" s="79"/>
      <c r="OUH30" s="79"/>
      <c r="OUI30" s="79"/>
      <c r="OUJ30" s="79"/>
      <c r="OUK30" s="79"/>
      <c r="OUL30" s="79"/>
      <c r="OUM30" s="79"/>
      <c r="OUN30" s="79"/>
      <c r="OUO30" s="79"/>
      <c r="OUP30" s="79"/>
      <c r="OUQ30" s="79"/>
      <c r="OUR30" s="79"/>
      <c r="OUS30" s="79"/>
      <c r="OUT30" s="79"/>
      <c r="OUU30" s="79"/>
      <c r="OUV30" s="79"/>
      <c r="OUW30" s="79"/>
      <c r="OUX30" s="79"/>
      <c r="OUY30" s="79"/>
      <c r="OUZ30" s="79"/>
      <c r="OVA30" s="79"/>
      <c r="OVB30" s="79"/>
      <c r="OVC30" s="79"/>
      <c r="OVD30" s="79"/>
      <c r="OVE30" s="79"/>
      <c r="OVF30" s="79"/>
      <c r="OVG30" s="79"/>
      <c r="OVH30" s="79"/>
      <c r="OVI30" s="79"/>
      <c r="OVJ30" s="79"/>
      <c r="OVK30" s="79"/>
      <c r="OVL30" s="79"/>
      <c r="OVM30" s="79"/>
      <c r="OVN30" s="79"/>
      <c r="OVO30" s="79"/>
      <c r="OVP30" s="79"/>
      <c r="OVQ30" s="79"/>
      <c r="OVR30" s="79"/>
      <c r="OVS30" s="79"/>
      <c r="OVT30" s="79"/>
      <c r="OVU30" s="79"/>
      <c r="OVV30" s="79"/>
      <c r="OVW30" s="79"/>
      <c r="OVX30" s="79"/>
      <c r="OVY30" s="79"/>
      <c r="OVZ30" s="79"/>
      <c r="OWA30" s="79"/>
      <c r="OWB30" s="79"/>
      <c r="OWC30" s="79"/>
      <c r="OWD30" s="79"/>
      <c r="OWE30" s="79"/>
      <c r="OWF30" s="79"/>
      <c r="OWG30" s="79"/>
      <c r="OWH30" s="79"/>
      <c r="OWI30" s="79"/>
      <c r="OWJ30" s="79"/>
      <c r="OWK30" s="79"/>
      <c r="OWL30" s="79"/>
      <c r="OWM30" s="79"/>
      <c r="OWN30" s="79"/>
      <c r="OWO30" s="79"/>
      <c r="OWP30" s="79"/>
      <c r="OWQ30" s="79"/>
      <c r="OWR30" s="79"/>
      <c r="OWS30" s="79"/>
      <c r="OWT30" s="79"/>
      <c r="OWU30" s="79"/>
      <c r="OWV30" s="79"/>
      <c r="OWW30" s="79"/>
      <c r="OWX30" s="79"/>
      <c r="OWY30" s="79"/>
      <c r="OWZ30" s="79"/>
      <c r="OXA30" s="79"/>
      <c r="OXB30" s="79"/>
      <c r="OXC30" s="79"/>
      <c r="OXD30" s="79"/>
      <c r="OXE30" s="79"/>
      <c r="OXF30" s="79"/>
      <c r="OXG30" s="79"/>
      <c r="OXH30" s="79"/>
      <c r="OXI30" s="79"/>
      <c r="OXJ30" s="79"/>
      <c r="OXK30" s="79"/>
      <c r="OXL30" s="79"/>
      <c r="OXM30" s="79"/>
      <c r="OXN30" s="79"/>
      <c r="OXO30" s="79"/>
      <c r="OXP30" s="79"/>
      <c r="OXQ30" s="79"/>
      <c r="OXR30" s="79"/>
      <c r="OXS30" s="79"/>
      <c r="OXT30" s="79"/>
      <c r="OXU30" s="79"/>
      <c r="OXV30" s="79"/>
      <c r="OXW30" s="79"/>
      <c r="OXX30" s="79"/>
      <c r="OXY30" s="79"/>
      <c r="OXZ30" s="79"/>
      <c r="OYA30" s="79"/>
      <c r="OYB30" s="79"/>
      <c r="OYC30" s="79"/>
      <c r="OYD30" s="79"/>
      <c r="OYE30" s="79"/>
      <c r="OYF30" s="79"/>
      <c r="OYG30" s="79"/>
      <c r="OYH30" s="79"/>
      <c r="OYI30" s="79"/>
      <c r="OYJ30" s="79"/>
      <c r="OYK30" s="79"/>
      <c r="OYL30" s="79"/>
      <c r="OYM30" s="79"/>
      <c r="OYN30" s="79"/>
      <c r="OYO30" s="79"/>
      <c r="OYP30" s="79"/>
      <c r="OYQ30" s="79"/>
      <c r="OYR30" s="79"/>
      <c r="OYS30" s="79"/>
      <c r="OYT30" s="79"/>
      <c r="OYU30" s="79"/>
      <c r="OYV30" s="79"/>
      <c r="OYW30" s="79"/>
      <c r="OYX30" s="79"/>
      <c r="OYY30" s="79"/>
      <c r="OYZ30" s="79"/>
      <c r="OZA30" s="79"/>
      <c r="OZB30" s="79"/>
      <c r="OZC30" s="79"/>
      <c r="OZD30" s="79"/>
      <c r="OZE30" s="79"/>
      <c r="OZF30" s="79"/>
      <c r="OZG30" s="79"/>
      <c r="OZH30" s="79"/>
      <c r="OZI30" s="79"/>
      <c r="OZJ30" s="79"/>
      <c r="OZK30" s="79"/>
      <c r="OZL30" s="79"/>
      <c r="OZM30" s="79"/>
      <c r="OZN30" s="79"/>
      <c r="OZO30" s="79"/>
      <c r="OZP30" s="79"/>
      <c r="OZQ30" s="79"/>
      <c r="OZR30" s="79"/>
      <c r="OZS30" s="79"/>
      <c r="OZT30" s="79"/>
      <c r="OZU30" s="79"/>
      <c r="OZV30" s="79"/>
      <c r="OZW30" s="79"/>
      <c r="OZX30" s="79"/>
      <c r="OZY30" s="79"/>
      <c r="OZZ30" s="79"/>
      <c r="PAA30" s="79"/>
      <c r="PAB30" s="79"/>
      <c r="PAC30" s="79"/>
      <c r="PAD30" s="79"/>
      <c r="PAE30" s="79"/>
      <c r="PAF30" s="79"/>
      <c r="PAG30" s="79"/>
      <c r="PAH30" s="79"/>
      <c r="PAI30" s="79"/>
      <c r="PAJ30" s="79"/>
      <c r="PAK30" s="79"/>
      <c r="PAL30" s="79"/>
      <c r="PAM30" s="79"/>
      <c r="PAN30" s="79"/>
      <c r="PAO30" s="79"/>
      <c r="PAP30" s="79"/>
      <c r="PAQ30" s="79"/>
      <c r="PAR30" s="79"/>
      <c r="PAS30" s="79"/>
      <c r="PAT30" s="79"/>
      <c r="PAU30" s="79"/>
      <c r="PAV30" s="79"/>
      <c r="PAW30" s="79"/>
      <c r="PAX30" s="79"/>
      <c r="PAY30" s="79"/>
      <c r="PAZ30" s="79"/>
      <c r="PBA30" s="79"/>
      <c r="PBB30" s="79"/>
      <c r="PBC30" s="79"/>
      <c r="PBD30" s="79"/>
      <c r="PBE30" s="79"/>
      <c r="PBF30" s="79"/>
      <c r="PBG30" s="79"/>
      <c r="PBH30" s="79"/>
      <c r="PBI30" s="79"/>
      <c r="PBJ30" s="79"/>
      <c r="PBK30" s="79"/>
      <c r="PBL30" s="79"/>
      <c r="PBM30" s="79"/>
      <c r="PBN30" s="79"/>
      <c r="PBO30" s="79"/>
      <c r="PBP30" s="79"/>
      <c r="PBQ30" s="79"/>
      <c r="PBR30" s="79"/>
      <c r="PBS30" s="79"/>
      <c r="PBT30" s="79"/>
      <c r="PBU30" s="79"/>
      <c r="PBV30" s="79"/>
      <c r="PBW30" s="79"/>
      <c r="PBX30" s="79"/>
      <c r="PBY30" s="79"/>
      <c r="PBZ30" s="79"/>
      <c r="PCA30" s="79"/>
      <c r="PCB30" s="79"/>
      <c r="PCC30" s="79"/>
      <c r="PCD30" s="79"/>
      <c r="PCE30" s="79"/>
      <c r="PCF30" s="79"/>
      <c r="PCG30" s="79"/>
      <c r="PCH30" s="79"/>
      <c r="PCI30" s="79"/>
      <c r="PCJ30" s="79"/>
      <c r="PCK30" s="79"/>
      <c r="PCL30" s="79"/>
      <c r="PCM30" s="79"/>
      <c r="PCN30" s="79"/>
      <c r="PCO30" s="79"/>
      <c r="PCP30" s="79"/>
      <c r="PCQ30" s="79"/>
      <c r="PCR30" s="79"/>
      <c r="PCS30" s="79"/>
      <c r="PCT30" s="79"/>
      <c r="PCU30" s="79"/>
      <c r="PCV30" s="79"/>
      <c r="PCW30" s="79"/>
      <c r="PCX30" s="79"/>
      <c r="PCY30" s="79"/>
      <c r="PCZ30" s="79"/>
      <c r="PDA30" s="79"/>
      <c r="PDB30" s="79"/>
      <c r="PDC30" s="79"/>
      <c r="PDD30" s="79"/>
      <c r="PDE30" s="79"/>
      <c r="PDF30" s="79"/>
      <c r="PDG30" s="79"/>
      <c r="PDH30" s="79"/>
      <c r="PDI30" s="79"/>
      <c r="PDJ30" s="79"/>
      <c r="PDK30" s="79"/>
      <c r="PDL30" s="79"/>
      <c r="PDM30" s="79"/>
      <c r="PDN30" s="79"/>
      <c r="PDO30" s="79"/>
      <c r="PDP30" s="79"/>
      <c r="PDQ30" s="79"/>
      <c r="PDR30" s="79"/>
      <c r="PDS30" s="79"/>
      <c r="PDT30" s="79"/>
      <c r="PDU30" s="79"/>
      <c r="PDV30" s="79"/>
      <c r="PDW30" s="79"/>
      <c r="PDX30" s="79"/>
      <c r="PDY30" s="79"/>
      <c r="PDZ30" s="79"/>
      <c r="PEA30" s="79"/>
      <c r="PEB30" s="79"/>
      <c r="PEC30" s="79"/>
      <c r="PED30" s="79"/>
      <c r="PEE30" s="79"/>
      <c r="PEF30" s="79"/>
      <c r="PEG30" s="79"/>
      <c r="PEH30" s="79"/>
      <c r="PEI30" s="79"/>
      <c r="PEJ30" s="79"/>
      <c r="PEK30" s="79"/>
      <c r="PEL30" s="79"/>
      <c r="PEM30" s="79"/>
      <c r="PEN30" s="79"/>
      <c r="PEO30" s="79"/>
      <c r="PEP30" s="79"/>
      <c r="PEQ30" s="79"/>
      <c r="PER30" s="79"/>
      <c r="PES30" s="79"/>
      <c r="PET30" s="79"/>
      <c r="PEU30" s="79"/>
      <c r="PEV30" s="79"/>
      <c r="PEW30" s="79"/>
      <c r="PEX30" s="79"/>
      <c r="PEY30" s="79"/>
      <c r="PEZ30" s="79"/>
      <c r="PFA30" s="79"/>
      <c r="PFB30" s="79"/>
      <c r="PFC30" s="79"/>
      <c r="PFD30" s="79"/>
      <c r="PFE30" s="79"/>
      <c r="PFF30" s="79"/>
      <c r="PFG30" s="79"/>
      <c r="PFH30" s="79"/>
      <c r="PFI30" s="79"/>
      <c r="PFJ30" s="79"/>
      <c r="PFK30" s="79"/>
      <c r="PFL30" s="79"/>
      <c r="PFM30" s="79"/>
      <c r="PFN30" s="79"/>
      <c r="PFO30" s="79"/>
      <c r="PFP30" s="79"/>
      <c r="PFQ30" s="79"/>
      <c r="PFR30" s="79"/>
      <c r="PFS30" s="79"/>
      <c r="PFT30" s="79"/>
      <c r="PFU30" s="79"/>
      <c r="PFV30" s="79"/>
      <c r="PFW30" s="79"/>
      <c r="PFX30" s="79"/>
      <c r="PFY30" s="79"/>
      <c r="PFZ30" s="79"/>
      <c r="PGA30" s="79"/>
      <c r="PGB30" s="79"/>
      <c r="PGC30" s="79"/>
      <c r="PGD30" s="79"/>
      <c r="PGE30" s="79"/>
      <c r="PGF30" s="79"/>
      <c r="PGG30" s="79"/>
      <c r="PGH30" s="79"/>
      <c r="PGI30" s="79"/>
      <c r="PGJ30" s="79"/>
      <c r="PGK30" s="79"/>
      <c r="PGL30" s="79"/>
      <c r="PGM30" s="79"/>
      <c r="PGN30" s="79"/>
      <c r="PGO30" s="79"/>
      <c r="PGP30" s="79"/>
      <c r="PGQ30" s="79"/>
      <c r="PGR30" s="79"/>
      <c r="PGS30" s="79"/>
      <c r="PGT30" s="79"/>
      <c r="PGU30" s="79"/>
      <c r="PGV30" s="79"/>
      <c r="PGW30" s="79"/>
      <c r="PGX30" s="79"/>
      <c r="PGY30" s="79"/>
      <c r="PGZ30" s="79"/>
      <c r="PHA30" s="79"/>
      <c r="PHB30" s="79"/>
      <c r="PHC30" s="79"/>
      <c r="PHD30" s="79"/>
      <c r="PHE30" s="79"/>
      <c r="PHF30" s="79"/>
      <c r="PHG30" s="79"/>
      <c r="PHH30" s="79"/>
      <c r="PHI30" s="79"/>
      <c r="PHJ30" s="79"/>
      <c r="PHK30" s="79"/>
      <c r="PHL30" s="79"/>
      <c r="PHM30" s="79"/>
      <c r="PHN30" s="79"/>
      <c r="PHO30" s="79"/>
      <c r="PHP30" s="79"/>
      <c r="PHQ30" s="79"/>
      <c r="PHR30" s="79"/>
      <c r="PHS30" s="79"/>
      <c r="PHT30" s="79"/>
      <c r="PHU30" s="79"/>
      <c r="PHV30" s="79"/>
      <c r="PHW30" s="79"/>
      <c r="PHX30" s="79"/>
      <c r="PHY30" s="79"/>
      <c r="PHZ30" s="79"/>
      <c r="PIA30" s="79"/>
      <c r="PIB30" s="79"/>
      <c r="PIC30" s="79"/>
      <c r="PID30" s="79"/>
      <c r="PIE30" s="79"/>
      <c r="PIF30" s="79"/>
      <c r="PIG30" s="79"/>
      <c r="PIH30" s="79"/>
      <c r="PII30" s="79"/>
      <c r="PIJ30" s="79"/>
      <c r="PIK30" s="79"/>
      <c r="PIL30" s="79"/>
      <c r="PIM30" s="79"/>
      <c r="PIN30" s="79"/>
      <c r="PIO30" s="79"/>
      <c r="PIP30" s="79"/>
      <c r="PIQ30" s="79"/>
      <c r="PIR30" s="79"/>
      <c r="PIS30" s="79"/>
      <c r="PIT30" s="79"/>
      <c r="PIU30" s="79"/>
      <c r="PIV30" s="79"/>
      <c r="PIW30" s="79"/>
      <c r="PIX30" s="79"/>
      <c r="PIY30" s="79"/>
      <c r="PIZ30" s="79"/>
      <c r="PJA30" s="79"/>
      <c r="PJB30" s="79"/>
      <c r="PJC30" s="79"/>
      <c r="PJD30" s="79"/>
      <c r="PJE30" s="79"/>
      <c r="PJF30" s="79"/>
      <c r="PJG30" s="79"/>
      <c r="PJH30" s="79"/>
      <c r="PJI30" s="79"/>
      <c r="PJJ30" s="79"/>
      <c r="PJK30" s="79"/>
      <c r="PJL30" s="79"/>
      <c r="PJM30" s="79"/>
      <c r="PJN30" s="79"/>
      <c r="PJO30" s="79"/>
      <c r="PJP30" s="79"/>
      <c r="PJQ30" s="79"/>
      <c r="PJR30" s="79"/>
      <c r="PJS30" s="79"/>
      <c r="PJT30" s="79"/>
      <c r="PJU30" s="79"/>
      <c r="PJV30" s="79"/>
      <c r="PJW30" s="79"/>
      <c r="PJX30" s="79"/>
      <c r="PJY30" s="79"/>
      <c r="PJZ30" s="79"/>
      <c r="PKA30" s="79"/>
      <c r="PKB30" s="79"/>
      <c r="PKC30" s="79"/>
      <c r="PKD30" s="79"/>
      <c r="PKE30" s="79"/>
      <c r="PKF30" s="79"/>
      <c r="PKG30" s="79"/>
      <c r="PKH30" s="79"/>
      <c r="PKI30" s="79"/>
      <c r="PKJ30" s="79"/>
      <c r="PKK30" s="79"/>
      <c r="PKL30" s="79"/>
      <c r="PKM30" s="79"/>
      <c r="PKN30" s="79"/>
      <c r="PKO30" s="79"/>
      <c r="PKP30" s="79"/>
      <c r="PKQ30" s="79"/>
      <c r="PKR30" s="79"/>
      <c r="PKS30" s="79"/>
      <c r="PKT30" s="79"/>
      <c r="PKU30" s="79"/>
      <c r="PKV30" s="79"/>
      <c r="PKW30" s="79"/>
      <c r="PKX30" s="79"/>
      <c r="PKY30" s="79"/>
      <c r="PKZ30" s="79"/>
      <c r="PLA30" s="79"/>
      <c r="PLB30" s="79"/>
      <c r="PLC30" s="79"/>
      <c r="PLD30" s="79"/>
      <c r="PLE30" s="79"/>
      <c r="PLF30" s="79"/>
      <c r="PLG30" s="79"/>
      <c r="PLH30" s="79"/>
      <c r="PLI30" s="79"/>
      <c r="PLJ30" s="79"/>
      <c r="PLK30" s="79"/>
      <c r="PLL30" s="79"/>
      <c r="PLM30" s="79"/>
      <c r="PLN30" s="79"/>
      <c r="PLO30" s="79"/>
      <c r="PLP30" s="79"/>
      <c r="PLQ30" s="79"/>
      <c r="PLR30" s="79"/>
      <c r="PLS30" s="79"/>
      <c r="PLT30" s="79"/>
      <c r="PLU30" s="79"/>
      <c r="PLV30" s="79"/>
      <c r="PLW30" s="79"/>
      <c r="PLX30" s="79"/>
      <c r="PLY30" s="79"/>
      <c r="PLZ30" s="79"/>
      <c r="PMA30" s="79"/>
      <c r="PMB30" s="79"/>
      <c r="PMC30" s="79"/>
      <c r="PMD30" s="79"/>
      <c r="PME30" s="79"/>
      <c r="PMF30" s="79"/>
      <c r="PMG30" s="79"/>
      <c r="PMH30" s="79"/>
      <c r="PMI30" s="79"/>
      <c r="PMJ30" s="79"/>
      <c r="PMK30" s="79"/>
      <c r="PML30" s="79"/>
      <c r="PMM30" s="79"/>
      <c r="PMN30" s="79"/>
      <c r="PMO30" s="79"/>
      <c r="PMP30" s="79"/>
      <c r="PMQ30" s="79"/>
      <c r="PMR30" s="79"/>
      <c r="PMS30" s="79"/>
      <c r="PMT30" s="79"/>
      <c r="PMU30" s="79"/>
      <c r="PMV30" s="79"/>
      <c r="PMW30" s="79"/>
      <c r="PMX30" s="79"/>
      <c r="PMY30" s="79"/>
      <c r="PMZ30" s="79"/>
      <c r="PNA30" s="79"/>
      <c r="PNB30" s="79"/>
      <c r="PNC30" s="79"/>
      <c r="PND30" s="79"/>
      <c r="PNE30" s="79"/>
      <c r="PNF30" s="79"/>
      <c r="PNG30" s="79"/>
      <c r="PNH30" s="79"/>
      <c r="PNI30" s="79"/>
      <c r="PNJ30" s="79"/>
      <c r="PNK30" s="79"/>
      <c r="PNL30" s="79"/>
      <c r="PNM30" s="79"/>
      <c r="PNN30" s="79"/>
      <c r="PNO30" s="79"/>
      <c r="PNP30" s="79"/>
      <c r="PNQ30" s="79"/>
      <c r="PNR30" s="79"/>
      <c r="PNS30" s="79"/>
      <c r="PNT30" s="79"/>
      <c r="PNU30" s="79"/>
      <c r="PNV30" s="79"/>
      <c r="PNW30" s="79"/>
      <c r="PNX30" s="79"/>
      <c r="PNY30" s="79"/>
      <c r="PNZ30" s="79"/>
      <c r="POA30" s="79"/>
      <c r="POB30" s="79"/>
      <c r="POC30" s="79"/>
      <c r="POD30" s="79"/>
      <c r="POE30" s="79"/>
      <c r="POF30" s="79"/>
      <c r="POG30" s="79"/>
      <c r="POH30" s="79"/>
      <c r="POI30" s="79"/>
      <c r="POJ30" s="79"/>
      <c r="POK30" s="79"/>
      <c r="POL30" s="79"/>
      <c r="POM30" s="79"/>
      <c r="PON30" s="79"/>
      <c r="POO30" s="79"/>
      <c r="POP30" s="79"/>
      <c r="POQ30" s="79"/>
      <c r="POR30" s="79"/>
      <c r="POS30" s="79"/>
      <c r="POT30" s="79"/>
      <c r="POU30" s="79"/>
      <c r="POV30" s="79"/>
      <c r="POW30" s="79"/>
      <c r="POX30" s="79"/>
      <c r="POY30" s="79"/>
      <c r="POZ30" s="79"/>
      <c r="PPA30" s="79"/>
      <c r="PPB30" s="79"/>
      <c r="PPC30" s="79"/>
      <c r="PPD30" s="79"/>
      <c r="PPE30" s="79"/>
      <c r="PPF30" s="79"/>
      <c r="PPG30" s="79"/>
      <c r="PPH30" s="79"/>
      <c r="PPI30" s="79"/>
      <c r="PPJ30" s="79"/>
      <c r="PPK30" s="79"/>
      <c r="PPL30" s="79"/>
      <c r="PPM30" s="79"/>
      <c r="PPN30" s="79"/>
      <c r="PPO30" s="79"/>
      <c r="PPP30" s="79"/>
      <c r="PPQ30" s="79"/>
      <c r="PPR30" s="79"/>
      <c r="PPS30" s="79"/>
      <c r="PPT30" s="79"/>
      <c r="PPU30" s="79"/>
      <c r="PPV30" s="79"/>
      <c r="PPW30" s="79"/>
      <c r="PPX30" s="79"/>
      <c r="PPY30" s="79"/>
      <c r="PPZ30" s="79"/>
      <c r="PQA30" s="79"/>
      <c r="PQB30" s="79"/>
      <c r="PQC30" s="79"/>
      <c r="PQD30" s="79"/>
      <c r="PQE30" s="79"/>
      <c r="PQF30" s="79"/>
      <c r="PQG30" s="79"/>
      <c r="PQH30" s="79"/>
      <c r="PQI30" s="79"/>
      <c r="PQJ30" s="79"/>
      <c r="PQK30" s="79"/>
      <c r="PQL30" s="79"/>
      <c r="PQM30" s="79"/>
      <c r="PQN30" s="79"/>
      <c r="PQO30" s="79"/>
      <c r="PQP30" s="79"/>
      <c r="PQQ30" s="79"/>
      <c r="PQR30" s="79"/>
      <c r="PQS30" s="79"/>
      <c r="PQT30" s="79"/>
      <c r="PQU30" s="79"/>
      <c r="PQV30" s="79"/>
      <c r="PQW30" s="79"/>
      <c r="PQX30" s="79"/>
      <c r="PQY30" s="79"/>
      <c r="PQZ30" s="79"/>
      <c r="PRA30" s="79"/>
      <c r="PRB30" s="79"/>
      <c r="PRC30" s="79"/>
      <c r="PRD30" s="79"/>
      <c r="PRE30" s="79"/>
      <c r="PRF30" s="79"/>
      <c r="PRG30" s="79"/>
      <c r="PRH30" s="79"/>
      <c r="PRI30" s="79"/>
      <c r="PRJ30" s="79"/>
      <c r="PRK30" s="79"/>
      <c r="PRL30" s="79"/>
      <c r="PRM30" s="79"/>
      <c r="PRN30" s="79"/>
      <c r="PRO30" s="79"/>
      <c r="PRP30" s="79"/>
      <c r="PRQ30" s="79"/>
      <c r="PRR30" s="79"/>
      <c r="PRS30" s="79"/>
      <c r="PRT30" s="79"/>
      <c r="PRU30" s="79"/>
      <c r="PRV30" s="79"/>
      <c r="PRW30" s="79"/>
      <c r="PRX30" s="79"/>
      <c r="PRY30" s="79"/>
      <c r="PRZ30" s="79"/>
      <c r="PSA30" s="79"/>
      <c r="PSB30" s="79"/>
      <c r="PSC30" s="79"/>
      <c r="PSD30" s="79"/>
      <c r="PSE30" s="79"/>
      <c r="PSF30" s="79"/>
      <c r="PSG30" s="79"/>
      <c r="PSH30" s="79"/>
      <c r="PSI30" s="79"/>
      <c r="PSJ30" s="79"/>
      <c r="PSK30" s="79"/>
      <c r="PSL30" s="79"/>
      <c r="PSM30" s="79"/>
      <c r="PSN30" s="79"/>
      <c r="PSO30" s="79"/>
      <c r="PSP30" s="79"/>
      <c r="PSQ30" s="79"/>
      <c r="PSR30" s="79"/>
      <c r="PSS30" s="79"/>
      <c r="PST30" s="79"/>
      <c r="PSU30" s="79"/>
      <c r="PSV30" s="79"/>
      <c r="PSW30" s="79"/>
      <c r="PSX30" s="79"/>
      <c r="PSY30" s="79"/>
      <c r="PSZ30" s="79"/>
      <c r="PTA30" s="79"/>
      <c r="PTB30" s="79"/>
      <c r="PTC30" s="79"/>
      <c r="PTD30" s="79"/>
      <c r="PTE30" s="79"/>
      <c r="PTF30" s="79"/>
      <c r="PTG30" s="79"/>
      <c r="PTH30" s="79"/>
      <c r="PTI30" s="79"/>
      <c r="PTJ30" s="79"/>
      <c r="PTK30" s="79"/>
      <c r="PTL30" s="79"/>
      <c r="PTM30" s="79"/>
      <c r="PTN30" s="79"/>
      <c r="PTO30" s="79"/>
      <c r="PTP30" s="79"/>
      <c r="PTQ30" s="79"/>
      <c r="PTR30" s="79"/>
      <c r="PTS30" s="79"/>
      <c r="PTT30" s="79"/>
      <c r="PTU30" s="79"/>
      <c r="PTV30" s="79"/>
      <c r="PTW30" s="79"/>
      <c r="PTX30" s="79"/>
      <c r="PTY30" s="79"/>
      <c r="PTZ30" s="79"/>
      <c r="PUA30" s="79"/>
      <c r="PUB30" s="79"/>
      <c r="PUC30" s="79"/>
      <c r="PUD30" s="79"/>
      <c r="PUE30" s="79"/>
      <c r="PUF30" s="79"/>
      <c r="PUG30" s="79"/>
      <c r="PUH30" s="79"/>
      <c r="PUI30" s="79"/>
      <c r="PUJ30" s="79"/>
      <c r="PUK30" s="79"/>
      <c r="PUL30" s="79"/>
      <c r="PUM30" s="79"/>
      <c r="PUN30" s="79"/>
      <c r="PUO30" s="79"/>
      <c r="PUP30" s="79"/>
      <c r="PUQ30" s="79"/>
      <c r="PUR30" s="79"/>
      <c r="PUS30" s="79"/>
      <c r="PUT30" s="79"/>
      <c r="PUU30" s="79"/>
      <c r="PUV30" s="79"/>
      <c r="PUW30" s="79"/>
      <c r="PUX30" s="79"/>
      <c r="PUY30" s="79"/>
      <c r="PUZ30" s="79"/>
      <c r="PVA30" s="79"/>
      <c r="PVB30" s="79"/>
      <c r="PVC30" s="79"/>
      <c r="PVD30" s="79"/>
      <c r="PVE30" s="79"/>
      <c r="PVF30" s="79"/>
      <c r="PVG30" s="79"/>
      <c r="PVH30" s="79"/>
      <c r="PVI30" s="79"/>
      <c r="PVJ30" s="79"/>
      <c r="PVK30" s="79"/>
      <c r="PVL30" s="79"/>
      <c r="PVM30" s="79"/>
      <c r="PVN30" s="79"/>
      <c r="PVO30" s="79"/>
      <c r="PVP30" s="79"/>
      <c r="PVQ30" s="79"/>
      <c r="PVR30" s="79"/>
      <c r="PVS30" s="79"/>
      <c r="PVT30" s="79"/>
      <c r="PVU30" s="79"/>
      <c r="PVV30" s="79"/>
      <c r="PVW30" s="79"/>
      <c r="PVX30" s="79"/>
      <c r="PVY30" s="79"/>
      <c r="PVZ30" s="79"/>
      <c r="PWA30" s="79"/>
      <c r="PWB30" s="79"/>
      <c r="PWC30" s="79"/>
      <c r="PWD30" s="79"/>
      <c r="PWE30" s="79"/>
      <c r="PWF30" s="79"/>
      <c r="PWG30" s="79"/>
      <c r="PWH30" s="79"/>
      <c r="PWI30" s="79"/>
      <c r="PWJ30" s="79"/>
      <c r="PWK30" s="79"/>
      <c r="PWL30" s="79"/>
      <c r="PWM30" s="79"/>
      <c r="PWN30" s="79"/>
      <c r="PWO30" s="79"/>
      <c r="PWP30" s="79"/>
      <c r="PWQ30" s="79"/>
      <c r="PWR30" s="79"/>
      <c r="PWS30" s="79"/>
      <c r="PWT30" s="79"/>
      <c r="PWU30" s="79"/>
      <c r="PWV30" s="79"/>
      <c r="PWW30" s="79"/>
      <c r="PWX30" s="79"/>
      <c r="PWY30" s="79"/>
      <c r="PWZ30" s="79"/>
      <c r="PXA30" s="79"/>
      <c r="PXB30" s="79"/>
      <c r="PXC30" s="79"/>
      <c r="PXD30" s="79"/>
      <c r="PXE30" s="79"/>
      <c r="PXF30" s="79"/>
      <c r="PXG30" s="79"/>
      <c r="PXH30" s="79"/>
      <c r="PXI30" s="79"/>
      <c r="PXJ30" s="79"/>
      <c r="PXK30" s="79"/>
      <c r="PXL30" s="79"/>
      <c r="PXM30" s="79"/>
      <c r="PXN30" s="79"/>
      <c r="PXO30" s="79"/>
      <c r="PXP30" s="79"/>
      <c r="PXQ30" s="79"/>
      <c r="PXR30" s="79"/>
      <c r="PXS30" s="79"/>
      <c r="PXT30" s="79"/>
      <c r="PXU30" s="79"/>
      <c r="PXV30" s="79"/>
      <c r="PXW30" s="79"/>
      <c r="PXX30" s="79"/>
      <c r="PXY30" s="79"/>
      <c r="PXZ30" s="79"/>
      <c r="PYA30" s="79"/>
      <c r="PYB30" s="79"/>
      <c r="PYC30" s="79"/>
      <c r="PYD30" s="79"/>
      <c r="PYE30" s="79"/>
      <c r="PYF30" s="79"/>
      <c r="PYG30" s="79"/>
      <c r="PYH30" s="79"/>
      <c r="PYI30" s="79"/>
      <c r="PYJ30" s="79"/>
      <c r="PYK30" s="79"/>
      <c r="PYL30" s="79"/>
      <c r="PYM30" s="79"/>
      <c r="PYN30" s="79"/>
      <c r="PYO30" s="79"/>
      <c r="PYP30" s="79"/>
      <c r="PYQ30" s="79"/>
      <c r="PYR30" s="79"/>
      <c r="PYS30" s="79"/>
      <c r="PYT30" s="79"/>
      <c r="PYU30" s="79"/>
      <c r="PYV30" s="79"/>
      <c r="PYW30" s="79"/>
      <c r="PYX30" s="79"/>
      <c r="PYY30" s="79"/>
      <c r="PYZ30" s="79"/>
      <c r="PZA30" s="79"/>
      <c r="PZB30" s="79"/>
      <c r="PZC30" s="79"/>
      <c r="PZD30" s="79"/>
      <c r="PZE30" s="79"/>
      <c r="PZF30" s="79"/>
      <c r="PZG30" s="79"/>
      <c r="PZH30" s="79"/>
      <c r="PZI30" s="79"/>
      <c r="PZJ30" s="79"/>
      <c r="PZK30" s="79"/>
      <c r="PZL30" s="79"/>
      <c r="PZM30" s="79"/>
      <c r="PZN30" s="79"/>
      <c r="PZO30" s="79"/>
      <c r="PZP30" s="79"/>
      <c r="PZQ30" s="79"/>
      <c r="PZR30" s="79"/>
      <c r="PZS30" s="79"/>
      <c r="PZT30" s="79"/>
      <c r="PZU30" s="79"/>
      <c r="PZV30" s="79"/>
      <c r="PZW30" s="79"/>
      <c r="PZX30" s="79"/>
      <c r="PZY30" s="79"/>
      <c r="PZZ30" s="79"/>
      <c r="QAA30" s="79"/>
      <c r="QAB30" s="79"/>
      <c r="QAC30" s="79"/>
      <c r="QAD30" s="79"/>
      <c r="QAE30" s="79"/>
      <c r="QAF30" s="79"/>
      <c r="QAG30" s="79"/>
      <c r="QAH30" s="79"/>
      <c r="QAI30" s="79"/>
      <c r="QAJ30" s="79"/>
      <c r="QAK30" s="79"/>
      <c r="QAL30" s="79"/>
      <c r="QAM30" s="79"/>
      <c r="QAN30" s="79"/>
      <c r="QAO30" s="79"/>
      <c r="QAP30" s="79"/>
      <c r="QAQ30" s="79"/>
      <c r="QAR30" s="79"/>
      <c r="QAS30" s="79"/>
      <c r="QAT30" s="79"/>
      <c r="QAU30" s="79"/>
      <c r="QAV30" s="79"/>
      <c r="QAW30" s="79"/>
      <c r="QAX30" s="79"/>
      <c r="QAY30" s="79"/>
      <c r="QAZ30" s="79"/>
      <c r="QBA30" s="79"/>
      <c r="QBB30" s="79"/>
      <c r="QBC30" s="79"/>
      <c r="QBD30" s="79"/>
      <c r="QBE30" s="79"/>
      <c r="QBF30" s="79"/>
      <c r="QBG30" s="79"/>
      <c r="QBH30" s="79"/>
      <c r="QBI30" s="79"/>
      <c r="QBJ30" s="79"/>
      <c r="QBK30" s="79"/>
      <c r="QBL30" s="79"/>
      <c r="QBM30" s="79"/>
      <c r="QBN30" s="79"/>
      <c r="QBO30" s="79"/>
      <c r="QBP30" s="79"/>
      <c r="QBQ30" s="79"/>
      <c r="QBR30" s="79"/>
      <c r="QBS30" s="79"/>
      <c r="QBT30" s="79"/>
      <c r="QBU30" s="79"/>
      <c r="QBV30" s="79"/>
      <c r="QBW30" s="79"/>
      <c r="QBX30" s="79"/>
      <c r="QBY30" s="79"/>
      <c r="QBZ30" s="79"/>
      <c r="QCA30" s="79"/>
      <c r="QCB30" s="79"/>
      <c r="QCC30" s="79"/>
      <c r="QCD30" s="79"/>
      <c r="QCE30" s="79"/>
      <c r="QCF30" s="79"/>
      <c r="QCG30" s="79"/>
      <c r="QCH30" s="79"/>
      <c r="QCI30" s="79"/>
      <c r="QCJ30" s="79"/>
      <c r="QCK30" s="79"/>
      <c r="QCL30" s="79"/>
      <c r="QCM30" s="79"/>
      <c r="QCN30" s="79"/>
      <c r="QCO30" s="79"/>
      <c r="QCP30" s="79"/>
      <c r="QCQ30" s="79"/>
      <c r="QCR30" s="79"/>
      <c r="QCS30" s="79"/>
      <c r="QCT30" s="79"/>
      <c r="QCU30" s="79"/>
      <c r="QCV30" s="79"/>
      <c r="QCW30" s="79"/>
      <c r="QCX30" s="79"/>
      <c r="QCY30" s="79"/>
      <c r="QCZ30" s="79"/>
      <c r="QDA30" s="79"/>
      <c r="QDB30" s="79"/>
      <c r="QDC30" s="79"/>
      <c r="QDD30" s="79"/>
      <c r="QDE30" s="79"/>
      <c r="QDF30" s="79"/>
      <c r="QDG30" s="79"/>
      <c r="QDH30" s="79"/>
      <c r="QDI30" s="79"/>
      <c r="QDJ30" s="79"/>
      <c r="QDK30" s="79"/>
      <c r="QDL30" s="79"/>
      <c r="QDM30" s="79"/>
      <c r="QDN30" s="79"/>
      <c r="QDO30" s="79"/>
      <c r="QDP30" s="79"/>
      <c r="QDQ30" s="79"/>
      <c r="QDR30" s="79"/>
      <c r="QDS30" s="79"/>
      <c r="QDT30" s="79"/>
      <c r="QDU30" s="79"/>
      <c r="QDV30" s="79"/>
      <c r="QDW30" s="79"/>
      <c r="QDX30" s="79"/>
      <c r="QDY30" s="79"/>
      <c r="QDZ30" s="79"/>
      <c r="QEA30" s="79"/>
      <c r="QEB30" s="79"/>
      <c r="QEC30" s="79"/>
      <c r="QED30" s="79"/>
      <c r="QEE30" s="79"/>
      <c r="QEF30" s="79"/>
      <c r="QEG30" s="79"/>
      <c r="QEH30" s="79"/>
      <c r="QEI30" s="79"/>
      <c r="QEJ30" s="79"/>
      <c r="QEK30" s="79"/>
      <c r="QEL30" s="79"/>
      <c r="QEM30" s="79"/>
      <c r="QEN30" s="79"/>
      <c r="QEO30" s="79"/>
      <c r="QEP30" s="79"/>
      <c r="QEQ30" s="79"/>
      <c r="QER30" s="79"/>
      <c r="QES30" s="79"/>
      <c r="QET30" s="79"/>
      <c r="QEU30" s="79"/>
      <c r="QEV30" s="79"/>
      <c r="QEW30" s="79"/>
      <c r="QEX30" s="79"/>
      <c r="QEY30" s="79"/>
      <c r="QEZ30" s="79"/>
      <c r="QFA30" s="79"/>
      <c r="QFB30" s="79"/>
      <c r="QFC30" s="79"/>
      <c r="QFD30" s="79"/>
      <c r="QFE30" s="79"/>
      <c r="QFF30" s="79"/>
      <c r="QFG30" s="79"/>
      <c r="QFH30" s="79"/>
      <c r="QFI30" s="79"/>
      <c r="QFJ30" s="79"/>
      <c r="QFK30" s="79"/>
      <c r="QFL30" s="79"/>
      <c r="QFM30" s="79"/>
      <c r="QFN30" s="79"/>
      <c r="QFO30" s="79"/>
      <c r="QFP30" s="79"/>
      <c r="QFQ30" s="79"/>
      <c r="QFR30" s="79"/>
      <c r="QFS30" s="79"/>
      <c r="QFT30" s="79"/>
      <c r="QFU30" s="79"/>
      <c r="QFV30" s="79"/>
      <c r="QFW30" s="79"/>
      <c r="QFX30" s="79"/>
      <c r="QFY30" s="79"/>
      <c r="QFZ30" s="79"/>
      <c r="QGA30" s="79"/>
      <c r="QGB30" s="79"/>
      <c r="QGC30" s="79"/>
      <c r="QGD30" s="79"/>
      <c r="QGE30" s="79"/>
      <c r="QGF30" s="79"/>
      <c r="QGG30" s="79"/>
      <c r="QGH30" s="79"/>
      <c r="QGI30" s="79"/>
      <c r="QGJ30" s="79"/>
      <c r="QGK30" s="79"/>
      <c r="QGL30" s="79"/>
      <c r="QGM30" s="79"/>
      <c r="QGN30" s="79"/>
      <c r="QGO30" s="79"/>
      <c r="QGP30" s="79"/>
      <c r="QGQ30" s="79"/>
      <c r="QGR30" s="79"/>
      <c r="QGS30" s="79"/>
      <c r="QGT30" s="79"/>
      <c r="QGU30" s="79"/>
      <c r="QGV30" s="79"/>
      <c r="QGW30" s="79"/>
      <c r="QGX30" s="79"/>
      <c r="QGY30" s="79"/>
      <c r="QGZ30" s="79"/>
      <c r="QHA30" s="79"/>
      <c r="QHB30" s="79"/>
      <c r="QHC30" s="79"/>
      <c r="QHD30" s="79"/>
      <c r="QHE30" s="79"/>
      <c r="QHF30" s="79"/>
      <c r="QHG30" s="79"/>
      <c r="QHH30" s="79"/>
      <c r="QHI30" s="79"/>
      <c r="QHJ30" s="79"/>
      <c r="QHK30" s="79"/>
      <c r="QHL30" s="79"/>
      <c r="QHM30" s="79"/>
      <c r="QHN30" s="79"/>
      <c r="QHO30" s="79"/>
      <c r="QHP30" s="79"/>
      <c r="QHQ30" s="79"/>
      <c r="QHR30" s="79"/>
      <c r="QHS30" s="79"/>
      <c r="QHT30" s="79"/>
      <c r="QHU30" s="79"/>
      <c r="QHV30" s="79"/>
      <c r="QHW30" s="79"/>
      <c r="QHX30" s="79"/>
      <c r="QHY30" s="79"/>
      <c r="QHZ30" s="79"/>
      <c r="QIA30" s="79"/>
      <c r="QIB30" s="79"/>
      <c r="QIC30" s="79"/>
      <c r="QID30" s="79"/>
      <c r="QIE30" s="79"/>
      <c r="QIF30" s="79"/>
      <c r="QIG30" s="79"/>
      <c r="QIH30" s="79"/>
      <c r="QII30" s="79"/>
      <c r="QIJ30" s="79"/>
      <c r="QIK30" s="79"/>
      <c r="QIL30" s="79"/>
      <c r="QIM30" s="79"/>
      <c r="QIN30" s="79"/>
      <c r="QIO30" s="79"/>
      <c r="QIP30" s="79"/>
      <c r="QIQ30" s="79"/>
      <c r="QIR30" s="79"/>
      <c r="QIS30" s="79"/>
      <c r="QIT30" s="79"/>
      <c r="QIU30" s="79"/>
      <c r="QIV30" s="79"/>
      <c r="QIW30" s="79"/>
      <c r="QIX30" s="79"/>
      <c r="QIY30" s="79"/>
      <c r="QIZ30" s="79"/>
      <c r="QJA30" s="79"/>
      <c r="QJB30" s="79"/>
      <c r="QJC30" s="79"/>
      <c r="QJD30" s="79"/>
      <c r="QJE30" s="79"/>
      <c r="QJF30" s="79"/>
      <c r="QJG30" s="79"/>
      <c r="QJH30" s="79"/>
      <c r="QJI30" s="79"/>
      <c r="QJJ30" s="79"/>
      <c r="QJK30" s="79"/>
      <c r="QJL30" s="79"/>
      <c r="QJM30" s="79"/>
      <c r="QJN30" s="79"/>
      <c r="QJO30" s="79"/>
      <c r="QJP30" s="79"/>
      <c r="QJQ30" s="79"/>
      <c r="QJR30" s="79"/>
      <c r="QJS30" s="79"/>
      <c r="QJT30" s="79"/>
      <c r="QJU30" s="79"/>
      <c r="QJV30" s="79"/>
      <c r="QJW30" s="79"/>
      <c r="QJX30" s="79"/>
      <c r="QJY30" s="79"/>
      <c r="QJZ30" s="79"/>
      <c r="QKA30" s="79"/>
      <c r="QKB30" s="79"/>
      <c r="QKC30" s="79"/>
      <c r="QKD30" s="79"/>
      <c r="QKE30" s="79"/>
      <c r="QKF30" s="79"/>
      <c r="QKG30" s="79"/>
      <c r="QKH30" s="79"/>
      <c r="QKI30" s="79"/>
      <c r="QKJ30" s="79"/>
      <c r="QKK30" s="79"/>
      <c r="QKL30" s="79"/>
      <c r="QKM30" s="79"/>
      <c r="QKN30" s="79"/>
      <c r="QKO30" s="79"/>
      <c r="QKP30" s="79"/>
      <c r="QKQ30" s="79"/>
      <c r="QKR30" s="79"/>
      <c r="QKS30" s="79"/>
      <c r="QKT30" s="79"/>
      <c r="QKU30" s="79"/>
      <c r="QKV30" s="79"/>
      <c r="QKW30" s="79"/>
      <c r="QKX30" s="79"/>
      <c r="QKY30" s="79"/>
      <c r="QKZ30" s="79"/>
      <c r="QLA30" s="79"/>
      <c r="QLB30" s="79"/>
      <c r="QLC30" s="79"/>
      <c r="QLD30" s="79"/>
      <c r="QLE30" s="79"/>
      <c r="QLF30" s="79"/>
      <c r="QLG30" s="79"/>
      <c r="QLH30" s="79"/>
      <c r="QLI30" s="79"/>
      <c r="QLJ30" s="79"/>
      <c r="QLK30" s="79"/>
      <c r="QLL30" s="79"/>
      <c r="QLM30" s="79"/>
      <c r="QLN30" s="79"/>
      <c r="QLO30" s="79"/>
      <c r="QLP30" s="79"/>
      <c r="QLQ30" s="79"/>
      <c r="QLR30" s="79"/>
      <c r="QLS30" s="79"/>
      <c r="QLT30" s="79"/>
      <c r="QLU30" s="79"/>
      <c r="QLV30" s="79"/>
      <c r="QLW30" s="79"/>
      <c r="QLX30" s="79"/>
      <c r="QLY30" s="79"/>
      <c r="QLZ30" s="79"/>
      <c r="QMA30" s="79"/>
      <c r="QMB30" s="79"/>
      <c r="QMC30" s="79"/>
      <c r="QMD30" s="79"/>
      <c r="QME30" s="79"/>
      <c r="QMF30" s="79"/>
      <c r="QMG30" s="79"/>
      <c r="QMH30" s="79"/>
      <c r="QMI30" s="79"/>
      <c r="QMJ30" s="79"/>
      <c r="QMK30" s="79"/>
      <c r="QML30" s="79"/>
      <c r="QMM30" s="79"/>
      <c r="QMN30" s="79"/>
      <c r="QMO30" s="79"/>
      <c r="QMP30" s="79"/>
      <c r="QMQ30" s="79"/>
      <c r="QMR30" s="79"/>
      <c r="QMS30" s="79"/>
      <c r="QMT30" s="79"/>
      <c r="QMU30" s="79"/>
      <c r="QMV30" s="79"/>
      <c r="QMW30" s="79"/>
      <c r="QMX30" s="79"/>
      <c r="QMY30" s="79"/>
      <c r="QMZ30" s="79"/>
      <c r="QNA30" s="79"/>
      <c r="QNB30" s="79"/>
      <c r="QNC30" s="79"/>
      <c r="QND30" s="79"/>
      <c r="QNE30" s="79"/>
      <c r="QNF30" s="79"/>
      <c r="QNG30" s="79"/>
      <c r="QNH30" s="79"/>
      <c r="QNI30" s="79"/>
      <c r="QNJ30" s="79"/>
      <c r="QNK30" s="79"/>
      <c r="QNL30" s="79"/>
      <c r="QNM30" s="79"/>
      <c r="QNN30" s="79"/>
      <c r="QNO30" s="79"/>
      <c r="QNP30" s="79"/>
      <c r="QNQ30" s="79"/>
      <c r="QNR30" s="79"/>
      <c r="QNS30" s="79"/>
      <c r="QNT30" s="79"/>
      <c r="QNU30" s="79"/>
      <c r="QNV30" s="79"/>
      <c r="QNW30" s="79"/>
      <c r="QNX30" s="79"/>
      <c r="QNY30" s="79"/>
      <c r="QNZ30" s="79"/>
      <c r="QOA30" s="79"/>
      <c r="QOB30" s="79"/>
      <c r="QOC30" s="79"/>
      <c r="QOD30" s="79"/>
      <c r="QOE30" s="79"/>
      <c r="QOF30" s="79"/>
      <c r="QOG30" s="79"/>
      <c r="QOH30" s="79"/>
      <c r="QOI30" s="79"/>
      <c r="QOJ30" s="79"/>
      <c r="QOK30" s="79"/>
      <c r="QOL30" s="79"/>
      <c r="QOM30" s="79"/>
      <c r="QON30" s="79"/>
      <c r="QOO30" s="79"/>
      <c r="QOP30" s="79"/>
      <c r="QOQ30" s="79"/>
      <c r="QOR30" s="79"/>
      <c r="QOS30" s="79"/>
      <c r="QOT30" s="79"/>
      <c r="QOU30" s="79"/>
      <c r="QOV30" s="79"/>
      <c r="QOW30" s="79"/>
      <c r="QOX30" s="79"/>
      <c r="QOY30" s="79"/>
      <c r="QOZ30" s="79"/>
      <c r="QPA30" s="79"/>
      <c r="QPB30" s="79"/>
      <c r="QPC30" s="79"/>
      <c r="QPD30" s="79"/>
      <c r="QPE30" s="79"/>
      <c r="QPF30" s="79"/>
      <c r="QPG30" s="79"/>
      <c r="QPH30" s="79"/>
      <c r="QPI30" s="79"/>
      <c r="QPJ30" s="79"/>
      <c r="QPK30" s="79"/>
      <c r="QPL30" s="79"/>
      <c r="QPM30" s="79"/>
      <c r="QPN30" s="79"/>
      <c r="QPO30" s="79"/>
      <c r="QPP30" s="79"/>
      <c r="QPQ30" s="79"/>
      <c r="QPR30" s="79"/>
      <c r="QPS30" s="79"/>
      <c r="QPT30" s="79"/>
      <c r="QPU30" s="79"/>
      <c r="QPV30" s="79"/>
      <c r="QPW30" s="79"/>
      <c r="QPX30" s="79"/>
      <c r="QPY30" s="79"/>
      <c r="QPZ30" s="79"/>
      <c r="QQA30" s="79"/>
      <c r="QQB30" s="79"/>
      <c r="QQC30" s="79"/>
      <c r="QQD30" s="79"/>
      <c r="QQE30" s="79"/>
      <c r="QQF30" s="79"/>
      <c r="QQG30" s="79"/>
      <c r="QQH30" s="79"/>
      <c r="QQI30" s="79"/>
      <c r="QQJ30" s="79"/>
      <c r="QQK30" s="79"/>
      <c r="QQL30" s="79"/>
      <c r="QQM30" s="79"/>
      <c r="QQN30" s="79"/>
      <c r="QQO30" s="79"/>
      <c r="QQP30" s="79"/>
      <c r="QQQ30" s="79"/>
      <c r="QQR30" s="79"/>
      <c r="QQS30" s="79"/>
      <c r="QQT30" s="79"/>
      <c r="QQU30" s="79"/>
      <c r="QQV30" s="79"/>
      <c r="QQW30" s="79"/>
      <c r="QQX30" s="79"/>
      <c r="QQY30" s="79"/>
      <c r="QQZ30" s="79"/>
      <c r="QRA30" s="79"/>
      <c r="QRB30" s="79"/>
      <c r="QRC30" s="79"/>
      <c r="QRD30" s="79"/>
      <c r="QRE30" s="79"/>
      <c r="QRF30" s="79"/>
      <c r="QRG30" s="79"/>
      <c r="QRH30" s="79"/>
      <c r="QRI30" s="79"/>
      <c r="QRJ30" s="79"/>
      <c r="QRK30" s="79"/>
      <c r="QRL30" s="79"/>
      <c r="QRM30" s="79"/>
      <c r="QRN30" s="79"/>
      <c r="QRO30" s="79"/>
      <c r="QRP30" s="79"/>
      <c r="QRQ30" s="79"/>
      <c r="QRR30" s="79"/>
      <c r="QRS30" s="79"/>
      <c r="QRT30" s="79"/>
      <c r="QRU30" s="79"/>
      <c r="QRV30" s="79"/>
      <c r="QRW30" s="79"/>
      <c r="QRX30" s="79"/>
      <c r="QRY30" s="79"/>
      <c r="QRZ30" s="79"/>
      <c r="QSA30" s="79"/>
      <c r="QSB30" s="79"/>
      <c r="QSC30" s="79"/>
      <c r="QSD30" s="79"/>
      <c r="QSE30" s="79"/>
      <c r="QSF30" s="79"/>
      <c r="QSG30" s="79"/>
      <c r="QSH30" s="79"/>
      <c r="QSI30" s="79"/>
      <c r="QSJ30" s="79"/>
      <c r="QSK30" s="79"/>
      <c r="QSL30" s="79"/>
      <c r="QSM30" s="79"/>
      <c r="QSN30" s="79"/>
      <c r="QSO30" s="79"/>
      <c r="QSP30" s="79"/>
      <c r="QSQ30" s="79"/>
      <c r="QSR30" s="79"/>
      <c r="QSS30" s="79"/>
      <c r="QST30" s="79"/>
      <c r="QSU30" s="79"/>
      <c r="QSV30" s="79"/>
      <c r="QSW30" s="79"/>
      <c r="QSX30" s="79"/>
      <c r="QSY30" s="79"/>
      <c r="QSZ30" s="79"/>
      <c r="QTA30" s="79"/>
      <c r="QTB30" s="79"/>
      <c r="QTC30" s="79"/>
      <c r="QTD30" s="79"/>
      <c r="QTE30" s="79"/>
      <c r="QTF30" s="79"/>
      <c r="QTG30" s="79"/>
      <c r="QTH30" s="79"/>
      <c r="QTI30" s="79"/>
      <c r="QTJ30" s="79"/>
      <c r="QTK30" s="79"/>
      <c r="QTL30" s="79"/>
      <c r="QTM30" s="79"/>
      <c r="QTN30" s="79"/>
      <c r="QTO30" s="79"/>
      <c r="QTP30" s="79"/>
      <c r="QTQ30" s="79"/>
      <c r="QTR30" s="79"/>
      <c r="QTS30" s="79"/>
      <c r="QTT30" s="79"/>
      <c r="QTU30" s="79"/>
      <c r="QTV30" s="79"/>
      <c r="QTW30" s="79"/>
      <c r="QTX30" s="79"/>
      <c r="QTY30" s="79"/>
      <c r="QTZ30" s="79"/>
      <c r="QUA30" s="79"/>
      <c r="QUB30" s="79"/>
      <c r="QUC30" s="79"/>
      <c r="QUD30" s="79"/>
      <c r="QUE30" s="79"/>
      <c r="QUF30" s="79"/>
      <c r="QUG30" s="79"/>
      <c r="QUH30" s="79"/>
      <c r="QUI30" s="79"/>
      <c r="QUJ30" s="79"/>
      <c r="QUK30" s="79"/>
      <c r="QUL30" s="79"/>
      <c r="QUM30" s="79"/>
      <c r="QUN30" s="79"/>
      <c r="QUO30" s="79"/>
      <c r="QUP30" s="79"/>
      <c r="QUQ30" s="79"/>
      <c r="QUR30" s="79"/>
      <c r="QUS30" s="79"/>
      <c r="QUT30" s="79"/>
      <c r="QUU30" s="79"/>
      <c r="QUV30" s="79"/>
      <c r="QUW30" s="79"/>
      <c r="QUX30" s="79"/>
      <c r="QUY30" s="79"/>
      <c r="QUZ30" s="79"/>
      <c r="QVA30" s="79"/>
      <c r="QVB30" s="79"/>
      <c r="QVC30" s="79"/>
      <c r="QVD30" s="79"/>
      <c r="QVE30" s="79"/>
      <c r="QVF30" s="79"/>
      <c r="QVG30" s="79"/>
      <c r="QVH30" s="79"/>
      <c r="QVI30" s="79"/>
      <c r="QVJ30" s="79"/>
      <c r="QVK30" s="79"/>
      <c r="QVL30" s="79"/>
      <c r="QVM30" s="79"/>
      <c r="QVN30" s="79"/>
      <c r="QVO30" s="79"/>
      <c r="QVP30" s="79"/>
      <c r="QVQ30" s="79"/>
      <c r="QVR30" s="79"/>
      <c r="QVS30" s="79"/>
      <c r="QVT30" s="79"/>
      <c r="QVU30" s="79"/>
      <c r="QVV30" s="79"/>
      <c r="QVW30" s="79"/>
      <c r="QVX30" s="79"/>
      <c r="QVY30" s="79"/>
      <c r="QVZ30" s="79"/>
      <c r="QWA30" s="79"/>
      <c r="QWB30" s="79"/>
      <c r="QWC30" s="79"/>
      <c r="QWD30" s="79"/>
      <c r="QWE30" s="79"/>
      <c r="QWF30" s="79"/>
      <c r="QWG30" s="79"/>
      <c r="QWH30" s="79"/>
      <c r="QWI30" s="79"/>
      <c r="QWJ30" s="79"/>
      <c r="QWK30" s="79"/>
      <c r="QWL30" s="79"/>
      <c r="QWM30" s="79"/>
      <c r="QWN30" s="79"/>
      <c r="QWO30" s="79"/>
      <c r="QWP30" s="79"/>
      <c r="QWQ30" s="79"/>
      <c r="QWR30" s="79"/>
      <c r="QWS30" s="79"/>
      <c r="QWT30" s="79"/>
      <c r="QWU30" s="79"/>
      <c r="QWV30" s="79"/>
      <c r="QWW30" s="79"/>
      <c r="QWX30" s="79"/>
      <c r="QWY30" s="79"/>
      <c r="QWZ30" s="79"/>
      <c r="QXA30" s="79"/>
      <c r="QXB30" s="79"/>
      <c r="QXC30" s="79"/>
      <c r="QXD30" s="79"/>
      <c r="QXE30" s="79"/>
      <c r="QXF30" s="79"/>
      <c r="QXG30" s="79"/>
      <c r="QXH30" s="79"/>
      <c r="QXI30" s="79"/>
      <c r="QXJ30" s="79"/>
      <c r="QXK30" s="79"/>
      <c r="QXL30" s="79"/>
      <c r="QXM30" s="79"/>
      <c r="QXN30" s="79"/>
      <c r="QXO30" s="79"/>
      <c r="QXP30" s="79"/>
      <c r="QXQ30" s="79"/>
      <c r="QXR30" s="79"/>
      <c r="QXS30" s="79"/>
      <c r="QXT30" s="79"/>
      <c r="QXU30" s="79"/>
      <c r="QXV30" s="79"/>
      <c r="QXW30" s="79"/>
      <c r="QXX30" s="79"/>
      <c r="QXY30" s="79"/>
      <c r="QXZ30" s="79"/>
      <c r="QYA30" s="79"/>
      <c r="QYB30" s="79"/>
      <c r="QYC30" s="79"/>
      <c r="QYD30" s="79"/>
      <c r="QYE30" s="79"/>
      <c r="QYF30" s="79"/>
      <c r="QYG30" s="79"/>
      <c r="QYH30" s="79"/>
      <c r="QYI30" s="79"/>
      <c r="QYJ30" s="79"/>
      <c r="QYK30" s="79"/>
      <c r="QYL30" s="79"/>
      <c r="QYM30" s="79"/>
      <c r="QYN30" s="79"/>
      <c r="QYO30" s="79"/>
      <c r="QYP30" s="79"/>
      <c r="QYQ30" s="79"/>
      <c r="QYR30" s="79"/>
      <c r="QYS30" s="79"/>
      <c r="QYT30" s="79"/>
      <c r="QYU30" s="79"/>
      <c r="QYV30" s="79"/>
      <c r="QYW30" s="79"/>
      <c r="QYX30" s="79"/>
      <c r="QYY30" s="79"/>
      <c r="QYZ30" s="79"/>
      <c r="QZA30" s="79"/>
      <c r="QZB30" s="79"/>
      <c r="QZC30" s="79"/>
      <c r="QZD30" s="79"/>
      <c r="QZE30" s="79"/>
      <c r="QZF30" s="79"/>
      <c r="QZG30" s="79"/>
      <c r="QZH30" s="79"/>
      <c r="QZI30" s="79"/>
      <c r="QZJ30" s="79"/>
      <c r="QZK30" s="79"/>
      <c r="QZL30" s="79"/>
      <c r="QZM30" s="79"/>
      <c r="QZN30" s="79"/>
      <c r="QZO30" s="79"/>
      <c r="QZP30" s="79"/>
      <c r="QZQ30" s="79"/>
      <c r="QZR30" s="79"/>
      <c r="QZS30" s="79"/>
      <c r="QZT30" s="79"/>
      <c r="QZU30" s="79"/>
      <c r="QZV30" s="79"/>
      <c r="QZW30" s="79"/>
      <c r="QZX30" s="79"/>
      <c r="QZY30" s="79"/>
      <c r="QZZ30" s="79"/>
      <c r="RAA30" s="79"/>
      <c r="RAB30" s="79"/>
      <c r="RAC30" s="79"/>
      <c r="RAD30" s="79"/>
      <c r="RAE30" s="79"/>
      <c r="RAF30" s="79"/>
      <c r="RAG30" s="79"/>
      <c r="RAH30" s="79"/>
      <c r="RAI30" s="79"/>
      <c r="RAJ30" s="79"/>
      <c r="RAK30" s="79"/>
      <c r="RAL30" s="79"/>
      <c r="RAM30" s="79"/>
      <c r="RAN30" s="79"/>
      <c r="RAO30" s="79"/>
      <c r="RAP30" s="79"/>
      <c r="RAQ30" s="79"/>
      <c r="RAR30" s="79"/>
      <c r="RAS30" s="79"/>
      <c r="RAT30" s="79"/>
      <c r="RAU30" s="79"/>
      <c r="RAV30" s="79"/>
      <c r="RAW30" s="79"/>
      <c r="RAX30" s="79"/>
      <c r="RAY30" s="79"/>
      <c r="RAZ30" s="79"/>
      <c r="RBA30" s="79"/>
      <c r="RBB30" s="79"/>
      <c r="RBC30" s="79"/>
      <c r="RBD30" s="79"/>
      <c r="RBE30" s="79"/>
      <c r="RBF30" s="79"/>
      <c r="RBG30" s="79"/>
      <c r="RBH30" s="79"/>
      <c r="RBI30" s="79"/>
      <c r="RBJ30" s="79"/>
      <c r="RBK30" s="79"/>
      <c r="RBL30" s="79"/>
      <c r="RBM30" s="79"/>
      <c r="RBN30" s="79"/>
      <c r="RBO30" s="79"/>
      <c r="RBP30" s="79"/>
      <c r="RBQ30" s="79"/>
      <c r="RBR30" s="79"/>
      <c r="RBS30" s="79"/>
      <c r="RBT30" s="79"/>
      <c r="RBU30" s="79"/>
      <c r="RBV30" s="79"/>
      <c r="RBW30" s="79"/>
      <c r="RBX30" s="79"/>
      <c r="RBY30" s="79"/>
      <c r="RBZ30" s="79"/>
      <c r="RCA30" s="79"/>
      <c r="RCB30" s="79"/>
      <c r="RCC30" s="79"/>
      <c r="RCD30" s="79"/>
      <c r="RCE30" s="79"/>
      <c r="RCF30" s="79"/>
      <c r="RCG30" s="79"/>
      <c r="RCH30" s="79"/>
      <c r="RCI30" s="79"/>
      <c r="RCJ30" s="79"/>
      <c r="RCK30" s="79"/>
      <c r="RCL30" s="79"/>
      <c r="RCM30" s="79"/>
      <c r="RCN30" s="79"/>
      <c r="RCO30" s="79"/>
      <c r="RCP30" s="79"/>
      <c r="RCQ30" s="79"/>
      <c r="RCR30" s="79"/>
      <c r="RCS30" s="79"/>
      <c r="RCT30" s="79"/>
      <c r="RCU30" s="79"/>
      <c r="RCV30" s="79"/>
      <c r="RCW30" s="79"/>
      <c r="RCX30" s="79"/>
      <c r="RCY30" s="79"/>
      <c r="RCZ30" s="79"/>
      <c r="RDA30" s="79"/>
      <c r="RDB30" s="79"/>
      <c r="RDC30" s="79"/>
      <c r="RDD30" s="79"/>
      <c r="RDE30" s="79"/>
      <c r="RDF30" s="79"/>
      <c r="RDG30" s="79"/>
      <c r="RDH30" s="79"/>
      <c r="RDI30" s="79"/>
      <c r="RDJ30" s="79"/>
      <c r="RDK30" s="79"/>
      <c r="RDL30" s="79"/>
      <c r="RDM30" s="79"/>
      <c r="RDN30" s="79"/>
      <c r="RDO30" s="79"/>
      <c r="RDP30" s="79"/>
      <c r="RDQ30" s="79"/>
      <c r="RDR30" s="79"/>
      <c r="RDS30" s="79"/>
      <c r="RDT30" s="79"/>
      <c r="RDU30" s="79"/>
      <c r="RDV30" s="79"/>
      <c r="RDW30" s="79"/>
      <c r="RDX30" s="79"/>
      <c r="RDY30" s="79"/>
      <c r="RDZ30" s="79"/>
      <c r="REA30" s="79"/>
      <c r="REB30" s="79"/>
      <c r="REC30" s="79"/>
      <c r="RED30" s="79"/>
      <c r="REE30" s="79"/>
      <c r="REF30" s="79"/>
      <c r="REG30" s="79"/>
      <c r="REH30" s="79"/>
      <c r="REI30" s="79"/>
      <c r="REJ30" s="79"/>
      <c r="REK30" s="79"/>
      <c r="REL30" s="79"/>
      <c r="REM30" s="79"/>
      <c r="REN30" s="79"/>
      <c r="REO30" s="79"/>
      <c r="REP30" s="79"/>
      <c r="REQ30" s="79"/>
      <c r="RER30" s="79"/>
      <c r="RES30" s="79"/>
      <c r="RET30" s="79"/>
      <c r="REU30" s="79"/>
      <c r="REV30" s="79"/>
      <c r="REW30" s="79"/>
      <c r="REX30" s="79"/>
      <c r="REY30" s="79"/>
      <c r="REZ30" s="79"/>
      <c r="RFA30" s="79"/>
      <c r="RFB30" s="79"/>
      <c r="RFC30" s="79"/>
      <c r="RFD30" s="79"/>
      <c r="RFE30" s="79"/>
      <c r="RFF30" s="79"/>
      <c r="RFG30" s="79"/>
      <c r="RFH30" s="79"/>
      <c r="RFI30" s="79"/>
      <c r="RFJ30" s="79"/>
      <c r="RFK30" s="79"/>
      <c r="RFL30" s="79"/>
      <c r="RFM30" s="79"/>
      <c r="RFN30" s="79"/>
      <c r="RFO30" s="79"/>
      <c r="RFP30" s="79"/>
      <c r="RFQ30" s="79"/>
      <c r="RFR30" s="79"/>
      <c r="RFS30" s="79"/>
      <c r="RFT30" s="79"/>
      <c r="RFU30" s="79"/>
      <c r="RFV30" s="79"/>
      <c r="RFW30" s="79"/>
      <c r="RFX30" s="79"/>
      <c r="RFY30" s="79"/>
      <c r="RFZ30" s="79"/>
      <c r="RGA30" s="79"/>
      <c r="RGB30" s="79"/>
      <c r="RGC30" s="79"/>
      <c r="RGD30" s="79"/>
      <c r="RGE30" s="79"/>
      <c r="RGF30" s="79"/>
      <c r="RGG30" s="79"/>
      <c r="RGH30" s="79"/>
      <c r="RGI30" s="79"/>
      <c r="RGJ30" s="79"/>
      <c r="RGK30" s="79"/>
      <c r="RGL30" s="79"/>
      <c r="RGM30" s="79"/>
      <c r="RGN30" s="79"/>
      <c r="RGO30" s="79"/>
      <c r="RGP30" s="79"/>
      <c r="RGQ30" s="79"/>
      <c r="RGR30" s="79"/>
      <c r="RGS30" s="79"/>
      <c r="RGT30" s="79"/>
      <c r="RGU30" s="79"/>
      <c r="RGV30" s="79"/>
      <c r="RGW30" s="79"/>
      <c r="RGX30" s="79"/>
      <c r="RGY30" s="79"/>
      <c r="RGZ30" s="79"/>
      <c r="RHA30" s="79"/>
      <c r="RHB30" s="79"/>
      <c r="RHC30" s="79"/>
      <c r="RHD30" s="79"/>
      <c r="RHE30" s="79"/>
      <c r="RHF30" s="79"/>
      <c r="RHG30" s="79"/>
      <c r="RHH30" s="79"/>
      <c r="RHI30" s="79"/>
      <c r="RHJ30" s="79"/>
      <c r="RHK30" s="79"/>
      <c r="RHL30" s="79"/>
      <c r="RHM30" s="79"/>
      <c r="RHN30" s="79"/>
      <c r="RHO30" s="79"/>
      <c r="RHP30" s="79"/>
      <c r="RHQ30" s="79"/>
      <c r="RHR30" s="79"/>
      <c r="RHS30" s="79"/>
      <c r="RHT30" s="79"/>
      <c r="RHU30" s="79"/>
      <c r="RHV30" s="79"/>
      <c r="RHW30" s="79"/>
      <c r="RHX30" s="79"/>
      <c r="RHY30" s="79"/>
      <c r="RHZ30" s="79"/>
      <c r="RIA30" s="79"/>
      <c r="RIB30" s="79"/>
      <c r="RIC30" s="79"/>
      <c r="RID30" s="79"/>
      <c r="RIE30" s="79"/>
      <c r="RIF30" s="79"/>
      <c r="RIG30" s="79"/>
      <c r="RIH30" s="79"/>
      <c r="RII30" s="79"/>
      <c r="RIJ30" s="79"/>
      <c r="RIK30" s="79"/>
      <c r="RIL30" s="79"/>
      <c r="RIM30" s="79"/>
      <c r="RIN30" s="79"/>
      <c r="RIO30" s="79"/>
      <c r="RIP30" s="79"/>
      <c r="RIQ30" s="79"/>
      <c r="RIR30" s="79"/>
      <c r="RIS30" s="79"/>
      <c r="RIT30" s="79"/>
      <c r="RIU30" s="79"/>
      <c r="RIV30" s="79"/>
      <c r="RIW30" s="79"/>
      <c r="RIX30" s="79"/>
      <c r="RIY30" s="79"/>
      <c r="RIZ30" s="79"/>
      <c r="RJA30" s="79"/>
      <c r="RJB30" s="79"/>
      <c r="RJC30" s="79"/>
      <c r="RJD30" s="79"/>
      <c r="RJE30" s="79"/>
      <c r="RJF30" s="79"/>
      <c r="RJG30" s="79"/>
      <c r="RJH30" s="79"/>
      <c r="RJI30" s="79"/>
      <c r="RJJ30" s="79"/>
      <c r="RJK30" s="79"/>
      <c r="RJL30" s="79"/>
      <c r="RJM30" s="79"/>
      <c r="RJN30" s="79"/>
      <c r="RJO30" s="79"/>
      <c r="RJP30" s="79"/>
      <c r="RJQ30" s="79"/>
      <c r="RJR30" s="79"/>
      <c r="RJS30" s="79"/>
      <c r="RJT30" s="79"/>
      <c r="RJU30" s="79"/>
      <c r="RJV30" s="79"/>
      <c r="RJW30" s="79"/>
      <c r="RJX30" s="79"/>
      <c r="RJY30" s="79"/>
      <c r="RJZ30" s="79"/>
      <c r="RKA30" s="79"/>
      <c r="RKB30" s="79"/>
      <c r="RKC30" s="79"/>
      <c r="RKD30" s="79"/>
      <c r="RKE30" s="79"/>
      <c r="RKF30" s="79"/>
      <c r="RKG30" s="79"/>
      <c r="RKH30" s="79"/>
      <c r="RKI30" s="79"/>
      <c r="RKJ30" s="79"/>
      <c r="RKK30" s="79"/>
      <c r="RKL30" s="79"/>
      <c r="RKM30" s="79"/>
      <c r="RKN30" s="79"/>
      <c r="RKO30" s="79"/>
      <c r="RKP30" s="79"/>
      <c r="RKQ30" s="79"/>
      <c r="RKR30" s="79"/>
      <c r="RKS30" s="79"/>
      <c r="RKT30" s="79"/>
      <c r="RKU30" s="79"/>
      <c r="RKV30" s="79"/>
      <c r="RKW30" s="79"/>
      <c r="RKX30" s="79"/>
      <c r="RKY30" s="79"/>
      <c r="RKZ30" s="79"/>
      <c r="RLA30" s="79"/>
      <c r="RLB30" s="79"/>
      <c r="RLC30" s="79"/>
      <c r="RLD30" s="79"/>
      <c r="RLE30" s="79"/>
      <c r="RLF30" s="79"/>
      <c r="RLG30" s="79"/>
      <c r="RLH30" s="79"/>
      <c r="RLI30" s="79"/>
      <c r="RLJ30" s="79"/>
      <c r="RLK30" s="79"/>
      <c r="RLL30" s="79"/>
      <c r="RLM30" s="79"/>
      <c r="RLN30" s="79"/>
      <c r="RLO30" s="79"/>
      <c r="RLP30" s="79"/>
      <c r="RLQ30" s="79"/>
      <c r="RLR30" s="79"/>
      <c r="RLS30" s="79"/>
      <c r="RLT30" s="79"/>
      <c r="RLU30" s="79"/>
      <c r="RLV30" s="79"/>
      <c r="RLW30" s="79"/>
      <c r="RLX30" s="79"/>
      <c r="RLY30" s="79"/>
      <c r="RLZ30" s="79"/>
      <c r="RMA30" s="79"/>
      <c r="RMB30" s="79"/>
      <c r="RMC30" s="79"/>
      <c r="RMD30" s="79"/>
      <c r="RME30" s="79"/>
      <c r="RMF30" s="79"/>
      <c r="RMG30" s="79"/>
      <c r="RMH30" s="79"/>
      <c r="RMI30" s="79"/>
      <c r="RMJ30" s="79"/>
      <c r="RMK30" s="79"/>
      <c r="RML30" s="79"/>
      <c r="RMM30" s="79"/>
      <c r="RMN30" s="79"/>
      <c r="RMO30" s="79"/>
      <c r="RMP30" s="79"/>
      <c r="RMQ30" s="79"/>
      <c r="RMR30" s="79"/>
      <c r="RMS30" s="79"/>
      <c r="RMT30" s="79"/>
      <c r="RMU30" s="79"/>
      <c r="RMV30" s="79"/>
      <c r="RMW30" s="79"/>
      <c r="RMX30" s="79"/>
      <c r="RMY30" s="79"/>
      <c r="RMZ30" s="79"/>
      <c r="RNA30" s="79"/>
      <c r="RNB30" s="79"/>
      <c r="RNC30" s="79"/>
      <c r="RND30" s="79"/>
      <c r="RNE30" s="79"/>
      <c r="RNF30" s="79"/>
      <c r="RNG30" s="79"/>
      <c r="RNH30" s="79"/>
      <c r="RNI30" s="79"/>
      <c r="RNJ30" s="79"/>
      <c r="RNK30" s="79"/>
      <c r="RNL30" s="79"/>
      <c r="RNM30" s="79"/>
      <c r="RNN30" s="79"/>
      <c r="RNO30" s="79"/>
      <c r="RNP30" s="79"/>
      <c r="RNQ30" s="79"/>
      <c r="RNR30" s="79"/>
      <c r="RNS30" s="79"/>
      <c r="RNT30" s="79"/>
      <c r="RNU30" s="79"/>
      <c r="RNV30" s="79"/>
      <c r="RNW30" s="79"/>
      <c r="RNX30" s="79"/>
      <c r="RNY30" s="79"/>
      <c r="RNZ30" s="79"/>
      <c r="ROA30" s="79"/>
      <c r="ROB30" s="79"/>
      <c r="ROC30" s="79"/>
      <c r="ROD30" s="79"/>
      <c r="ROE30" s="79"/>
      <c r="ROF30" s="79"/>
      <c r="ROG30" s="79"/>
      <c r="ROH30" s="79"/>
      <c r="ROI30" s="79"/>
      <c r="ROJ30" s="79"/>
      <c r="ROK30" s="79"/>
      <c r="ROL30" s="79"/>
      <c r="ROM30" s="79"/>
      <c r="RON30" s="79"/>
      <c r="ROO30" s="79"/>
      <c r="ROP30" s="79"/>
      <c r="ROQ30" s="79"/>
      <c r="ROR30" s="79"/>
      <c r="ROS30" s="79"/>
      <c r="ROT30" s="79"/>
      <c r="ROU30" s="79"/>
      <c r="ROV30" s="79"/>
      <c r="ROW30" s="79"/>
      <c r="ROX30" s="79"/>
      <c r="ROY30" s="79"/>
      <c r="ROZ30" s="79"/>
      <c r="RPA30" s="79"/>
      <c r="RPB30" s="79"/>
      <c r="RPC30" s="79"/>
      <c r="RPD30" s="79"/>
      <c r="RPE30" s="79"/>
      <c r="RPF30" s="79"/>
      <c r="RPG30" s="79"/>
      <c r="RPH30" s="79"/>
      <c r="RPI30" s="79"/>
      <c r="RPJ30" s="79"/>
      <c r="RPK30" s="79"/>
      <c r="RPL30" s="79"/>
      <c r="RPM30" s="79"/>
      <c r="RPN30" s="79"/>
      <c r="RPO30" s="79"/>
      <c r="RPP30" s="79"/>
      <c r="RPQ30" s="79"/>
      <c r="RPR30" s="79"/>
      <c r="RPS30" s="79"/>
      <c r="RPT30" s="79"/>
      <c r="RPU30" s="79"/>
      <c r="RPV30" s="79"/>
      <c r="RPW30" s="79"/>
      <c r="RPX30" s="79"/>
      <c r="RPY30" s="79"/>
      <c r="RPZ30" s="79"/>
      <c r="RQA30" s="79"/>
      <c r="RQB30" s="79"/>
      <c r="RQC30" s="79"/>
      <c r="RQD30" s="79"/>
      <c r="RQE30" s="79"/>
      <c r="RQF30" s="79"/>
      <c r="RQG30" s="79"/>
      <c r="RQH30" s="79"/>
      <c r="RQI30" s="79"/>
      <c r="RQJ30" s="79"/>
      <c r="RQK30" s="79"/>
      <c r="RQL30" s="79"/>
      <c r="RQM30" s="79"/>
      <c r="RQN30" s="79"/>
      <c r="RQO30" s="79"/>
      <c r="RQP30" s="79"/>
      <c r="RQQ30" s="79"/>
      <c r="RQR30" s="79"/>
      <c r="RQS30" s="79"/>
      <c r="RQT30" s="79"/>
      <c r="RQU30" s="79"/>
      <c r="RQV30" s="79"/>
      <c r="RQW30" s="79"/>
      <c r="RQX30" s="79"/>
      <c r="RQY30" s="79"/>
      <c r="RQZ30" s="79"/>
      <c r="RRA30" s="79"/>
      <c r="RRB30" s="79"/>
      <c r="RRC30" s="79"/>
      <c r="RRD30" s="79"/>
      <c r="RRE30" s="79"/>
      <c r="RRF30" s="79"/>
      <c r="RRG30" s="79"/>
      <c r="RRH30" s="79"/>
      <c r="RRI30" s="79"/>
      <c r="RRJ30" s="79"/>
      <c r="RRK30" s="79"/>
      <c r="RRL30" s="79"/>
      <c r="RRM30" s="79"/>
      <c r="RRN30" s="79"/>
      <c r="RRO30" s="79"/>
      <c r="RRP30" s="79"/>
      <c r="RRQ30" s="79"/>
      <c r="RRR30" s="79"/>
      <c r="RRS30" s="79"/>
      <c r="RRT30" s="79"/>
      <c r="RRU30" s="79"/>
      <c r="RRV30" s="79"/>
      <c r="RRW30" s="79"/>
      <c r="RRX30" s="79"/>
      <c r="RRY30" s="79"/>
      <c r="RRZ30" s="79"/>
      <c r="RSA30" s="79"/>
      <c r="RSB30" s="79"/>
      <c r="RSC30" s="79"/>
      <c r="RSD30" s="79"/>
      <c r="RSE30" s="79"/>
      <c r="RSF30" s="79"/>
      <c r="RSG30" s="79"/>
      <c r="RSH30" s="79"/>
      <c r="RSI30" s="79"/>
      <c r="RSJ30" s="79"/>
      <c r="RSK30" s="79"/>
      <c r="RSL30" s="79"/>
      <c r="RSM30" s="79"/>
      <c r="RSN30" s="79"/>
      <c r="RSO30" s="79"/>
      <c r="RSP30" s="79"/>
      <c r="RSQ30" s="79"/>
      <c r="RSR30" s="79"/>
      <c r="RSS30" s="79"/>
      <c r="RST30" s="79"/>
      <c r="RSU30" s="79"/>
      <c r="RSV30" s="79"/>
      <c r="RSW30" s="79"/>
      <c r="RSX30" s="79"/>
      <c r="RSY30" s="79"/>
      <c r="RSZ30" s="79"/>
      <c r="RTA30" s="79"/>
      <c r="RTB30" s="79"/>
      <c r="RTC30" s="79"/>
      <c r="RTD30" s="79"/>
      <c r="RTE30" s="79"/>
      <c r="RTF30" s="79"/>
      <c r="RTG30" s="79"/>
      <c r="RTH30" s="79"/>
      <c r="RTI30" s="79"/>
      <c r="RTJ30" s="79"/>
      <c r="RTK30" s="79"/>
      <c r="RTL30" s="79"/>
      <c r="RTM30" s="79"/>
      <c r="RTN30" s="79"/>
      <c r="RTO30" s="79"/>
      <c r="RTP30" s="79"/>
      <c r="RTQ30" s="79"/>
      <c r="RTR30" s="79"/>
      <c r="RTS30" s="79"/>
      <c r="RTT30" s="79"/>
      <c r="RTU30" s="79"/>
      <c r="RTV30" s="79"/>
      <c r="RTW30" s="79"/>
      <c r="RTX30" s="79"/>
      <c r="RTY30" s="79"/>
      <c r="RTZ30" s="79"/>
      <c r="RUA30" s="79"/>
      <c r="RUB30" s="79"/>
      <c r="RUC30" s="79"/>
      <c r="RUD30" s="79"/>
      <c r="RUE30" s="79"/>
      <c r="RUF30" s="79"/>
      <c r="RUG30" s="79"/>
      <c r="RUH30" s="79"/>
      <c r="RUI30" s="79"/>
      <c r="RUJ30" s="79"/>
      <c r="RUK30" s="79"/>
      <c r="RUL30" s="79"/>
      <c r="RUM30" s="79"/>
      <c r="RUN30" s="79"/>
      <c r="RUO30" s="79"/>
      <c r="RUP30" s="79"/>
      <c r="RUQ30" s="79"/>
      <c r="RUR30" s="79"/>
      <c r="RUS30" s="79"/>
      <c r="RUT30" s="79"/>
      <c r="RUU30" s="79"/>
      <c r="RUV30" s="79"/>
      <c r="RUW30" s="79"/>
      <c r="RUX30" s="79"/>
      <c r="RUY30" s="79"/>
      <c r="RUZ30" s="79"/>
      <c r="RVA30" s="79"/>
      <c r="RVB30" s="79"/>
      <c r="RVC30" s="79"/>
      <c r="RVD30" s="79"/>
      <c r="RVE30" s="79"/>
      <c r="RVF30" s="79"/>
      <c r="RVG30" s="79"/>
      <c r="RVH30" s="79"/>
      <c r="RVI30" s="79"/>
      <c r="RVJ30" s="79"/>
      <c r="RVK30" s="79"/>
      <c r="RVL30" s="79"/>
      <c r="RVM30" s="79"/>
      <c r="RVN30" s="79"/>
      <c r="RVO30" s="79"/>
      <c r="RVP30" s="79"/>
      <c r="RVQ30" s="79"/>
      <c r="RVR30" s="79"/>
      <c r="RVS30" s="79"/>
      <c r="RVT30" s="79"/>
      <c r="RVU30" s="79"/>
      <c r="RVV30" s="79"/>
      <c r="RVW30" s="79"/>
      <c r="RVX30" s="79"/>
      <c r="RVY30" s="79"/>
      <c r="RVZ30" s="79"/>
      <c r="RWA30" s="79"/>
      <c r="RWB30" s="79"/>
      <c r="RWC30" s="79"/>
      <c r="RWD30" s="79"/>
      <c r="RWE30" s="79"/>
      <c r="RWF30" s="79"/>
      <c r="RWG30" s="79"/>
      <c r="RWH30" s="79"/>
      <c r="RWI30" s="79"/>
      <c r="RWJ30" s="79"/>
      <c r="RWK30" s="79"/>
      <c r="RWL30" s="79"/>
      <c r="RWM30" s="79"/>
      <c r="RWN30" s="79"/>
      <c r="RWO30" s="79"/>
      <c r="RWP30" s="79"/>
      <c r="RWQ30" s="79"/>
      <c r="RWR30" s="79"/>
      <c r="RWS30" s="79"/>
      <c r="RWT30" s="79"/>
      <c r="RWU30" s="79"/>
      <c r="RWV30" s="79"/>
      <c r="RWW30" s="79"/>
      <c r="RWX30" s="79"/>
      <c r="RWY30" s="79"/>
      <c r="RWZ30" s="79"/>
      <c r="RXA30" s="79"/>
      <c r="RXB30" s="79"/>
      <c r="RXC30" s="79"/>
      <c r="RXD30" s="79"/>
      <c r="RXE30" s="79"/>
      <c r="RXF30" s="79"/>
      <c r="RXG30" s="79"/>
      <c r="RXH30" s="79"/>
      <c r="RXI30" s="79"/>
      <c r="RXJ30" s="79"/>
      <c r="RXK30" s="79"/>
      <c r="RXL30" s="79"/>
      <c r="RXM30" s="79"/>
      <c r="RXN30" s="79"/>
      <c r="RXO30" s="79"/>
      <c r="RXP30" s="79"/>
      <c r="RXQ30" s="79"/>
      <c r="RXR30" s="79"/>
      <c r="RXS30" s="79"/>
      <c r="RXT30" s="79"/>
      <c r="RXU30" s="79"/>
      <c r="RXV30" s="79"/>
      <c r="RXW30" s="79"/>
      <c r="RXX30" s="79"/>
      <c r="RXY30" s="79"/>
      <c r="RXZ30" s="79"/>
      <c r="RYA30" s="79"/>
      <c r="RYB30" s="79"/>
      <c r="RYC30" s="79"/>
      <c r="RYD30" s="79"/>
      <c r="RYE30" s="79"/>
      <c r="RYF30" s="79"/>
      <c r="RYG30" s="79"/>
      <c r="RYH30" s="79"/>
      <c r="RYI30" s="79"/>
      <c r="RYJ30" s="79"/>
      <c r="RYK30" s="79"/>
      <c r="RYL30" s="79"/>
      <c r="RYM30" s="79"/>
      <c r="RYN30" s="79"/>
      <c r="RYO30" s="79"/>
      <c r="RYP30" s="79"/>
      <c r="RYQ30" s="79"/>
      <c r="RYR30" s="79"/>
      <c r="RYS30" s="79"/>
      <c r="RYT30" s="79"/>
      <c r="RYU30" s="79"/>
      <c r="RYV30" s="79"/>
      <c r="RYW30" s="79"/>
      <c r="RYX30" s="79"/>
      <c r="RYY30" s="79"/>
      <c r="RYZ30" s="79"/>
      <c r="RZA30" s="79"/>
      <c r="RZB30" s="79"/>
      <c r="RZC30" s="79"/>
      <c r="RZD30" s="79"/>
      <c r="RZE30" s="79"/>
      <c r="RZF30" s="79"/>
      <c r="RZG30" s="79"/>
      <c r="RZH30" s="79"/>
      <c r="RZI30" s="79"/>
      <c r="RZJ30" s="79"/>
      <c r="RZK30" s="79"/>
      <c r="RZL30" s="79"/>
      <c r="RZM30" s="79"/>
      <c r="RZN30" s="79"/>
      <c r="RZO30" s="79"/>
      <c r="RZP30" s="79"/>
      <c r="RZQ30" s="79"/>
      <c r="RZR30" s="79"/>
      <c r="RZS30" s="79"/>
      <c r="RZT30" s="79"/>
      <c r="RZU30" s="79"/>
      <c r="RZV30" s="79"/>
      <c r="RZW30" s="79"/>
      <c r="RZX30" s="79"/>
      <c r="RZY30" s="79"/>
      <c r="RZZ30" s="79"/>
      <c r="SAA30" s="79"/>
      <c r="SAB30" s="79"/>
      <c r="SAC30" s="79"/>
      <c r="SAD30" s="79"/>
      <c r="SAE30" s="79"/>
      <c r="SAF30" s="79"/>
      <c r="SAG30" s="79"/>
      <c r="SAH30" s="79"/>
      <c r="SAI30" s="79"/>
      <c r="SAJ30" s="79"/>
      <c r="SAK30" s="79"/>
      <c r="SAL30" s="79"/>
      <c r="SAM30" s="79"/>
      <c r="SAN30" s="79"/>
      <c r="SAO30" s="79"/>
      <c r="SAP30" s="79"/>
      <c r="SAQ30" s="79"/>
      <c r="SAR30" s="79"/>
      <c r="SAS30" s="79"/>
      <c r="SAT30" s="79"/>
      <c r="SAU30" s="79"/>
      <c r="SAV30" s="79"/>
      <c r="SAW30" s="79"/>
      <c r="SAX30" s="79"/>
      <c r="SAY30" s="79"/>
      <c r="SAZ30" s="79"/>
      <c r="SBA30" s="79"/>
      <c r="SBB30" s="79"/>
      <c r="SBC30" s="79"/>
      <c r="SBD30" s="79"/>
      <c r="SBE30" s="79"/>
      <c r="SBF30" s="79"/>
      <c r="SBG30" s="79"/>
      <c r="SBH30" s="79"/>
      <c r="SBI30" s="79"/>
      <c r="SBJ30" s="79"/>
      <c r="SBK30" s="79"/>
      <c r="SBL30" s="79"/>
      <c r="SBM30" s="79"/>
      <c r="SBN30" s="79"/>
      <c r="SBO30" s="79"/>
      <c r="SBP30" s="79"/>
      <c r="SBQ30" s="79"/>
      <c r="SBR30" s="79"/>
      <c r="SBS30" s="79"/>
      <c r="SBT30" s="79"/>
      <c r="SBU30" s="79"/>
      <c r="SBV30" s="79"/>
      <c r="SBW30" s="79"/>
      <c r="SBX30" s="79"/>
      <c r="SBY30" s="79"/>
      <c r="SBZ30" s="79"/>
      <c r="SCA30" s="79"/>
      <c r="SCB30" s="79"/>
      <c r="SCC30" s="79"/>
      <c r="SCD30" s="79"/>
      <c r="SCE30" s="79"/>
      <c r="SCF30" s="79"/>
      <c r="SCG30" s="79"/>
      <c r="SCH30" s="79"/>
      <c r="SCI30" s="79"/>
      <c r="SCJ30" s="79"/>
      <c r="SCK30" s="79"/>
      <c r="SCL30" s="79"/>
      <c r="SCM30" s="79"/>
      <c r="SCN30" s="79"/>
      <c r="SCO30" s="79"/>
      <c r="SCP30" s="79"/>
      <c r="SCQ30" s="79"/>
      <c r="SCR30" s="79"/>
      <c r="SCS30" s="79"/>
      <c r="SCT30" s="79"/>
      <c r="SCU30" s="79"/>
      <c r="SCV30" s="79"/>
      <c r="SCW30" s="79"/>
      <c r="SCX30" s="79"/>
      <c r="SCY30" s="79"/>
      <c r="SCZ30" s="79"/>
      <c r="SDA30" s="79"/>
      <c r="SDB30" s="79"/>
      <c r="SDC30" s="79"/>
      <c r="SDD30" s="79"/>
      <c r="SDE30" s="79"/>
      <c r="SDF30" s="79"/>
      <c r="SDG30" s="79"/>
      <c r="SDH30" s="79"/>
      <c r="SDI30" s="79"/>
      <c r="SDJ30" s="79"/>
      <c r="SDK30" s="79"/>
      <c r="SDL30" s="79"/>
      <c r="SDM30" s="79"/>
      <c r="SDN30" s="79"/>
      <c r="SDO30" s="79"/>
      <c r="SDP30" s="79"/>
      <c r="SDQ30" s="79"/>
      <c r="SDR30" s="79"/>
      <c r="SDS30" s="79"/>
      <c r="SDT30" s="79"/>
      <c r="SDU30" s="79"/>
      <c r="SDV30" s="79"/>
      <c r="SDW30" s="79"/>
      <c r="SDX30" s="79"/>
      <c r="SDY30" s="79"/>
      <c r="SDZ30" s="79"/>
      <c r="SEA30" s="79"/>
      <c r="SEB30" s="79"/>
      <c r="SEC30" s="79"/>
      <c r="SED30" s="79"/>
      <c r="SEE30" s="79"/>
      <c r="SEF30" s="79"/>
      <c r="SEG30" s="79"/>
      <c r="SEH30" s="79"/>
      <c r="SEI30" s="79"/>
      <c r="SEJ30" s="79"/>
      <c r="SEK30" s="79"/>
      <c r="SEL30" s="79"/>
      <c r="SEM30" s="79"/>
      <c r="SEN30" s="79"/>
      <c r="SEO30" s="79"/>
      <c r="SEP30" s="79"/>
      <c r="SEQ30" s="79"/>
      <c r="SER30" s="79"/>
      <c r="SES30" s="79"/>
      <c r="SET30" s="79"/>
      <c r="SEU30" s="79"/>
      <c r="SEV30" s="79"/>
      <c r="SEW30" s="79"/>
      <c r="SEX30" s="79"/>
      <c r="SEY30" s="79"/>
      <c r="SEZ30" s="79"/>
      <c r="SFA30" s="79"/>
      <c r="SFB30" s="79"/>
      <c r="SFC30" s="79"/>
      <c r="SFD30" s="79"/>
      <c r="SFE30" s="79"/>
      <c r="SFF30" s="79"/>
      <c r="SFG30" s="79"/>
      <c r="SFH30" s="79"/>
      <c r="SFI30" s="79"/>
      <c r="SFJ30" s="79"/>
      <c r="SFK30" s="79"/>
      <c r="SFL30" s="79"/>
      <c r="SFM30" s="79"/>
      <c r="SFN30" s="79"/>
      <c r="SFO30" s="79"/>
      <c r="SFP30" s="79"/>
      <c r="SFQ30" s="79"/>
      <c r="SFR30" s="79"/>
      <c r="SFS30" s="79"/>
      <c r="SFT30" s="79"/>
      <c r="SFU30" s="79"/>
      <c r="SFV30" s="79"/>
      <c r="SFW30" s="79"/>
      <c r="SFX30" s="79"/>
      <c r="SFY30" s="79"/>
      <c r="SFZ30" s="79"/>
      <c r="SGA30" s="79"/>
      <c r="SGB30" s="79"/>
      <c r="SGC30" s="79"/>
      <c r="SGD30" s="79"/>
      <c r="SGE30" s="79"/>
      <c r="SGF30" s="79"/>
      <c r="SGG30" s="79"/>
      <c r="SGH30" s="79"/>
      <c r="SGI30" s="79"/>
      <c r="SGJ30" s="79"/>
      <c r="SGK30" s="79"/>
      <c r="SGL30" s="79"/>
      <c r="SGM30" s="79"/>
      <c r="SGN30" s="79"/>
      <c r="SGO30" s="79"/>
      <c r="SGP30" s="79"/>
      <c r="SGQ30" s="79"/>
      <c r="SGR30" s="79"/>
      <c r="SGS30" s="79"/>
      <c r="SGT30" s="79"/>
      <c r="SGU30" s="79"/>
      <c r="SGV30" s="79"/>
      <c r="SGW30" s="79"/>
      <c r="SGX30" s="79"/>
      <c r="SGY30" s="79"/>
      <c r="SGZ30" s="79"/>
      <c r="SHA30" s="79"/>
      <c r="SHB30" s="79"/>
      <c r="SHC30" s="79"/>
      <c r="SHD30" s="79"/>
      <c r="SHE30" s="79"/>
      <c r="SHF30" s="79"/>
      <c r="SHG30" s="79"/>
      <c r="SHH30" s="79"/>
      <c r="SHI30" s="79"/>
      <c r="SHJ30" s="79"/>
      <c r="SHK30" s="79"/>
      <c r="SHL30" s="79"/>
      <c r="SHM30" s="79"/>
      <c r="SHN30" s="79"/>
      <c r="SHO30" s="79"/>
      <c r="SHP30" s="79"/>
      <c r="SHQ30" s="79"/>
      <c r="SHR30" s="79"/>
      <c r="SHS30" s="79"/>
      <c r="SHT30" s="79"/>
      <c r="SHU30" s="79"/>
      <c r="SHV30" s="79"/>
      <c r="SHW30" s="79"/>
      <c r="SHX30" s="79"/>
      <c r="SHY30" s="79"/>
      <c r="SHZ30" s="79"/>
      <c r="SIA30" s="79"/>
      <c r="SIB30" s="79"/>
      <c r="SIC30" s="79"/>
      <c r="SID30" s="79"/>
      <c r="SIE30" s="79"/>
      <c r="SIF30" s="79"/>
      <c r="SIG30" s="79"/>
      <c r="SIH30" s="79"/>
      <c r="SII30" s="79"/>
      <c r="SIJ30" s="79"/>
      <c r="SIK30" s="79"/>
      <c r="SIL30" s="79"/>
      <c r="SIM30" s="79"/>
      <c r="SIN30" s="79"/>
      <c r="SIO30" s="79"/>
      <c r="SIP30" s="79"/>
      <c r="SIQ30" s="79"/>
      <c r="SIR30" s="79"/>
      <c r="SIS30" s="79"/>
      <c r="SIT30" s="79"/>
      <c r="SIU30" s="79"/>
      <c r="SIV30" s="79"/>
      <c r="SIW30" s="79"/>
      <c r="SIX30" s="79"/>
      <c r="SIY30" s="79"/>
      <c r="SIZ30" s="79"/>
      <c r="SJA30" s="79"/>
      <c r="SJB30" s="79"/>
      <c r="SJC30" s="79"/>
      <c r="SJD30" s="79"/>
      <c r="SJE30" s="79"/>
      <c r="SJF30" s="79"/>
      <c r="SJG30" s="79"/>
      <c r="SJH30" s="79"/>
      <c r="SJI30" s="79"/>
      <c r="SJJ30" s="79"/>
      <c r="SJK30" s="79"/>
      <c r="SJL30" s="79"/>
      <c r="SJM30" s="79"/>
      <c r="SJN30" s="79"/>
      <c r="SJO30" s="79"/>
      <c r="SJP30" s="79"/>
      <c r="SJQ30" s="79"/>
      <c r="SJR30" s="79"/>
      <c r="SJS30" s="79"/>
      <c r="SJT30" s="79"/>
      <c r="SJU30" s="79"/>
      <c r="SJV30" s="79"/>
      <c r="SJW30" s="79"/>
      <c r="SJX30" s="79"/>
      <c r="SJY30" s="79"/>
      <c r="SJZ30" s="79"/>
      <c r="SKA30" s="79"/>
      <c r="SKB30" s="79"/>
      <c r="SKC30" s="79"/>
      <c r="SKD30" s="79"/>
      <c r="SKE30" s="79"/>
      <c r="SKF30" s="79"/>
      <c r="SKG30" s="79"/>
      <c r="SKH30" s="79"/>
      <c r="SKI30" s="79"/>
      <c r="SKJ30" s="79"/>
      <c r="SKK30" s="79"/>
      <c r="SKL30" s="79"/>
      <c r="SKM30" s="79"/>
      <c r="SKN30" s="79"/>
      <c r="SKO30" s="79"/>
      <c r="SKP30" s="79"/>
      <c r="SKQ30" s="79"/>
      <c r="SKR30" s="79"/>
      <c r="SKS30" s="79"/>
      <c r="SKT30" s="79"/>
      <c r="SKU30" s="79"/>
      <c r="SKV30" s="79"/>
      <c r="SKW30" s="79"/>
      <c r="SKX30" s="79"/>
      <c r="SKY30" s="79"/>
      <c r="SKZ30" s="79"/>
      <c r="SLA30" s="79"/>
      <c r="SLB30" s="79"/>
      <c r="SLC30" s="79"/>
      <c r="SLD30" s="79"/>
      <c r="SLE30" s="79"/>
      <c r="SLF30" s="79"/>
      <c r="SLG30" s="79"/>
      <c r="SLH30" s="79"/>
      <c r="SLI30" s="79"/>
      <c r="SLJ30" s="79"/>
      <c r="SLK30" s="79"/>
      <c r="SLL30" s="79"/>
      <c r="SLM30" s="79"/>
      <c r="SLN30" s="79"/>
      <c r="SLO30" s="79"/>
      <c r="SLP30" s="79"/>
      <c r="SLQ30" s="79"/>
      <c r="SLR30" s="79"/>
      <c r="SLS30" s="79"/>
      <c r="SLT30" s="79"/>
      <c r="SLU30" s="79"/>
      <c r="SLV30" s="79"/>
      <c r="SLW30" s="79"/>
      <c r="SLX30" s="79"/>
      <c r="SLY30" s="79"/>
      <c r="SLZ30" s="79"/>
      <c r="SMA30" s="79"/>
      <c r="SMB30" s="79"/>
      <c r="SMC30" s="79"/>
      <c r="SMD30" s="79"/>
      <c r="SME30" s="79"/>
      <c r="SMF30" s="79"/>
      <c r="SMG30" s="79"/>
      <c r="SMH30" s="79"/>
      <c r="SMI30" s="79"/>
      <c r="SMJ30" s="79"/>
      <c r="SMK30" s="79"/>
      <c r="SML30" s="79"/>
      <c r="SMM30" s="79"/>
      <c r="SMN30" s="79"/>
      <c r="SMO30" s="79"/>
      <c r="SMP30" s="79"/>
      <c r="SMQ30" s="79"/>
      <c r="SMR30" s="79"/>
      <c r="SMS30" s="79"/>
      <c r="SMT30" s="79"/>
      <c r="SMU30" s="79"/>
      <c r="SMV30" s="79"/>
      <c r="SMW30" s="79"/>
      <c r="SMX30" s="79"/>
      <c r="SMY30" s="79"/>
      <c r="SMZ30" s="79"/>
      <c r="SNA30" s="79"/>
      <c r="SNB30" s="79"/>
      <c r="SNC30" s="79"/>
      <c r="SND30" s="79"/>
      <c r="SNE30" s="79"/>
      <c r="SNF30" s="79"/>
      <c r="SNG30" s="79"/>
      <c r="SNH30" s="79"/>
      <c r="SNI30" s="79"/>
      <c r="SNJ30" s="79"/>
      <c r="SNK30" s="79"/>
      <c r="SNL30" s="79"/>
      <c r="SNM30" s="79"/>
      <c r="SNN30" s="79"/>
      <c r="SNO30" s="79"/>
      <c r="SNP30" s="79"/>
      <c r="SNQ30" s="79"/>
      <c r="SNR30" s="79"/>
      <c r="SNS30" s="79"/>
      <c r="SNT30" s="79"/>
      <c r="SNU30" s="79"/>
      <c r="SNV30" s="79"/>
      <c r="SNW30" s="79"/>
      <c r="SNX30" s="79"/>
      <c r="SNY30" s="79"/>
      <c r="SNZ30" s="79"/>
      <c r="SOA30" s="79"/>
      <c r="SOB30" s="79"/>
      <c r="SOC30" s="79"/>
      <c r="SOD30" s="79"/>
      <c r="SOE30" s="79"/>
      <c r="SOF30" s="79"/>
      <c r="SOG30" s="79"/>
      <c r="SOH30" s="79"/>
      <c r="SOI30" s="79"/>
      <c r="SOJ30" s="79"/>
      <c r="SOK30" s="79"/>
      <c r="SOL30" s="79"/>
      <c r="SOM30" s="79"/>
      <c r="SON30" s="79"/>
      <c r="SOO30" s="79"/>
      <c r="SOP30" s="79"/>
      <c r="SOQ30" s="79"/>
      <c r="SOR30" s="79"/>
      <c r="SOS30" s="79"/>
      <c r="SOT30" s="79"/>
      <c r="SOU30" s="79"/>
      <c r="SOV30" s="79"/>
      <c r="SOW30" s="79"/>
      <c r="SOX30" s="79"/>
      <c r="SOY30" s="79"/>
      <c r="SOZ30" s="79"/>
      <c r="SPA30" s="79"/>
      <c r="SPB30" s="79"/>
      <c r="SPC30" s="79"/>
      <c r="SPD30" s="79"/>
      <c r="SPE30" s="79"/>
      <c r="SPF30" s="79"/>
      <c r="SPG30" s="79"/>
      <c r="SPH30" s="79"/>
      <c r="SPI30" s="79"/>
      <c r="SPJ30" s="79"/>
      <c r="SPK30" s="79"/>
      <c r="SPL30" s="79"/>
      <c r="SPM30" s="79"/>
      <c r="SPN30" s="79"/>
      <c r="SPO30" s="79"/>
      <c r="SPP30" s="79"/>
      <c r="SPQ30" s="79"/>
      <c r="SPR30" s="79"/>
      <c r="SPS30" s="79"/>
      <c r="SPT30" s="79"/>
      <c r="SPU30" s="79"/>
      <c r="SPV30" s="79"/>
      <c r="SPW30" s="79"/>
      <c r="SPX30" s="79"/>
      <c r="SPY30" s="79"/>
      <c r="SPZ30" s="79"/>
      <c r="SQA30" s="79"/>
      <c r="SQB30" s="79"/>
      <c r="SQC30" s="79"/>
      <c r="SQD30" s="79"/>
      <c r="SQE30" s="79"/>
      <c r="SQF30" s="79"/>
      <c r="SQG30" s="79"/>
      <c r="SQH30" s="79"/>
      <c r="SQI30" s="79"/>
      <c r="SQJ30" s="79"/>
      <c r="SQK30" s="79"/>
      <c r="SQL30" s="79"/>
      <c r="SQM30" s="79"/>
      <c r="SQN30" s="79"/>
      <c r="SQO30" s="79"/>
      <c r="SQP30" s="79"/>
      <c r="SQQ30" s="79"/>
      <c r="SQR30" s="79"/>
      <c r="SQS30" s="79"/>
      <c r="SQT30" s="79"/>
      <c r="SQU30" s="79"/>
      <c r="SQV30" s="79"/>
      <c r="SQW30" s="79"/>
      <c r="SQX30" s="79"/>
      <c r="SQY30" s="79"/>
      <c r="SQZ30" s="79"/>
      <c r="SRA30" s="79"/>
      <c r="SRB30" s="79"/>
      <c r="SRC30" s="79"/>
      <c r="SRD30" s="79"/>
      <c r="SRE30" s="79"/>
      <c r="SRF30" s="79"/>
      <c r="SRG30" s="79"/>
      <c r="SRH30" s="79"/>
      <c r="SRI30" s="79"/>
      <c r="SRJ30" s="79"/>
      <c r="SRK30" s="79"/>
      <c r="SRL30" s="79"/>
      <c r="SRM30" s="79"/>
      <c r="SRN30" s="79"/>
      <c r="SRO30" s="79"/>
      <c r="SRP30" s="79"/>
      <c r="SRQ30" s="79"/>
      <c r="SRR30" s="79"/>
      <c r="SRS30" s="79"/>
      <c r="SRT30" s="79"/>
      <c r="SRU30" s="79"/>
      <c r="SRV30" s="79"/>
      <c r="SRW30" s="79"/>
      <c r="SRX30" s="79"/>
      <c r="SRY30" s="79"/>
      <c r="SRZ30" s="79"/>
      <c r="SSA30" s="79"/>
      <c r="SSB30" s="79"/>
      <c r="SSC30" s="79"/>
      <c r="SSD30" s="79"/>
      <c r="SSE30" s="79"/>
      <c r="SSF30" s="79"/>
      <c r="SSG30" s="79"/>
      <c r="SSH30" s="79"/>
      <c r="SSI30" s="79"/>
      <c r="SSJ30" s="79"/>
      <c r="SSK30" s="79"/>
      <c r="SSL30" s="79"/>
      <c r="SSM30" s="79"/>
      <c r="SSN30" s="79"/>
      <c r="SSO30" s="79"/>
      <c r="SSP30" s="79"/>
      <c r="SSQ30" s="79"/>
      <c r="SSR30" s="79"/>
      <c r="SSS30" s="79"/>
      <c r="SST30" s="79"/>
      <c r="SSU30" s="79"/>
      <c r="SSV30" s="79"/>
      <c r="SSW30" s="79"/>
      <c r="SSX30" s="79"/>
      <c r="SSY30" s="79"/>
      <c r="SSZ30" s="79"/>
      <c r="STA30" s="79"/>
      <c r="STB30" s="79"/>
      <c r="STC30" s="79"/>
      <c r="STD30" s="79"/>
      <c r="STE30" s="79"/>
      <c r="STF30" s="79"/>
      <c r="STG30" s="79"/>
      <c r="STH30" s="79"/>
      <c r="STI30" s="79"/>
      <c r="STJ30" s="79"/>
      <c r="STK30" s="79"/>
      <c r="STL30" s="79"/>
      <c r="STM30" s="79"/>
      <c r="STN30" s="79"/>
      <c r="STO30" s="79"/>
      <c r="STP30" s="79"/>
      <c r="STQ30" s="79"/>
      <c r="STR30" s="79"/>
      <c r="STS30" s="79"/>
      <c r="STT30" s="79"/>
      <c r="STU30" s="79"/>
      <c r="STV30" s="79"/>
      <c r="STW30" s="79"/>
      <c r="STX30" s="79"/>
      <c r="STY30" s="79"/>
      <c r="STZ30" s="79"/>
      <c r="SUA30" s="79"/>
      <c r="SUB30" s="79"/>
      <c r="SUC30" s="79"/>
      <c r="SUD30" s="79"/>
      <c r="SUE30" s="79"/>
      <c r="SUF30" s="79"/>
      <c r="SUG30" s="79"/>
      <c r="SUH30" s="79"/>
      <c r="SUI30" s="79"/>
      <c r="SUJ30" s="79"/>
      <c r="SUK30" s="79"/>
      <c r="SUL30" s="79"/>
      <c r="SUM30" s="79"/>
      <c r="SUN30" s="79"/>
      <c r="SUO30" s="79"/>
      <c r="SUP30" s="79"/>
      <c r="SUQ30" s="79"/>
      <c r="SUR30" s="79"/>
      <c r="SUS30" s="79"/>
      <c r="SUT30" s="79"/>
      <c r="SUU30" s="79"/>
      <c r="SUV30" s="79"/>
      <c r="SUW30" s="79"/>
      <c r="SUX30" s="79"/>
      <c r="SUY30" s="79"/>
      <c r="SUZ30" s="79"/>
      <c r="SVA30" s="79"/>
      <c r="SVB30" s="79"/>
      <c r="SVC30" s="79"/>
      <c r="SVD30" s="79"/>
      <c r="SVE30" s="79"/>
      <c r="SVF30" s="79"/>
      <c r="SVG30" s="79"/>
      <c r="SVH30" s="79"/>
      <c r="SVI30" s="79"/>
      <c r="SVJ30" s="79"/>
      <c r="SVK30" s="79"/>
      <c r="SVL30" s="79"/>
      <c r="SVM30" s="79"/>
      <c r="SVN30" s="79"/>
      <c r="SVO30" s="79"/>
      <c r="SVP30" s="79"/>
      <c r="SVQ30" s="79"/>
      <c r="SVR30" s="79"/>
      <c r="SVS30" s="79"/>
      <c r="SVT30" s="79"/>
      <c r="SVU30" s="79"/>
      <c r="SVV30" s="79"/>
      <c r="SVW30" s="79"/>
      <c r="SVX30" s="79"/>
      <c r="SVY30" s="79"/>
      <c r="SVZ30" s="79"/>
      <c r="SWA30" s="79"/>
      <c r="SWB30" s="79"/>
      <c r="SWC30" s="79"/>
      <c r="SWD30" s="79"/>
      <c r="SWE30" s="79"/>
      <c r="SWF30" s="79"/>
      <c r="SWG30" s="79"/>
      <c r="SWH30" s="79"/>
      <c r="SWI30" s="79"/>
      <c r="SWJ30" s="79"/>
      <c r="SWK30" s="79"/>
      <c r="SWL30" s="79"/>
      <c r="SWM30" s="79"/>
      <c r="SWN30" s="79"/>
      <c r="SWO30" s="79"/>
      <c r="SWP30" s="79"/>
      <c r="SWQ30" s="79"/>
      <c r="SWR30" s="79"/>
      <c r="SWS30" s="79"/>
      <c r="SWT30" s="79"/>
      <c r="SWU30" s="79"/>
      <c r="SWV30" s="79"/>
      <c r="SWW30" s="79"/>
      <c r="SWX30" s="79"/>
      <c r="SWY30" s="79"/>
      <c r="SWZ30" s="79"/>
      <c r="SXA30" s="79"/>
      <c r="SXB30" s="79"/>
      <c r="SXC30" s="79"/>
      <c r="SXD30" s="79"/>
      <c r="SXE30" s="79"/>
      <c r="SXF30" s="79"/>
      <c r="SXG30" s="79"/>
      <c r="SXH30" s="79"/>
      <c r="SXI30" s="79"/>
      <c r="SXJ30" s="79"/>
      <c r="SXK30" s="79"/>
      <c r="SXL30" s="79"/>
      <c r="SXM30" s="79"/>
      <c r="SXN30" s="79"/>
      <c r="SXO30" s="79"/>
      <c r="SXP30" s="79"/>
      <c r="SXQ30" s="79"/>
      <c r="SXR30" s="79"/>
      <c r="SXS30" s="79"/>
      <c r="SXT30" s="79"/>
      <c r="SXU30" s="79"/>
      <c r="SXV30" s="79"/>
      <c r="SXW30" s="79"/>
      <c r="SXX30" s="79"/>
      <c r="SXY30" s="79"/>
      <c r="SXZ30" s="79"/>
      <c r="SYA30" s="79"/>
      <c r="SYB30" s="79"/>
      <c r="SYC30" s="79"/>
      <c r="SYD30" s="79"/>
      <c r="SYE30" s="79"/>
      <c r="SYF30" s="79"/>
      <c r="SYG30" s="79"/>
      <c r="SYH30" s="79"/>
      <c r="SYI30" s="79"/>
      <c r="SYJ30" s="79"/>
      <c r="SYK30" s="79"/>
      <c r="SYL30" s="79"/>
      <c r="SYM30" s="79"/>
      <c r="SYN30" s="79"/>
      <c r="SYO30" s="79"/>
      <c r="SYP30" s="79"/>
      <c r="SYQ30" s="79"/>
      <c r="SYR30" s="79"/>
      <c r="SYS30" s="79"/>
      <c r="SYT30" s="79"/>
      <c r="SYU30" s="79"/>
      <c r="SYV30" s="79"/>
      <c r="SYW30" s="79"/>
      <c r="SYX30" s="79"/>
      <c r="SYY30" s="79"/>
      <c r="SYZ30" s="79"/>
      <c r="SZA30" s="79"/>
      <c r="SZB30" s="79"/>
      <c r="SZC30" s="79"/>
      <c r="SZD30" s="79"/>
      <c r="SZE30" s="79"/>
      <c r="SZF30" s="79"/>
      <c r="SZG30" s="79"/>
      <c r="SZH30" s="79"/>
      <c r="SZI30" s="79"/>
      <c r="SZJ30" s="79"/>
      <c r="SZK30" s="79"/>
      <c r="SZL30" s="79"/>
      <c r="SZM30" s="79"/>
      <c r="SZN30" s="79"/>
      <c r="SZO30" s="79"/>
      <c r="SZP30" s="79"/>
      <c r="SZQ30" s="79"/>
      <c r="SZR30" s="79"/>
      <c r="SZS30" s="79"/>
      <c r="SZT30" s="79"/>
      <c r="SZU30" s="79"/>
      <c r="SZV30" s="79"/>
      <c r="SZW30" s="79"/>
      <c r="SZX30" s="79"/>
      <c r="SZY30" s="79"/>
      <c r="SZZ30" s="79"/>
      <c r="TAA30" s="79"/>
      <c r="TAB30" s="79"/>
      <c r="TAC30" s="79"/>
      <c r="TAD30" s="79"/>
      <c r="TAE30" s="79"/>
      <c r="TAF30" s="79"/>
      <c r="TAG30" s="79"/>
      <c r="TAH30" s="79"/>
      <c r="TAI30" s="79"/>
      <c r="TAJ30" s="79"/>
      <c r="TAK30" s="79"/>
      <c r="TAL30" s="79"/>
      <c r="TAM30" s="79"/>
      <c r="TAN30" s="79"/>
      <c r="TAO30" s="79"/>
      <c r="TAP30" s="79"/>
      <c r="TAQ30" s="79"/>
      <c r="TAR30" s="79"/>
      <c r="TAS30" s="79"/>
      <c r="TAT30" s="79"/>
      <c r="TAU30" s="79"/>
      <c r="TAV30" s="79"/>
      <c r="TAW30" s="79"/>
      <c r="TAX30" s="79"/>
      <c r="TAY30" s="79"/>
      <c r="TAZ30" s="79"/>
      <c r="TBA30" s="79"/>
      <c r="TBB30" s="79"/>
      <c r="TBC30" s="79"/>
      <c r="TBD30" s="79"/>
      <c r="TBE30" s="79"/>
      <c r="TBF30" s="79"/>
      <c r="TBG30" s="79"/>
      <c r="TBH30" s="79"/>
      <c r="TBI30" s="79"/>
      <c r="TBJ30" s="79"/>
      <c r="TBK30" s="79"/>
      <c r="TBL30" s="79"/>
      <c r="TBM30" s="79"/>
      <c r="TBN30" s="79"/>
      <c r="TBO30" s="79"/>
      <c r="TBP30" s="79"/>
      <c r="TBQ30" s="79"/>
      <c r="TBR30" s="79"/>
      <c r="TBS30" s="79"/>
      <c r="TBT30" s="79"/>
      <c r="TBU30" s="79"/>
      <c r="TBV30" s="79"/>
      <c r="TBW30" s="79"/>
      <c r="TBX30" s="79"/>
      <c r="TBY30" s="79"/>
      <c r="TBZ30" s="79"/>
      <c r="TCA30" s="79"/>
      <c r="TCB30" s="79"/>
      <c r="TCC30" s="79"/>
      <c r="TCD30" s="79"/>
      <c r="TCE30" s="79"/>
      <c r="TCF30" s="79"/>
      <c r="TCG30" s="79"/>
      <c r="TCH30" s="79"/>
      <c r="TCI30" s="79"/>
      <c r="TCJ30" s="79"/>
      <c r="TCK30" s="79"/>
      <c r="TCL30" s="79"/>
      <c r="TCM30" s="79"/>
      <c r="TCN30" s="79"/>
      <c r="TCO30" s="79"/>
      <c r="TCP30" s="79"/>
      <c r="TCQ30" s="79"/>
      <c r="TCR30" s="79"/>
      <c r="TCS30" s="79"/>
      <c r="TCT30" s="79"/>
      <c r="TCU30" s="79"/>
      <c r="TCV30" s="79"/>
      <c r="TCW30" s="79"/>
      <c r="TCX30" s="79"/>
      <c r="TCY30" s="79"/>
      <c r="TCZ30" s="79"/>
      <c r="TDA30" s="79"/>
      <c r="TDB30" s="79"/>
      <c r="TDC30" s="79"/>
      <c r="TDD30" s="79"/>
      <c r="TDE30" s="79"/>
      <c r="TDF30" s="79"/>
      <c r="TDG30" s="79"/>
      <c r="TDH30" s="79"/>
      <c r="TDI30" s="79"/>
      <c r="TDJ30" s="79"/>
      <c r="TDK30" s="79"/>
      <c r="TDL30" s="79"/>
      <c r="TDM30" s="79"/>
      <c r="TDN30" s="79"/>
      <c r="TDO30" s="79"/>
      <c r="TDP30" s="79"/>
      <c r="TDQ30" s="79"/>
      <c r="TDR30" s="79"/>
      <c r="TDS30" s="79"/>
      <c r="TDT30" s="79"/>
      <c r="TDU30" s="79"/>
      <c r="TDV30" s="79"/>
      <c r="TDW30" s="79"/>
      <c r="TDX30" s="79"/>
      <c r="TDY30" s="79"/>
      <c r="TDZ30" s="79"/>
      <c r="TEA30" s="79"/>
      <c r="TEB30" s="79"/>
      <c r="TEC30" s="79"/>
      <c r="TED30" s="79"/>
      <c r="TEE30" s="79"/>
      <c r="TEF30" s="79"/>
      <c r="TEG30" s="79"/>
      <c r="TEH30" s="79"/>
      <c r="TEI30" s="79"/>
      <c r="TEJ30" s="79"/>
      <c r="TEK30" s="79"/>
      <c r="TEL30" s="79"/>
      <c r="TEM30" s="79"/>
      <c r="TEN30" s="79"/>
      <c r="TEO30" s="79"/>
      <c r="TEP30" s="79"/>
      <c r="TEQ30" s="79"/>
      <c r="TER30" s="79"/>
      <c r="TES30" s="79"/>
      <c r="TET30" s="79"/>
      <c r="TEU30" s="79"/>
      <c r="TEV30" s="79"/>
      <c r="TEW30" s="79"/>
      <c r="TEX30" s="79"/>
      <c r="TEY30" s="79"/>
      <c r="TEZ30" s="79"/>
      <c r="TFA30" s="79"/>
      <c r="TFB30" s="79"/>
      <c r="TFC30" s="79"/>
      <c r="TFD30" s="79"/>
      <c r="TFE30" s="79"/>
      <c r="TFF30" s="79"/>
      <c r="TFG30" s="79"/>
      <c r="TFH30" s="79"/>
      <c r="TFI30" s="79"/>
      <c r="TFJ30" s="79"/>
      <c r="TFK30" s="79"/>
      <c r="TFL30" s="79"/>
      <c r="TFM30" s="79"/>
      <c r="TFN30" s="79"/>
      <c r="TFO30" s="79"/>
      <c r="TFP30" s="79"/>
      <c r="TFQ30" s="79"/>
      <c r="TFR30" s="79"/>
      <c r="TFS30" s="79"/>
      <c r="TFT30" s="79"/>
      <c r="TFU30" s="79"/>
      <c r="TFV30" s="79"/>
      <c r="TFW30" s="79"/>
      <c r="TFX30" s="79"/>
      <c r="TFY30" s="79"/>
      <c r="TFZ30" s="79"/>
      <c r="TGA30" s="79"/>
      <c r="TGB30" s="79"/>
      <c r="TGC30" s="79"/>
      <c r="TGD30" s="79"/>
      <c r="TGE30" s="79"/>
      <c r="TGF30" s="79"/>
      <c r="TGG30" s="79"/>
      <c r="TGH30" s="79"/>
      <c r="TGI30" s="79"/>
      <c r="TGJ30" s="79"/>
      <c r="TGK30" s="79"/>
      <c r="TGL30" s="79"/>
      <c r="TGM30" s="79"/>
      <c r="TGN30" s="79"/>
      <c r="TGO30" s="79"/>
      <c r="TGP30" s="79"/>
      <c r="TGQ30" s="79"/>
      <c r="TGR30" s="79"/>
      <c r="TGS30" s="79"/>
      <c r="TGT30" s="79"/>
      <c r="TGU30" s="79"/>
      <c r="TGV30" s="79"/>
      <c r="TGW30" s="79"/>
      <c r="TGX30" s="79"/>
      <c r="TGY30" s="79"/>
      <c r="TGZ30" s="79"/>
      <c r="THA30" s="79"/>
      <c r="THB30" s="79"/>
      <c r="THC30" s="79"/>
      <c r="THD30" s="79"/>
      <c r="THE30" s="79"/>
      <c r="THF30" s="79"/>
      <c r="THG30" s="79"/>
      <c r="THH30" s="79"/>
      <c r="THI30" s="79"/>
      <c r="THJ30" s="79"/>
      <c r="THK30" s="79"/>
      <c r="THL30" s="79"/>
      <c r="THM30" s="79"/>
      <c r="THN30" s="79"/>
      <c r="THO30" s="79"/>
      <c r="THP30" s="79"/>
      <c r="THQ30" s="79"/>
      <c r="THR30" s="79"/>
      <c r="THS30" s="79"/>
      <c r="THT30" s="79"/>
      <c r="THU30" s="79"/>
      <c r="THV30" s="79"/>
      <c r="THW30" s="79"/>
      <c r="THX30" s="79"/>
      <c r="THY30" s="79"/>
      <c r="THZ30" s="79"/>
      <c r="TIA30" s="79"/>
      <c r="TIB30" s="79"/>
      <c r="TIC30" s="79"/>
      <c r="TID30" s="79"/>
      <c r="TIE30" s="79"/>
      <c r="TIF30" s="79"/>
      <c r="TIG30" s="79"/>
      <c r="TIH30" s="79"/>
      <c r="TII30" s="79"/>
      <c r="TIJ30" s="79"/>
      <c r="TIK30" s="79"/>
      <c r="TIL30" s="79"/>
      <c r="TIM30" s="79"/>
      <c r="TIN30" s="79"/>
      <c r="TIO30" s="79"/>
      <c r="TIP30" s="79"/>
      <c r="TIQ30" s="79"/>
      <c r="TIR30" s="79"/>
      <c r="TIS30" s="79"/>
      <c r="TIT30" s="79"/>
      <c r="TIU30" s="79"/>
      <c r="TIV30" s="79"/>
      <c r="TIW30" s="79"/>
      <c r="TIX30" s="79"/>
      <c r="TIY30" s="79"/>
      <c r="TIZ30" s="79"/>
      <c r="TJA30" s="79"/>
      <c r="TJB30" s="79"/>
      <c r="TJC30" s="79"/>
      <c r="TJD30" s="79"/>
      <c r="TJE30" s="79"/>
      <c r="TJF30" s="79"/>
      <c r="TJG30" s="79"/>
      <c r="TJH30" s="79"/>
      <c r="TJI30" s="79"/>
      <c r="TJJ30" s="79"/>
      <c r="TJK30" s="79"/>
      <c r="TJL30" s="79"/>
      <c r="TJM30" s="79"/>
      <c r="TJN30" s="79"/>
      <c r="TJO30" s="79"/>
      <c r="TJP30" s="79"/>
      <c r="TJQ30" s="79"/>
      <c r="TJR30" s="79"/>
      <c r="TJS30" s="79"/>
      <c r="TJT30" s="79"/>
      <c r="TJU30" s="79"/>
      <c r="TJV30" s="79"/>
      <c r="TJW30" s="79"/>
      <c r="TJX30" s="79"/>
      <c r="TJY30" s="79"/>
      <c r="TJZ30" s="79"/>
      <c r="TKA30" s="79"/>
      <c r="TKB30" s="79"/>
      <c r="TKC30" s="79"/>
      <c r="TKD30" s="79"/>
      <c r="TKE30" s="79"/>
      <c r="TKF30" s="79"/>
      <c r="TKG30" s="79"/>
      <c r="TKH30" s="79"/>
      <c r="TKI30" s="79"/>
      <c r="TKJ30" s="79"/>
      <c r="TKK30" s="79"/>
      <c r="TKL30" s="79"/>
      <c r="TKM30" s="79"/>
      <c r="TKN30" s="79"/>
      <c r="TKO30" s="79"/>
      <c r="TKP30" s="79"/>
      <c r="TKQ30" s="79"/>
      <c r="TKR30" s="79"/>
      <c r="TKS30" s="79"/>
      <c r="TKT30" s="79"/>
      <c r="TKU30" s="79"/>
      <c r="TKV30" s="79"/>
      <c r="TKW30" s="79"/>
      <c r="TKX30" s="79"/>
      <c r="TKY30" s="79"/>
      <c r="TKZ30" s="79"/>
      <c r="TLA30" s="79"/>
      <c r="TLB30" s="79"/>
      <c r="TLC30" s="79"/>
      <c r="TLD30" s="79"/>
      <c r="TLE30" s="79"/>
      <c r="TLF30" s="79"/>
      <c r="TLG30" s="79"/>
      <c r="TLH30" s="79"/>
      <c r="TLI30" s="79"/>
      <c r="TLJ30" s="79"/>
      <c r="TLK30" s="79"/>
      <c r="TLL30" s="79"/>
      <c r="TLM30" s="79"/>
      <c r="TLN30" s="79"/>
      <c r="TLO30" s="79"/>
      <c r="TLP30" s="79"/>
      <c r="TLQ30" s="79"/>
      <c r="TLR30" s="79"/>
      <c r="TLS30" s="79"/>
      <c r="TLT30" s="79"/>
      <c r="TLU30" s="79"/>
      <c r="TLV30" s="79"/>
      <c r="TLW30" s="79"/>
      <c r="TLX30" s="79"/>
      <c r="TLY30" s="79"/>
      <c r="TLZ30" s="79"/>
      <c r="TMA30" s="79"/>
      <c r="TMB30" s="79"/>
      <c r="TMC30" s="79"/>
      <c r="TMD30" s="79"/>
      <c r="TME30" s="79"/>
      <c r="TMF30" s="79"/>
      <c r="TMG30" s="79"/>
      <c r="TMH30" s="79"/>
      <c r="TMI30" s="79"/>
      <c r="TMJ30" s="79"/>
      <c r="TMK30" s="79"/>
      <c r="TML30" s="79"/>
      <c r="TMM30" s="79"/>
      <c r="TMN30" s="79"/>
      <c r="TMO30" s="79"/>
      <c r="TMP30" s="79"/>
      <c r="TMQ30" s="79"/>
      <c r="TMR30" s="79"/>
      <c r="TMS30" s="79"/>
      <c r="TMT30" s="79"/>
      <c r="TMU30" s="79"/>
      <c r="TMV30" s="79"/>
      <c r="TMW30" s="79"/>
      <c r="TMX30" s="79"/>
      <c r="TMY30" s="79"/>
      <c r="TMZ30" s="79"/>
      <c r="TNA30" s="79"/>
      <c r="TNB30" s="79"/>
      <c r="TNC30" s="79"/>
      <c r="TND30" s="79"/>
      <c r="TNE30" s="79"/>
      <c r="TNF30" s="79"/>
      <c r="TNG30" s="79"/>
      <c r="TNH30" s="79"/>
      <c r="TNI30" s="79"/>
      <c r="TNJ30" s="79"/>
      <c r="TNK30" s="79"/>
      <c r="TNL30" s="79"/>
      <c r="TNM30" s="79"/>
      <c r="TNN30" s="79"/>
      <c r="TNO30" s="79"/>
      <c r="TNP30" s="79"/>
      <c r="TNQ30" s="79"/>
      <c r="TNR30" s="79"/>
      <c r="TNS30" s="79"/>
      <c r="TNT30" s="79"/>
      <c r="TNU30" s="79"/>
      <c r="TNV30" s="79"/>
      <c r="TNW30" s="79"/>
      <c r="TNX30" s="79"/>
      <c r="TNY30" s="79"/>
      <c r="TNZ30" s="79"/>
      <c r="TOA30" s="79"/>
      <c r="TOB30" s="79"/>
      <c r="TOC30" s="79"/>
      <c r="TOD30" s="79"/>
      <c r="TOE30" s="79"/>
      <c r="TOF30" s="79"/>
      <c r="TOG30" s="79"/>
      <c r="TOH30" s="79"/>
      <c r="TOI30" s="79"/>
      <c r="TOJ30" s="79"/>
      <c r="TOK30" s="79"/>
      <c r="TOL30" s="79"/>
      <c r="TOM30" s="79"/>
      <c r="TON30" s="79"/>
      <c r="TOO30" s="79"/>
      <c r="TOP30" s="79"/>
      <c r="TOQ30" s="79"/>
      <c r="TOR30" s="79"/>
      <c r="TOS30" s="79"/>
      <c r="TOT30" s="79"/>
      <c r="TOU30" s="79"/>
      <c r="TOV30" s="79"/>
      <c r="TOW30" s="79"/>
      <c r="TOX30" s="79"/>
      <c r="TOY30" s="79"/>
      <c r="TOZ30" s="79"/>
      <c r="TPA30" s="79"/>
      <c r="TPB30" s="79"/>
      <c r="TPC30" s="79"/>
      <c r="TPD30" s="79"/>
      <c r="TPE30" s="79"/>
      <c r="TPF30" s="79"/>
      <c r="TPG30" s="79"/>
      <c r="TPH30" s="79"/>
      <c r="TPI30" s="79"/>
      <c r="TPJ30" s="79"/>
      <c r="TPK30" s="79"/>
      <c r="TPL30" s="79"/>
      <c r="TPM30" s="79"/>
      <c r="TPN30" s="79"/>
      <c r="TPO30" s="79"/>
      <c r="TPP30" s="79"/>
      <c r="TPQ30" s="79"/>
      <c r="TPR30" s="79"/>
      <c r="TPS30" s="79"/>
      <c r="TPT30" s="79"/>
      <c r="TPU30" s="79"/>
      <c r="TPV30" s="79"/>
      <c r="TPW30" s="79"/>
      <c r="TPX30" s="79"/>
      <c r="TPY30" s="79"/>
      <c r="TPZ30" s="79"/>
      <c r="TQA30" s="79"/>
      <c r="TQB30" s="79"/>
      <c r="TQC30" s="79"/>
      <c r="TQD30" s="79"/>
      <c r="TQE30" s="79"/>
      <c r="TQF30" s="79"/>
      <c r="TQG30" s="79"/>
      <c r="TQH30" s="79"/>
      <c r="TQI30" s="79"/>
      <c r="TQJ30" s="79"/>
      <c r="TQK30" s="79"/>
      <c r="TQL30" s="79"/>
      <c r="TQM30" s="79"/>
      <c r="TQN30" s="79"/>
      <c r="TQO30" s="79"/>
      <c r="TQP30" s="79"/>
      <c r="TQQ30" s="79"/>
      <c r="TQR30" s="79"/>
      <c r="TQS30" s="79"/>
      <c r="TQT30" s="79"/>
      <c r="TQU30" s="79"/>
      <c r="TQV30" s="79"/>
      <c r="TQW30" s="79"/>
      <c r="TQX30" s="79"/>
      <c r="TQY30" s="79"/>
      <c r="TQZ30" s="79"/>
      <c r="TRA30" s="79"/>
      <c r="TRB30" s="79"/>
      <c r="TRC30" s="79"/>
      <c r="TRD30" s="79"/>
      <c r="TRE30" s="79"/>
      <c r="TRF30" s="79"/>
      <c r="TRG30" s="79"/>
      <c r="TRH30" s="79"/>
      <c r="TRI30" s="79"/>
      <c r="TRJ30" s="79"/>
      <c r="TRK30" s="79"/>
      <c r="TRL30" s="79"/>
      <c r="TRM30" s="79"/>
      <c r="TRN30" s="79"/>
      <c r="TRO30" s="79"/>
      <c r="TRP30" s="79"/>
      <c r="TRQ30" s="79"/>
      <c r="TRR30" s="79"/>
      <c r="TRS30" s="79"/>
      <c r="TRT30" s="79"/>
      <c r="TRU30" s="79"/>
      <c r="TRV30" s="79"/>
      <c r="TRW30" s="79"/>
      <c r="TRX30" s="79"/>
      <c r="TRY30" s="79"/>
      <c r="TRZ30" s="79"/>
      <c r="TSA30" s="79"/>
      <c r="TSB30" s="79"/>
      <c r="TSC30" s="79"/>
      <c r="TSD30" s="79"/>
      <c r="TSE30" s="79"/>
      <c r="TSF30" s="79"/>
      <c r="TSG30" s="79"/>
      <c r="TSH30" s="79"/>
      <c r="TSI30" s="79"/>
      <c r="TSJ30" s="79"/>
      <c r="TSK30" s="79"/>
      <c r="TSL30" s="79"/>
      <c r="TSM30" s="79"/>
      <c r="TSN30" s="79"/>
      <c r="TSO30" s="79"/>
      <c r="TSP30" s="79"/>
      <c r="TSQ30" s="79"/>
      <c r="TSR30" s="79"/>
      <c r="TSS30" s="79"/>
      <c r="TST30" s="79"/>
      <c r="TSU30" s="79"/>
      <c r="TSV30" s="79"/>
      <c r="TSW30" s="79"/>
      <c r="TSX30" s="79"/>
      <c r="TSY30" s="79"/>
      <c r="TSZ30" s="79"/>
      <c r="TTA30" s="79"/>
      <c r="TTB30" s="79"/>
      <c r="TTC30" s="79"/>
      <c r="TTD30" s="79"/>
      <c r="TTE30" s="79"/>
      <c r="TTF30" s="79"/>
      <c r="TTG30" s="79"/>
      <c r="TTH30" s="79"/>
      <c r="TTI30" s="79"/>
      <c r="TTJ30" s="79"/>
      <c r="TTK30" s="79"/>
      <c r="TTL30" s="79"/>
      <c r="TTM30" s="79"/>
      <c r="TTN30" s="79"/>
      <c r="TTO30" s="79"/>
      <c r="TTP30" s="79"/>
      <c r="TTQ30" s="79"/>
      <c r="TTR30" s="79"/>
      <c r="TTS30" s="79"/>
      <c r="TTT30" s="79"/>
      <c r="TTU30" s="79"/>
      <c r="TTV30" s="79"/>
      <c r="TTW30" s="79"/>
      <c r="TTX30" s="79"/>
      <c r="TTY30" s="79"/>
      <c r="TTZ30" s="79"/>
      <c r="TUA30" s="79"/>
      <c r="TUB30" s="79"/>
      <c r="TUC30" s="79"/>
      <c r="TUD30" s="79"/>
      <c r="TUE30" s="79"/>
      <c r="TUF30" s="79"/>
      <c r="TUG30" s="79"/>
      <c r="TUH30" s="79"/>
      <c r="TUI30" s="79"/>
      <c r="TUJ30" s="79"/>
      <c r="TUK30" s="79"/>
      <c r="TUL30" s="79"/>
      <c r="TUM30" s="79"/>
      <c r="TUN30" s="79"/>
      <c r="TUO30" s="79"/>
      <c r="TUP30" s="79"/>
      <c r="TUQ30" s="79"/>
      <c r="TUR30" s="79"/>
      <c r="TUS30" s="79"/>
      <c r="TUT30" s="79"/>
      <c r="TUU30" s="79"/>
      <c r="TUV30" s="79"/>
      <c r="TUW30" s="79"/>
      <c r="TUX30" s="79"/>
      <c r="TUY30" s="79"/>
      <c r="TUZ30" s="79"/>
      <c r="TVA30" s="79"/>
      <c r="TVB30" s="79"/>
      <c r="TVC30" s="79"/>
      <c r="TVD30" s="79"/>
      <c r="TVE30" s="79"/>
      <c r="TVF30" s="79"/>
      <c r="TVG30" s="79"/>
      <c r="TVH30" s="79"/>
      <c r="TVI30" s="79"/>
      <c r="TVJ30" s="79"/>
      <c r="TVK30" s="79"/>
      <c r="TVL30" s="79"/>
      <c r="TVM30" s="79"/>
      <c r="TVN30" s="79"/>
      <c r="TVO30" s="79"/>
      <c r="TVP30" s="79"/>
      <c r="TVQ30" s="79"/>
      <c r="TVR30" s="79"/>
      <c r="TVS30" s="79"/>
      <c r="TVT30" s="79"/>
      <c r="TVU30" s="79"/>
      <c r="TVV30" s="79"/>
      <c r="TVW30" s="79"/>
      <c r="TVX30" s="79"/>
      <c r="TVY30" s="79"/>
      <c r="TVZ30" s="79"/>
      <c r="TWA30" s="79"/>
      <c r="TWB30" s="79"/>
      <c r="TWC30" s="79"/>
      <c r="TWD30" s="79"/>
      <c r="TWE30" s="79"/>
      <c r="TWF30" s="79"/>
      <c r="TWG30" s="79"/>
      <c r="TWH30" s="79"/>
      <c r="TWI30" s="79"/>
      <c r="TWJ30" s="79"/>
      <c r="TWK30" s="79"/>
      <c r="TWL30" s="79"/>
      <c r="TWM30" s="79"/>
      <c r="TWN30" s="79"/>
      <c r="TWO30" s="79"/>
      <c r="TWP30" s="79"/>
      <c r="TWQ30" s="79"/>
      <c r="TWR30" s="79"/>
      <c r="TWS30" s="79"/>
      <c r="TWT30" s="79"/>
      <c r="TWU30" s="79"/>
      <c r="TWV30" s="79"/>
      <c r="TWW30" s="79"/>
      <c r="TWX30" s="79"/>
      <c r="TWY30" s="79"/>
      <c r="TWZ30" s="79"/>
      <c r="TXA30" s="79"/>
      <c r="TXB30" s="79"/>
      <c r="TXC30" s="79"/>
      <c r="TXD30" s="79"/>
      <c r="TXE30" s="79"/>
      <c r="TXF30" s="79"/>
      <c r="TXG30" s="79"/>
      <c r="TXH30" s="79"/>
      <c r="TXI30" s="79"/>
      <c r="TXJ30" s="79"/>
      <c r="TXK30" s="79"/>
      <c r="TXL30" s="79"/>
      <c r="TXM30" s="79"/>
      <c r="TXN30" s="79"/>
      <c r="TXO30" s="79"/>
      <c r="TXP30" s="79"/>
      <c r="TXQ30" s="79"/>
      <c r="TXR30" s="79"/>
      <c r="TXS30" s="79"/>
      <c r="TXT30" s="79"/>
      <c r="TXU30" s="79"/>
      <c r="TXV30" s="79"/>
      <c r="TXW30" s="79"/>
      <c r="TXX30" s="79"/>
      <c r="TXY30" s="79"/>
      <c r="TXZ30" s="79"/>
      <c r="TYA30" s="79"/>
      <c r="TYB30" s="79"/>
      <c r="TYC30" s="79"/>
      <c r="TYD30" s="79"/>
      <c r="TYE30" s="79"/>
      <c r="TYF30" s="79"/>
      <c r="TYG30" s="79"/>
      <c r="TYH30" s="79"/>
      <c r="TYI30" s="79"/>
      <c r="TYJ30" s="79"/>
      <c r="TYK30" s="79"/>
      <c r="TYL30" s="79"/>
      <c r="TYM30" s="79"/>
      <c r="TYN30" s="79"/>
      <c r="TYO30" s="79"/>
      <c r="TYP30" s="79"/>
      <c r="TYQ30" s="79"/>
      <c r="TYR30" s="79"/>
      <c r="TYS30" s="79"/>
      <c r="TYT30" s="79"/>
      <c r="TYU30" s="79"/>
      <c r="TYV30" s="79"/>
      <c r="TYW30" s="79"/>
      <c r="TYX30" s="79"/>
      <c r="TYY30" s="79"/>
      <c r="TYZ30" s="79"/>
      <c r="TZA30" s="79"/>
      <c r="TZB30" s="79"/>
      <c r="TZC30" s="79"/>
      <c r="TZD30" s="79"/>
      <c r="TZE30" s="79"/>
      <c r="TZF30" s="79"/>
      <c r="TZG30" s="79"/>
      <c r="TZH30" s="79"/>
      <c r="TZI30" s="79"/>
      <c r="TZJ30" s="79"/>
      <c r="TZK30" s="79"/>
      <c r="TZL30" s="79"/>
      <c r="TZM30" s="79"/>
      <c r="TZN30" s="79"/>
      <c r="TZO30" s="79"/>
      <c r="TZP30" s="79"/>
      <c r="TZQ30" s="79"/>
      <c r="TZR30" s="79"/>
      <c r="TZS30" s="79"/>
      <c r="TZT30" s="79"/>
      <c r="TZU30" s="79"/>
      <c r="TZV30" s="79"/>
      <c r="TZW30" s="79"/>
      <c r="TZX30" s="79"/>
      <c r="TZY30" s="79"/>
      <c r="TZZ30" s="79"/>
      <c r="UAA30" s="79"/>
      <c r="UAB30" s="79"/>
      <c r="UAC30" s="79"/>
      <c r="UAD30" s="79"/>
      <c r="UAE30" s="79"/>
      <c r="UAF30" s="79"/>
      <c r="UAG30" s="79"/>
      <c r="UAH30" s="79"/>
      <c r="UAI30" s="79"/>
      <c r="UAJ30" s="79"/>
      <c r="UAK30" s="79"/>
      <c r="UAL30" s="79"/>
      <c r="UAM30" s="79"/>
      <c r="UAN30" s="79"/>
      <c r="UAO30" s="79"/>
      <c r="UAP30" s="79"/>
      <c r="UAQ30" s="79"/>
      <c r="UAR30" s="79"/>
      <c r="UAS30" s="79"/>
      <c r="UAT30" s="79"/>
      <c r="UAU30" s="79"/>
      <c r="UAV30" s="79"/>
      <c r="UAW30" s="79"/>
      <c r="UAX30" s="79"/>
      <c r="UAY30" s="79"/>
      <c r="UAZ30" s="79"/>
      <c r="UBA30" s="79"/>
      <c r="UBB30" s="79"/>
      <c r="UBC30" s="79"/>
      <c r="UBD30" s="79"/>
      <c r="UBE30" s="79"/>
      <c r="UBF30" s="79"/>
      <c r="UBG30" s="79"/>
      <c r="UBH30" s="79"/>
      <c r="UBI30" s="79"/>
      <c r="UBJ30" s="79"/>
      <c r="UBK30" s="79"/>
      <c r="UBL30" s="79"/>
      <c r="UBM30" s="79"/>
      <c r="UBN30" s="79"/>
      <c r="UBO30" s="79"/>
      <c r="UBP30" s="79"/>
      <c r="UBQ30" s="79"/>
      <c r="UBR30" s="79"/>
      <c r="UBS30" s="79"/>
      <c r="UBT30" s="79"/>
      <c r="UBU30" s="79"/>
      <c r="UBV30" s="79"/>
      <c r="UBW30" s="79"/>
      <c r="UBX30" s="79"/>
      <c r="UBY30" s="79"/>
      <c r="UBZ30" s="79"/>
      <c r="UCA30" s="79"/>
      <c r="UCB30" s="79"/>
      <c r="UCC30" s="79"/>
      <c r="UCD30" s="79"/>
      <c r="UCE30" s="79"/>
      <c r="UCF30" s="79"/>
      <c r="UCG30" s="79"/>
      <c r="UCH30" s="79"/>
      <c r="UCI30" s="79"/>
      <c r="UCJ30" s="79"/>
      <c r="UCK30" s="79"/>
      <c r="UCL30" s="79"/>
      <c r="UCM30" s="79"/>
      <c r="UCN30" s="79"/>
      <c r="UCO30" s="79"/>
      <c r="UCP30" s="79"/>
      <c r="UCQ30" s="79"/>
      <c r="UCR30" s="79"/>
      <c r="UCS30" s="79"/>
      <c r="UCT30" s="79"/>
      <c r="UCU30" s="79"/>
      <c r="UCV30" s="79"/>
      <c r="UCW30" s="79"/>
      <c r="UCX30" s="79"/>
      <c r="UCY30" s="79"/>
      <c r="UCZ30" s="79"/>
      <c r="UDA30" s="79"/>
      <c r="UDB30" s="79"/>
      <c r="UDC30" s="79"/>
      <c r="UDD30" s="79"/>
      <c r="UDE30" s="79"/>
      <c r="UDF30" s="79"/>
      <c r="UDG30" s="79"/>
      <c r="UDH30" s="79"/>
      <c r="UDI30" s="79"/>
      <c r="UDJ30" s="79"/>
      <c r="UDK30" s="79"/>
      <c r="UDL30" s="79"/>
      <c r="UDM30" s="79"/>
      <c r="UDN30" s="79"/>
      <c r="UDO30" s="79"/>
      <c r="UDP30" s="79"/>
      <c r="UDQ30" s="79"/>
      <c r="UDR30" s="79"/>
      <c r="UDS30" s="79"/>
      <c r="UDT30" s="79"/>
      <c r="UDU30" s="79"/>
      <c r="UDV30" s="79"/>
      <c r="UDW30" s="79"/>
      <c r="UDX30" s="79"/>
      <c r="UDY30" s="79"/>
      <c r="UDZ30" s="79"/>
      <c r="UEA30" s="79"/>
      <c r="UEB30" s="79"/>
      <c r="UEC30" s="79"/>
      <c r="UED30" s="79"/>
      <c r="UEE30" s="79"/>
      <c r="UEF30" s="79"/>
      <c r="UEG30" s="79"/>
      <c r="UEH30" s="79"/>
      <c r="UEI30" s="79"/>
      <c r="UEJ30" s="79"/>
      <c r="UEK30" s="79"/>
      <c r="UEL30" s="79"/>
      <c r="UEM30" s="79"/>
      <c r="UEN30" s="79"/>
      <c r="UEO30" s="79"/>
      <c r="UEP30" s="79"/>
      <c r="UEQ30" s="79"/>
      <c r="UER30" s="79"/>
      <c r="UES30" s="79"/>
      <c r="UET30" s="79"/>
      <c r="UEU30" s="79"/>
      <c r="UEV30" s="79"/>
      <c r="UEW30" s="79"/>
      <c r="UEX30" s="79"/>
      <c r="UEY30" s="79"/>
      <c r="UEZ30" s="79"/>
      <c r="UFA30" s="79"/>
      <c r="UFB30" s="79"/>
      <c r="UFC30" s="79"/>
      <c r="UFD30" s="79"/>
      <c r="UFE30" s="79"/>
      <c r="UFF30" s="79"/>
      <c r="UFG30" s="79"/>
      <c r="UFH30" s="79"/>
      <c r="UFI30" s="79"/>
      <c r="UFJ30" s="79"/>
      <c r="UFK30" s="79"/>
      <c r="UFL30" s="79"/>
      <c r="UFM30" s="79"/>
      <c r="UFN30" s="79"/>
      <c r="UFO30" s="79"/>
      <c r="UFP30" s="79"/>
      <c r="UFQ30" s="79"/>
      <c r="UFR30" s="79"/>
      <c r="UFS30" s="79"/>
      <c r="UFT30" s="79"/>
      <c r="UFU30" s="79"/>
      <c r="UFV30" s="79"/>
      <c r="UFW30" s="79"/>
      <c r="UFX30" s="79"/>
      <c r="UFY30" s="79"/>
      <c r="UFZ30" s="79"/>
      <c r="UGA30" s="79"/>
      <c r="UGB30" s="79"/>
      <c r="UGC30" s="79"/>
      <c r="UGD30" s="79"/>
      <c r="UGE30" s="79"/>
      <c r="UGF30" s="79"/>
      <c r="UGG30" s="79"/>
      <c r="UGH30" s="79"/>
      <c r="UGI30" s="79"/>
      <c r="UGJ30" s="79"/>
      <c r="UGK30" s="79"/>
      <c r="UGL30" s="79"/>
      <c r="UGM30" s="79"/>
      <c r="UGN30" s="79"/>
      <c r="UGO30" s="79"/>
      <c r="UGP30" s="79"/>
      <c r="UGQ30" s="79"/>
      <c r="UGR30" s="79"/>
      <c r="UGS30" s="79"/>
      <c r="UGT30" s="79"/>
      <c r="UGU30" s="79"/>
      <c r="UGV30" s="79"/>
      <c r="UGW30" s="79"/>
      <c r="UGX30" s="79"/>
      <c r="UGY30" s="79"/>
      <c r="UGZ30" s="79"/>
      <c r="UHA30" s="79"/>
      <c r="UHB30" s="79"/>
      <c r="UHC30" s="79"/>
      <c r="UHD30" s="79"/>
      <c r="UHE30" s="79"/>
      <c r="UHF30" s="79"/>
      <c r="UHG30" s="79"/>
      <c r="UHH30" s="79"/>
      <c r="UHI30" s="79"/>
      <c r="UHJ30" s="79"/>
      <c r="UHK30" s="79"/>
      <c r="UHL30" s="79"/>
      <c r="UHM30" s="79"/>
      <c r="UHN30" s="79"/>
      <c r="UHO30" s="79"/>
      <c r="UHP30" s="79"/>
      <c r="UHQ30" s="79"/>
      <c r="UHR30" s="79"/>
      <c r="UHS30" s="79"/>
      <c r="UHT30" s="79"/>
      <c r="UHU30" s="79"/>
      <c r="UHV30" s="79"/>
      <c r="UHW30" s="79"/>
      <c r="UHX30" s="79"/>
      <c r="UHY30" s="79"/>
      <c r="UHZ30" s="79"/>
      <c r="UIA30" s="79"/>
      <c r="UIB30" s="79"/>
      <c r="UIC30" s="79"/>
      <c r="UID30" s="79"/>
      <c r="UIE30" s="79"/>
      <c r="UIF30" s="79"/>
      <c r="UIG30" s="79"/>
      <c r="UIH30" s="79"/>
      <c r="UII30" s="79"/>
      <c r="UIJ30" s="79"/>
      <c r="UIK30" s="79"/>
      <c r="UIL30" s="79"/>
      <c r="UIM30" s="79"/>
      <c r="UIN30" s="79"/>
      <c r="UIO30" s="79"/>
      <c r="UIP30" s="79"/>
      <c r="UIQ30" s="79"/>
      <c r="UIR30" s="79"/>
      <c r="UIS30" s="79"/>
      <c r="UIT30" s="79"/>
      <c r="UIU30" s="79"/>
      <c r="UIV30" s="79"/>
      <c r="UIW30" s="79"/>
      <c r="UIX30" s="79"/>
      <c r="UIY30" s="79"/>
      <c r="UIZ30" s="79"/>
      <c r="UJA30" s="79"/>
      <c r="UJB30" s="79"/>
      <c r="UJC30" s="79"/>
      <c r="UJD30" s="79"/>
      <c r="UJE30" s="79"/>
      <c r="UJF30" s="79"/>
      <c r="UJG30" s="79"/>
      <c r="UJH30" s="79"/>
      <c r="UJI30" s="79"/>
      <c r="UJJ30" s="79"/>
      <c r="UJK30" s="79"/>
      <c r="UJL30" s="79"/>
      <c r="UJM30" s="79"/>
      <c r="UJN30" s="79"/>
      <c r="UJO30" s="79"/>
      <c r="UJP30" s="79"/>
      <c r="UJQ30" s="79"/>
      <c r="UJR30" s="79"/>
      <c r="UJS30" s="79"/>
      <c r="UJT30" s="79"/>
      <c r="UJU30" s="79"/>
      <c r="UJV30" s="79"/>
      <c r="UJW30" s="79"/>
      <c r="UJX30" s="79"/>
      <c r="UJY30" s="79"/>
      <c r="UJZ30" s="79"/>
      <c r="UKA30" s="79"/>
      <c r="UKB30" s="79"/>
      <c r="UKC30" s="79"/>
      <c r="UKD30" s="79"/>
      <c r="UKE30" s="79"/>
      <c r="UKF30" s="79"/>
      <c r="UKG30" s="79"/>
      <c r="UKH30" s="79"/>
      <c r="UKI30" s="79"/>
      <c r="UKJ30" s="79"/>
      <c r="UKK30" s="79"/>
      <c r="UKL30" s="79"/>
      <c r="UKM30" s="79"/>
      <c r="UKN30" s="79"/>
      <c r="UKO30" s="79"/>
      <c r="UKP30" s="79"/>
      <c r="UKQ30" s="79"/>
      <c r="UKR30" s="79"/>
      <c r="UKS30" s="79"/>
      <c r="UKT30" s="79"/>
      <c r="UKU30" s="79"/>
      <c r="UKV30" s="79"/>
      <c r="UKW30" s="79"/>
      <c r="UKX30" s="79"/>
      <c r="UKY30" s="79"/>
      <c r="UKZ30" s="79"/>
      <c r="ULA30" s="79"/>
      <c r="ULB30" s="79"/>
      <c r="ULC30" s="79"/>
      <c r="ULD30" s="79"/>
      <c r="ULE30" s="79"/>
      <c r="ULF30" s="79"/>
      <c r="ULG30" s="79"/>
      <c r="ULH30" s="79"/>
      <c r="ULI30" s="79"/>
      <c r="ULJ30" s="79"/>
      <c r="ULK30" s="79"/>
      <c r="ULL30" s="79"/>
      <c r="ULM30" s="79"/>
      <c r="ULN30" s="79"/>
      <c r="ULO30" s="79"/>
      <c r="ULP30" s="79"/>
      <c r="ULQ30" s="79"/>
      <c r="ULR30" s="79"/>
      <c r="ULS30" s="79"/>
      <c r="ULT30" s="79"/>
      <c r="ULU30" s="79"/>
      <c r="ULV30" s="79"/>
      <c r="ULW30" s="79"/>
      <c r="ULX30" s="79"/>
      <c r="ULY30" s="79"/>
      <c r="ULZ30" s="79"/>
      <c r="UMA30" s="79"/>
      <c r="UMB30" s="79"/>
      <c r="UMC30" s="79"/>
      <c r="UMD30" s="79"/>
      <c r="UME30" s="79"/>
      <c r="UMF30" s="79"/>
      <c r="UMG30" s="79"/>
      <c r="UMH30" s="79"/>
      <c r="UMI30" s="79"/>
      <c r="UMJ30" s="79"/>
      <c r="UMK30" s="79"/>
      <c r="UML30" s="79"/>
      <c r="UMM30" s="79"/>
      <c r="UMN30" s="79"/>
      <c r="UMO30" s="79"/>
      <c r="UMP30" s="79"/>
      <c r="UMQ30" s="79"/>
      <c r="UMR30" s="79"/>
      <c r="UMS30" s="79"/>
      <c r="UMT30" s="79"/>
      <c r="UMU30" s="79"/>
      <c r="UMV30" s="79"/>
      <c r="UMW30" s="79"/>
      <c r="UMX30" s="79"/>
      <c r="UMY30" s="79"/>
      <c r="UMZ30" s="79"/>
      <c r="UNA30" s="79"/>
      <c r="UNB30" s="79"/>
      <c r="UNC30" s="79"/>
      <c r="UND30" s="79"/>
      <c r="UNE30" s="79"/>
      <c r="UNF30" s="79"/>
      <c r="UNG30" s="79"/>
      <c r="UNH30" s="79"/>
      <c r="UNI30" s="79"/>
      <c r="UNJ30" s="79"/>
      <c r="UNK30" s="79"/>
      <c r="UNL30" s="79"/>
      <c r="UNM30" s="79"/>
      <c r="UNN30" s="79"/>
      <c r="UNO30" s="79"/>
      <c r="UNP30" s="79"/>
      <c r="UNQ30" s="79"/>
      <c r="UNR30" s="79"/>
      <c r="UNS30" s="79"/>
      <c r="UNT30" s="79"/>
      <c r="UNU30" s="79"/>
      <c r="UNV30" s="79"/>
      <c r="UNW30" s="79"/>
      <c r="UNX30" s="79"/>
      <c r="UNY30" s="79"/>
      <c r="UNZ30" s="79"/>
      <c r="UOA30" s="79"/>
      <c r="UOB30" s="79"/>
      <c r="UOC30" s="79"/>
      <c r="UOD30" s="79"/>
      <c r="UOE30" s="79"/>
      <c r="UOF30" s="79"/>
      <c r="UOG30" s="79"/>
      <c r="UOH30" s="79"/>
      <c r="UOI30" s="79"/>
      <c r="UOJ30" s="79"/>
      <c r="UOK30" s="79"/>
      <c r="UOL30" s="79"/>
      <c r="UOM30" s="79"/>
      <c r="UON30" s="79"/>
      <c r="UOO30" s="79"/>
      <c r="UOP30" s="79"/>
      <c r="UOQ30" s="79"/>
      <c r="UOR30" s="79"/>
      <c r="UOS30" s="79"/>
      <c r="UOT30" s="79"/>
      <c r="UOU30" s="79"/>
      <c r="UOV30" s="79"/>
      <c r="UOW30" s="79"/>
      <c r="UOX30" s="79"/>
      <c r="UOY30" s="79"/>
      <c r="UOZ30" s="79"/>
      <c r="UPA30" s="79"/>
      <c r="UPB30" s="79"/>
      <c r="UPC30" s="79"/>
      <c r="UPD30" s="79"/>
      <c r="UPE30" s="79"/>
      <c r="UPF30" s="79"/>
      <c r="UPG30" s="79"/>
      <c r="UPH30" s="79"/>
      <c r="UPI30" s="79"/>
      <c r="UPJ30" s="79"/>
      <c r="UPK30" s="79"/>
      <c r="UPL30" s="79"/>
      <c r="UPM30" s="79"/>
      <c r="UPN30" s="79"/>
      <c r="UPO30" s="79"/>
      <c r="UPP30" s="79"/>
      <c r="UPQ30" s="79"/>
      <c r="UPR30" s="79"/>
      <c r="UPS30" s="79"/>
      <c r="UPT30" s="79"/>
      <c r="UPU30" s="79"/>
      <c r="UPV30" s="79"/>
      <c r="UPW30" s="79"/>
      <c r="UPX30" s="79"/>
      <c r="UPY30" s="79"/>
      <c r="UPZ30" s="79"/>
      <c r="UQA30" s="79"/>
      <c r="UQB30" s="79"/>
      <c r="UQC30" s="79"/>
      <c r="UQD30" s="79"/>
      <c r="UQE30" s="79"/>
      <c r="UQF30" s="79"/>
      <c r="UQG30" s="79"/>
      <c r="UQH30" s="79"/>
      <c r="UQI30" s="79"/>
      <c r="UQJ30" s="79"/>
      <c r="UQK30" s="79"/>
      <c r="UQL30" s="79"/>
      <c r="UQM30" s="79"/>
      <c r="UQN30" s="79"/>
      <c r="UQO30" s="79"/>
      <c r="UQP30" s="79"/>
      <c r="UQQ30" s="79"/>
      <c r="UQR30" s="79"/>
      <c r="UQS30" s="79"/>
      <c r="UQT30" s="79"/>
      <c r="UQU30" s="79"/>
      <c r="UQV30" s="79"/>
      <c r="UQW30" s="79"/>
      <c r="UQX30" s="79"/>
      <c r="UQY30" s="79"/>
      <c r="UQZ30" s="79"/>
      <c r="URA30" s="79"/>
      <c r="URB30" s="79"/>
      <c r="URC30" s="79"/>
      <c r="URD30" s="79"/>
      <c r="URE30" s="79"/>
      <c r="URF30" s="79"/>
      <c r="URG30" s="79"/>
      <c r="URH30" s="79"/>
      <c r="URI30" s="79"/>
      <c r="URJ30" s="79"/>
      <c r="URK30" s="79"/>
      <c r="URL30" s="79"/>
      <c r="URM30" s="79"/>
      <c r="URN30" s="79"/>
      <c r="URO30" s="79"/>
      <c r="URP30" s="79"/>
      <c r="URQ30" s="79"/>
      <c r="URR30" s="79"/>
      <c r="URS30" s="79"/>
      <c r="URT30" s="79"/>
      <c r="URU30" s="79"/>
      <c r="URV30" s="79"/>
      <c r="URW30" s="79"/>
      <c r="URX30" s="79"/>
      <c r="URY30" s="79"/>
      <c r="URZ30" s="79"/>
      <c r="USA30" s="79"/>
      <c r="USB30" s="79"/>
      <c r="USC30" s="79"/>
      <c r="USD30" s="79"/>
      <c r="USE30" s="79"/>
      <c r="USF30" s="79"/>
      <c r="USG30" s="79"/>
      <c r="USH30" s="79"/>
      <c r="USI30" s="79"/>
      <c r="USJ30" s="79"/>
      <c r="USK30" s="79"/>
      <c r="USL30" s="79"/>
      <c r="USM30" s="79"/>
      <c r="USN30" s="79"/>
      <c r="USO30" s="79"/>
      <c r="USP30" s="79"/>
      <c r="USQ30" s="79"/>
      <c r="USR30" s="79"/>
      <c r="USS30" s="79"/>
      <c r="UST30" s="79"/>
      <c r="USU30" s="79"/>
      <c r="USV30" s="79"/>
      <c r="USW30" s="79"/>
      <c r="USX30" s="79"/>
      <c r="USY30" s="79"/>
      <c r="USZ30" s="79"/>
      <c r="UTA30" s="79"/>
      <c r="UTB30" s="79"/>
      <c r="UTC30" s="79"/>
      <c r="UTD30" s="79"/>
      <c r="UTE30" s="79"/>
      <c r="UTF30" s="79"/>
      <c r="UTG30" s="79"/>
      <c r="UTH30" s="79"/>
      <c r="UTI30" s="79"/>
      <c r="UTJ30" s="79"/>
      <c r="UTK30" s="79"/>
      <c r="UTL30" s="79"/>
      <c r="UTM30" s="79"/>
      <c r="UTN30" s="79"/>
      <c r="UTO30" s="79"/>
      <c r="UTP30" s="79"/>
      <c r="UTQ30" s="79"/>
      <c r="UTR30" s="79"/>
      <c r="UTS30" s="79"/>
      <c r="UTT30" s="79"/>
      <c r="UTU30" s="79"/>
      <c r="UTV30" s="79"/>
      <c r="UTW30" s="79"/>
      <c r="UTX30" s="79"/>
      <c r="UTY30" s="79"/>
      <c r="UTZ30" s="79"/>
      <c r="UUA30" s="79"/>
      <c r="UUB30" s="79"/>
      <c r="UUC30" s="79"/>
      <c r="UUD30" s="79"/>
      <c r="UUE30" s="79"/>
      <c r="UUF30" s="79"/>
      <c r="UUG30" s="79"/>
      <c r="UUH30" s="79"/>
      <c r="UUI30" s="79"/>
      <c r="UUJ30" s="79"/>
      <c r="UUK30" s="79"/>
      <c r="UUL30" s="79"/>
      <c r="UUM30" s="79"/>
      <c r="UUN30" s="79"/>
      <c r="UUO30" s="79"/>
      <c r="UUP30" s="79"/>
      <c r="UUQ30" s="79"/>
      <c r="UUR30" s="79"/>
      <c r="UUS30" s="79"/>
      <c r="UUT30" s="79"/>
      <c r="UUU30" s="79"/>
      <c r="UUV30" s="79"/>
      <c r="UUW30" s="79"/>
      <c r="UUX30" s="79"/>
      <c r="UUY30" s="79"/>
      <c r="UUZ30" s="79"/>
      <c r="UVA30" s="79"/>
      <c r="UVB30" s="79"/>
      <c r="UVC30" s="79"/>
      <c r="UVD30" s="79"/>
      <c r="UVE30" s="79"/>
      <c r="UVF30" s="79"/>
      <c r="UVG30" s="79"/>
      <c r="UVH30" s="79"/>
      <c r="UVI30" s="79"/>
      <c r="UVJ30" s="79"/>
      <c r="UVK30" s="79"/>
      <c r="UVL30" s="79"/>
      <c r="UVM30" s="79"/>
      <c r="UVN30" s="79"/>
      <c r="UVO30" s="79"/>
      <c r="UVP30" s="79"/>
      <c r="UVQ30" s="79"/>
      <c r="UVR30" s="79"/>
      <c r="UVS30" s="79"/>
      <c r="UVT30" s="79"/>
      <c r="UVU30" s="79"/>
      <c r="UVV30" s="79"/>
      <c r="UVW30" s="79"/>
      <c r="UVX30" s="79"/>
      <c r="UVY30" s="79"/>
      <c r="UVZ30" s="79"/>
      <c r="UWA30" s="79"/>
      <c r="UWB30" s="79"/>
      <c r="UWC30" s="79"/>
      <c r="UWD30" s="79"/>
      <c r="UWE30" s="79"/>
      <c r="UWF30" s="79"/>
      <c r="UWG30" s="79"/>
      <c r="UWH30" s="79"/>
      <c r="UWI30" s="79"/>
      <c r="UWJ30" s="79"/>
      <c r="UWK30" s="79"/>
      <c r="UWL30" s="79"/>
      <c r="UWM30" s="79"/>
      <c r="UWN30" s="79"/>
      <c r="UWO30" s="79"/>
      <c r="UWP30" s="79"/>
      <c r="UWQ30" s="79"/>
      <c r="UWR30" s="79"/>
      <c r="UWS30" s="79"/>
      <c r="UWT30" s="79"/>
      <c r="UWU30" s="79"/>
      <c r="UWV30" s="79"/>
      <c r="UWW30" s="79"/>
      <c r="UWX30" s="79"/>
      <c r="UWY30" s="79"/>
      <c r="UWZ30" s="79"/>
      <c r="UXA30" s="79"/>
      <c r="UXB30" s="79"/>
      <c r="UXC30" s="79"/>
      <c r="UXD30" s="79"/>
      <c r="UXE30" s="79"/>
      <c r="UXF30" s="79"/>
      <c r="UXG30" s="79"/>
      <c r="UXH30" s="79"/>
      <c r="UXI30" s="79"/>
      <c r="UXJ30" s="79"/>
      <c r="UXK30" s="79"/>
      <c r="UXL30" s="79"/>
      <c r="UXM30" s="79"/>
      <c r="UXN30" s="79"/>
      <c r="UXO30" s="79"/>
      <c r="UXP30" s="79"/>
      <c r="UXQ30" s="79"/>
      <c r="UXR30" s="79"/>
      <c r="UXS30" s="79"/>
      <c r="UXT30" s="79"/>
      <c r="UXU30" s="79"/>
      <c r="UXV30" s="79"/>
      <c r="UXW30" s="79"/>
      <c r="UXX30" s="79"/>
      <c r="UXY30" s="79"/>
      <c r="UXZ30" s="79"/>
      <c r="UYA30" s="79"/>
      <c r="UYB30" s="79"/>
      <c r="UYC30" s="79"/>
      <c r="UYD30" s="79"/>
      <c r="UYE30" s="79"/>
      <c r="UYF30" s="79"/>
      <c r="UYG30" s="79"/>
      <c r="UYH30" s="79"/>
      <c r="UYI30" s="79"/>
      <c r="UYJ30" s="79"/>
      <c r="UYK30" s="79"/>
      <c r="UYL30" s="79"/>
      <c r="UYM30" s="79"/>
      <c r="UYN30" s="79"/>
      <c r="UYO30" s="79"/>
      <c r="UYP30" s="79"/>
      <c r="UYQ30" s="79"/>
      <c r="UYR30" s="79"/>
      <c r="UYS30" s="79"/>
      <c r="UYT30" s="79"/>
      <c r="UYU30" s="79"/>
      <c r="UYV30" s="79"/>
      <c r="UYW30" s="79"/>
      <c r="UYX30" s="79"/>
      <c r="UYY30" s="79"/>
      <c r="UYZ30" s="79"/>
      <c r="UZA30" s="79"/>
      <c r="UZB30" s="79"/>
      <c r="UZC30" s="79"/>
      <c r="UZD30" s="79"/>
      <c r="UZE30" s="79"/>
      <c r="UZF30" s="79"/>
      <c r="UZG30" s="79"/>
      <c r="UZH30" s="79"/>
      <c r="UZI30" s="79"/>
      <c r="UZJ30" s="79"/>
      <c r="UZK30" s="79"/>
      <c r="UZL30" s="79"/>
      <c r="UZM30" s="79"/>
      <c r="UZN30" s="79"/>
      <c r="UZO30" s="79"/>
      <c r="UZP30" s="79"/>
      <c r="UZQ30" s="79"/>
      <c r="UZR30" s="79"/>
      <c r="UZS30" s="79"/>
      <c r="UZT30" s="79"/>
      <c r="UZU30" s="79"/>
      <c r="UZV30" s="79"/>
      <c r="UZW30" s="79"/>
      <c r="UZX30" s="79"/>
      <c r="UZY30" s="79"/>
      <c r="UZZ30" s="79"/>
      <c r="VAA30" s="79"/>
      <c r="VAB30" s="79"/>
      <c r="VAC30" s="79"/>
      <c r="VAD30" s="79"/>
      <c r="VAE30" s="79"/>
      <c r="VAF30" s="79"/>
      <c r="VAG30" s="79"/>
      <c r="VAH30" s="79"/>
      <c r="VAI30" s="79"/>
      <c r="VAJ30" s="79"/>
      <c r="VAK30" s="79"/>
      <c r="VAL30" s="79"/>
      <c r="VAM30" s="79"/>
      <c r="VAN30" s="79"/>
      <c r="VAO30" s="79"/>
      <c r="VAP30" s="79"/>
      <c r="VAQ30" s="79"/>
      <c r="VAR30" s="79"/>
      <c r="VAS30" s="79"/>
      <c r="VAT30" s="79"/>
      <c r="VAU30" s="79"/>
      <c r="VAV30" s="79"/>
      <c r="VAW30" s="79"/>
      <c r="VAX30" s="79"/>
      <c r="VAY30" s="79"/>
      <c r="VAZ30" s="79"/>
      <c r="VBA30" s="79"/>
      <c r="VBB30" s="79"/>
      <c r="VBC30" s="79"/>
      <c r="VBD30" s="79"/>
      <c r="VBE30" s="79"/>
      <c r="VBF30" s="79"/>
      <c r="VBG30" s="79"/>
      <c r="VBH30" s="79"/>
      <c r="VBI30" s="79"/>
      <c r="VBJ30" s="79"/>
      <c r="VBK30" s="79"/>
      <c r="VBL30" s="79"/>
      <c r="VBM30" s="79"/>
      <c r="VBN30" s="79"/>
      <c r="VBO30" s="79"/>
      <c r="VBP30" s="79"/>
      <c r="VBQ30" s="79"/>
      <c r="VBR30" s="79"/>
      <c r="VBS30" s="79"/>
      <c r="VBT30" s="79"/>
      <c r="VBU30" s="79"/>
      <c r="VBV30" s="79"/>
      <c r="VBW30" s="79"/>
      <c r="VBX30" s="79"/>
      <c r="VBY30" s="79"/>
      <c r="VBZ30" s="79"/>
      <c r="VCA30" s="79"/>
      <c r="VCB30" s="79"/>
      <c r="VCC30" s="79"/>
      <c r="VCD30" s="79"/>
      <c r="VCE30" s="79"/>
      <c r="VCF30" s="79"/>
      <c r="VCG30" s="79"/>
      <c r="VCH30" s="79"/>
      <c r="VCI30" s="79"/>
      <c r="VCJ30" s="79"/>
      <c r="VCK30" s="79"/>
      <c r="VCL30" s="79"/>
      <c r="VCM30" s="79"/>
      <c r="VCN30" s="79"/>
      <c r="VCO30" s="79"/>
      <c r="VCP30" s="79"/>
      <c r="VCQ30" s="79"/>
      <c r="VCR30" s="79"/>
      <c r="VCS30" s="79"/>
      <c r="VCT30" s="79"/>
      <c r="VCU30" s="79"/>
      <c r="VCV30" s="79"/>
      <c r="VCW30" s="79"/>
      <c r="VCX30" s="79"/>
      <c r="VCY30" s="79"/>
      <c r="VCZ30" s="79"/>
      <c r="VDA30" s="79"/>
      <c r="VDB30" s="79"/>
      <c r="VDC30" s="79"/>
      <c r="VDD30" s="79"/>
      <c r="VDE30" s="79"/>
      <c r="VDF30" s="79"/>
      <c r="VDG30" s="79"/>
      <c r="VDH30" s="79"/>
      <c r="VDI30" s="79"/>
      <c r="VDJ30" s="79"/>
      <c r="VDK30" s="79"/>
      <c r="VDL30" s="79"/>
      <c r="VDM30" s="79"/>
      <c r="VDN30" s="79"/>
      <c r="VDO30" s="79"/>
      <c r="VDP30" s="79"/>
      <c r="VDQ30" s="79"/>
      <c r="VDR30" s="79"/>
      <c r="VDS30" s="79"/>
      <c r="VDT30" s="79"/>
      <c r="VDU30" s="79"/>
      <c r="VDV30" s="79"/>
      <c r="VDW30" s="79"/>
      <c r="VDX30" s="79"/>
      <c r="VDY30" s="79"/>
      <c r="VDZ30" s="79"/>
      <c r="VEA30" s="79"/>
      <c r="VEB30" s="79"/>
      <c r="VEC30" s="79"/>
      <c r="VED30" s="79"/>
      <c r="VEE30" s="79"/>
      <c r="VEF30" s="79"/>
      <c r="VEG30" s="79"/>
      <c r="VEH30" s="79"/>
      <c r="VEI30" s="79"/>
      <c r="VEJ30" s="79"/>
      <c r="VEK30" s="79"/>
      <c r="VEL30" s="79"/>
      <c r="VEM30" s="79"/>
      <c r="VEN30" s="79"/>
      <c r="VEO30" s="79"/>
      <c r="VEP30" s="79"/>
      <c r="VEQ30" s="79"/>
      <c r="VER30" s="79"/>
      <c r="VES30" s="79"/>
      <c r="VET30" s="79"/>
      <c r="VEU30" s="79"/>
      <c r="VEV30" s="79"/>
      <c r="VEW30" s="79"/>
      <c r="VEX30" s="79"/>
      <c r="VEY30" s="79"/>
      <c r="VEZ30" s="79"/>
      <c r="VFA30" s="79"/>
      <c r="VFB30" s="79"/>
      <c r="VFC30" s="79"/>
      <c r="VFD30" s="79"/>
      <c r="VFE30" s="79"/>
      <c r="VFF30" s="79"/>
      <c r="VFG30" s="79"/>
      <c r="VFH30" s="79"/>
      <c r="VFI30" s="79"/>
      <c r="VFJ30" s="79"/>
      <c r="VFK30" s="79"/>
      <c r="VFL30" s="79"/>
      <c r="VFM30" s="79"/>
      <c r="VFN30" s="79"/>
      <c r="VFO30" s="79"/>
      <c r="VFP30" s="79"/>
      <c r="VFQ30" s="79"/>
      <c r="VFR30" s="79"/>
      <c r="VFS30" s="79"/>
      <c r="VFT30" s="79"/>
      <c r="VFU30" s="79"/>
      <c r="VFV30" s="79"/>
      <c r="VFW30" s="79"/>
      <c r="VFX30" s="79"/>
      <c r="VFY30" s="79"/>
      <c r="VFZ30" s="79"/>
      <c r="VGA30" s="79"/>
      <c r="VGB30" s="79"/>
      <c r="VGC30" s="79"/>
      <c r="VGD30" s="79"/>
      <c r="VGE30" s="79"/>
      <c r="VGF30" s="79"/>
      <c r="VGG30" s="79"/>
      <c r="VGH30" s="79"/>
      <c r="VGI30" s="79"/>
      <c r="VGJ30" s="79"/>
      <c r="VGK30" s="79"/>
      <c r="VGL30" s="79"/>
      <c r="VGM30" s="79"/>
      <c r="VGN30" s="79"/>
      <c r="VGO30" s="79"/>
      <c r="VGP30" s="79"/>
      <c r="VGQ30" s="79"/>
      <c r="VGR30" s="79"/>
      <c r="VGS30" s="79"/>
      <c r="VGT30" s="79"/>
      <c r="VGU30" s="79"/>
      <c r="VGV30" s="79"/>
      <c r="VGW30" s="79"/>
      <c r="VGX30" s="79"/>
      <c r="VGY30" s="79"/>
      <c r="VGZ30" s="79"/>
      <c r="VHA30" s="79"/>
      <c r="VHB30" s="79"/>
      <c r="VHC30" s="79"/>
      <c r="VHD30" s="79"/>
      <c r="VHE30" s="79"/>
      <c r="VHF30" s="79"/>
      <c r="VHG30" s="79"/>
      <c r="VHH30" s="79"/>
      <c r="VHI30" s="79"/>
      <c r="VHJ30" s="79"/>
      <c r="VHK30" s="79"/>
      <c r="VHL30" s="79"/>
      <c r="VHM30" s="79"/>
      <c r="VHN30" s="79"/>
      <c r="VHO30" s="79"/>
      <c r="VHP30" s="79"/>
      <c r="VHQ30" s="79"/>
      <c r="VHR30" s="79"/>
      <c r="VHS30" s="79"/>
      <c r="VHT30" s="79"/>
      <c r="VHU30" s="79"/>
      <c r="VHV30" s="79"/>
      <c r="VHW30" s="79"/>
      <c r="VHX30" s="79"/>
      <c r="VHY30" s="79"/>
      <c r="VHZ30" s="79"/>
      <c r="VIA30" s="79"/>
      <c r="VIB30" s="79"/>
      <c r="VIC30" s="79"/>
      <c r="VID30" s="79"/>
      <c r="VIE30" s="79"/>
      <c r="VIF30" s="79"/>
      <c r="VIG30" s="79"/>
      <c r="VIH30" s="79"/>
      <c r="VII30" s="79"/>
      <c r="VIJ30" s="79"/>
      <c r="VIK30" s="79"/>
      <c r="VIL30" s="79"/>
      <c r="VIM30" s="79"/>
      <c r="VIN30" s="79"/>
      <c r="VIO30" s="79"/>
      <c r="VIP30" s="79"/>
      <c r="VIQ30" s="79"/>
      <c r="VIR30" s="79"/>
      <c r="VIS30" s="79"/>
      <c r="VIT30" s="79"/>
      <c r="VIU30" s="79"/>
      <c r="VIV30" s="79"/>
      <c r="VIW30" s="79"/>
      <c r="VIX30" s="79"/>
      <c r="VIY30" s="79"/>
      <c r="VIZ30" s="79"/>
      <c r="VJA30" s="79"/>
      <c r="VJB30" s="79"/>
      <c r="VJC30" s="79"/>
      <c r="VJD30" s="79"/>
      <c r="VJE30" s="79"/>
      <c r="VJF30" s="79"/>
      <c r="VJG30" s="79"/>
      <c r="VJH30" s="79"/>
      <c r="VJI30" s="79"/>
      <c r="VJJ30" s="79"/>
      <c r="VJK30" s="79"/>
      <c r="VJL30" s="79"/>
      <c r="VJM30" s="79"/>
      <c r="VJN30" s="79"/>
      <c r="VJO30" s="79"/>
      <c r="VJP30" s="79"/>
      <c r="VJQ30" s="79"/>
      <c r="VJR30" s="79"/>
      <c r="VJS30" s="79"/>
      <c r="VJT30" s="79"/>
      <c r="VJU30" s="79"/>
      <c r="VJV30" s="79"/>
      <c r="VJW30" s="79"/>
      <c r="VJX30" s="79"/>
      <c r="VJY30" s="79"/>
      <c r="VJZ30" s="79"/>
      <c r="VKA30" s="79"/>
      <c r="VKB30" s="79"/>
      <c r="VKC30" s="79"/>
      <c r="VKD30" s="79"/>
      <c r="VKE30" s="79"/>
      <c r="VKF30" s="79"/>
      <c r="VKG30" s="79"/>
      <c r="VKH30" s="79"/>
      <c r="VKI30" s="79"/>
      <c r="VKJ30" s="79"/>
      <c r="VKK30" s="79"/>
      <c r="VKL30" s="79"/>
      <c r="VKM30" s="79"/>
      <c r="VKN30" s="79"/>
      <c r="VKO30" s="79"/>
      <c r="VKP30" s="79"/>
      <c r="VKQ30" s="79"/>
      <c r="VKR30" s="79"/>
      <c r="VKS30" s="79"/>
      <c r="VKT30" s="79"/>
      <c r="VKU30" s="79"/>
      <c r="VKV30" s="79"/>
      <c r="VKW30" s="79"/>
      <c r="VKX30" s="79"/>
      <c r="VKY30" s="79"/>
      <c r="VKZ30" s="79"/>
      <c r="VLA30" s="79"/>
      <c r="VLB30" s="79"/>
      <c r="VLC30" s="79"/>
      <c r="VLD30" s="79"/>
      <c r="VLE30" s="79"/>
      <c r="VLF30" s="79"/>
      <c r="VLG30" s="79"/>
      <c r="VLH30" s="79"/>
      <c r="VLI30" s="79"/>
      <c r="VLJ30" s="79"/>
      <c r="VLK30" s="79"/>
      <c r="VLL30" s="79"/>
      <c r="VLM30" s="79"/>
      <c r="VLN30" s="79"/>
      <c r="VLO30" s="79"/>
      <c r="VLP30" s="79"/>
      <c r="VLQ30" s="79"/>
      <c r="VLR30" s="79"/>
      <c r="VLS30" s="79"/>
      <c r="VLT30" s="79"/>
      <c r="VLU30" s="79"/>
      <c r="VLV30" s="79"/>
      <c r="VLW30" s="79"/>
      <c r="VLX30" s="79"/>
      <c r="VLY30" s="79"/>
      <c r="VLZ30" s="79"/>
      <c r="VMA30" s="79"/>
      <c r="VMB30" s="79"/>
      <c r="VMC30" s="79"/>
      <c r="VMD30" s="79"/>
      <c r="VME30" s="79"/>
      <c r="VMF30" s="79"/>
      <c r="VMG30" s="79"/>
      <c r="VMH30" s="79"/>
      <c r="VMI30" s="79"/>
      <c r="VMJ30" s="79"/>
      <c r="VMK30" s="79"/>
      <c r="VML30" s="79"/>
      <c r="VMM30" s="79"/>
      <c r="VMN30" s="79"/>
      <c r="VMO30" s="79"/>
      <c r="VMP30" s="79"/>
      <c r="VMQ30" s="79"/>
      <c r="VMR30" s="79"/>
      <c r="VMS30" s="79"/>
      <c r="VMT30" s="79"/>
      <c r="VMU30" s="79"/>
      <c r="VMV30" s="79"/>
      <c r="VMW30" s="79"/>
      <c r="VMX30" s="79"/>
      <c r="VMY30" s="79"/>
      <c r="VMZ30" s="79"/>
      <c r="VNA30" s="79"/>
      <c r="VNB30" s="79"/>
      <c r="VNC30" s="79"/>
      <c r="VND30" s="79"/>
      <c r="VNE30" s="79"/>
      <c r="VNF30" s="79"/>
      <c r="VNG30" s="79"/>
      <c r="VNH30" s="79"/>
      <c r="VNI30" s="79"/>
      <c r="VNJ30" s="79"/>
      <c r="VNK30" s="79"/>
      <c r="VNL30" s="79"/>
      <c r="VNM30" s="79"/>
      <c r="VNN30" s="79"/>
      <c r="VNO30" s="79"/>
      <c r="VNP30" s="79"/>
      <c r="VNQ30" s="79"/>
      <c r="VNR30" s="79"/>
      <c r="VNS30" s="79"/>
      <c r="VNT30" s="79"/>
      <c r="VNU30" s="79"/>
      <c r="VNV30" s="79"/>
      <c r="VNW30" s="79"/>
      <c r="VNX30" s="79"/>
      <c r="VNY30" s="79"/>
      <c r="VNZ30" s="79"/>
      <c r="VOA30" s="79"/>
      <c r="VOB30" s="79"/>
      <c r="VOC30" s="79"/>
      <c r="VOD30" s="79"/>
      <c r="VOE30" s="79"/>
      <c r="VOF30" s="79"/>
      <c r="VOG30" s="79"/>
      <c r="VOH30" s="79"/>
      <c r="VOI30" s="79"/>
      <c r="VOJ30" s="79"/>
      <c r="VOK30" s="79"/>
      <c r="VOL30" s="79"/>
      <c r="VOM30" s="79"/>
      <c r="VON30" s="79"/>
      <c r="VOO30" s="79"/>
      <c r="VOP30" s="79"/>
      <c r="VOQ30" s="79"/>
      <c r="VOR30" s="79"/>
      <c r="VOS30" s="79"/>
      <c r="VOT30" s="79"/>
      <c r="VOU30" s="79"/>
      <c r="VOV30" s="79"/>
      <c r="VOW30" s="79"/>
      <c r="VOX30" s="79"/>
      <c r="VOY30" s="79"/>
      <c r="VOZ30" s="79"/>
      <c r="VPA30" s="79"/>
      <c r="VPB30" s="79"/>
      <c r="VPC30" s="79"/>
      <c r="VPD30" s="79"/>
      <c r="VPE30" s="79"/>
      <c r="VPF30" s="79"/>
      <c r="VPG30" s="79"/>
      <c r="VPH30" s="79"/>
      <c r="VPI30" s="79"/>
      <c r="VPJ30" s="79"/>
      <c r="VPK30" s="79"/>
      <c r="VPL30" s="79"/>
      <c r="VPM30" s="79"/>
      <c r="VPN30" s="79"/>
      <c r="VPO30" s="79"/>
      <c r="VPP30" s="79"/>
      <c r="VPQ30" s="79"/>
      <c r="VPR30" s="79"/>
      <c r="VPS30" s="79"/>
      <c r="VPT30" s="79"/>
      <c r="VPU30" s="79"/>
      <c r="VPV30" s="79"/>
      <c r="VPW30" s="79"/>
      <c r="VPX30" s="79"/>
      <c r="VPY30" s="79"/>
      <c r="VPZ30" s="79"/>
      <c r="VQA30" s="79"/>
      <c r="VQB30" s="79"/>
      <c r="VQC30" s="79"/>
      <c r="VQD30" s="79"/>
      <c r="VQE30" s="79"/>
      <c r="VQF30" s="79"/>
      <c r="VQG30" s="79"/>
      <c r="VQH30" s="79"/>
      <c r="VQI30" s="79"/>
      <c r="VQJ30" s="79"/>
      <c r="VQK30" s="79"/>
      <c r="VQL30" s="79"/>
      <c r="VQM30" s="79"/>
      <c r="VQN30" s="79"/>
      <c r="VQO30" s="79"/>
      <c r="VQP30" s="79"/>
      <c r="VQQ30" s="79"/>
      <c r="VQR30" s="79"/>
      <c r="VQS30" s="79"/>
      <c r="VQT30" s="79"/>
      <c r="VQU30" s="79"/>
      <c r="VQV30" s="79"/>
      <c r="VQW30" s="79"/>
      <c r="VQX30" s="79"/>
      <c r="VQY30" s="79"/>
      <c r="VQZ30" s="79"/>
      <c r="VRA30" s="79"/>
      <c r="VRB30" s="79"/>
      <c r="VRC30" s="79"/>
      <c r="VRD30" s="79"/>
      <c r="VRE30" s="79"/>
      <c r="VRF30" s="79"/>
      <c r="VRG30" s="79"/>
      <c r="VRH30" s="79"/>
      <c r="VRI30" s="79"/>
      <c r="VRJ30" s="79"/>
      <c r="VRK30" s="79"/>
      <c r="VRL30" s="79"/>
      <c r="VRM30" s="79"/>
      <c r="VRN30" s="79"/>
      <c r="VRO30" s="79"/>
      <c r="VRP30" s="79"/>
      <c r="VRQ30" s="79"/>
      <c r="VRR30" s="79"/>
      <c r="VRS30" s="79"/>
      <c r="VRT30" s="79"/>
      <c r="VRU30" s="79"/>
      <c r="VRV30" s="79"/>
      <c r="VRW30" s="79"/>
      <c r="VRX30" s="79"/>
      <c r="VRY30" s="79"/>
      <c r="VRZ30" s="79"/>
      <c r="VSA30" s="79"/>
      <c r="VSB30" s="79"/>
      <c r="VSC30" s="79"/>
      <c r="VSD30" s="79"/>
      <c r="VSE30" s="79"/>
      <c r="VSF30" s="79"/>
      <c r="VSG30" s="79"/>
      <c r="VSH30" s="79"/>
      <c r="VSI30" s="79"/>
      <c r="VSJ30" s="79"/>
      <c r="VSK30" s="79"/>
      <c r="VSL30" s="79"/>
      <c r="VSM30" s="79"/>
      <c r="VSN30" s="79"/>
      <c r="VSO30" s="79"/>
      <c r="VSP30" s="79"/>
      <c r="VSQ30" s="79"/>
      <c r="VSR30" s="79"/>
      <c r="VSS30" s="79"/>
      <c r="VST30" s="79"/>
      <c r="VSU30" s="79"/>
      <c r="VSV30" s="79"/>
      <c r="VSW30" s="79"/>
      <c r="VSX30" s="79"/>
      <c r="VSY30" s="79"/>
      <c r="VSZ30" s="79"/>
      <c r="VTA30" s="79"/>
      <c r="VTB30" s="79"/>
      <c r="VTC30" s="79"/>
      <c r="VTD30" s="79"/>
      <c r="VTE30" s="79"/>
      <c r="VTF30" s="79"/>
      <c r="VTG30" s="79"/>
      <c r="VTH30" s="79"/>
      <c r="VTI30" s="79"/>
      <c r="VTJ30" s="79"/>
      <c r="VTK30" s="79"/>
      <c r="VTL30" s="79"/>
      <c r="VTM30" s="79"/>
      <c r="VTN30" s="79"/>
      <c r="VTO30" s="79"/>
      <c r="VTP30" s="79"/>
      <c r="VTQ30" s="79"/>
      <c r="VTR30" s="79"/>
      <c r="VTS30" s="79"/>
      <c r="VTT30" s="79"/>
      <c r="VTU30" s="79"/>
      <c r="VTV30" s="79"/>
      <c r="VTW30" s="79"/>
      <c r="VTX30" s="79"/>
      <c r="VTY30" s="79"/>
      <c r="VTZ30" s="79"/>
      <c r="VUA30" s="79"/>
      <c r="VUB30" s="79"/>
      <c r="VUC30" s="79"/>
      <c r="VUD30" s="79"/>
      <c r="VUE30" s="79"/>
      <c r="VUF30" s="79"/>
      <c r="VUG30" s="79"/>
      <c r="VUH30" s="79"/>
      <c r="VUI30" s="79"/>
      <c r="VUJ30" s="79"/>
      <c r="VUK30" s="79"/>
      <c r="VUL30" s="79"/>
      <c r="VUM30" s="79"/>
      <c r="VUN30" s="79"/>
      <c r="VUO30" s="79"/>
      <c r="VUP30" s="79"/>
      <c r="VUQ30" s="79"/>
      <c r="VUR30" s="79"/>
      <c r="VUS30" s="79"/>
      <c r="VUT30" s="79"/>
      <c r="VUU30" s="79"/>
      <c r="VUV30" s="79"/>
      <c r="VUW30" s="79"/>
      <c r="VUX30" s="79"/>
      <c r="VUY30" s="79"/>
      <c r="VUZ30" s="79"/>
      <c r="VVA30" s="79"/>
      <c r="VVB30" s="79"/>
      <c r="VVC30" s="79"/>
      <c r="VVD30" s="79"/>
      <c r="VVE30" s="79"/>
      <c r="VVF30" s="79"/>
      <c r="VVG30" s="79"/>
      <c r="VVH30" s="79"/>
      <c r="VVI30" s="79"/>
      <c r="VVJ30" s="79"/>
      <c r="VVK30" s="79"/>
      <c r="VVL30" s="79"/>
      <c r="VVM30" s="79"/>
      <c r="VVN30" s="79"/>
      <c r="VVO30" s="79"/>
      <c r="VVP30" s="79"/>
      <c r="VVQ30" s="79"/>
      <c r="VVR30" s="79"/>
      <c r="VVS30" s="79"/>
      <c r="VVT30" s="79"/>
      <c r="VVU30" s="79"/>
      <c r="VVV30" s="79"/>
      <c r="VVW30" s="79"/>
      <c r="VVX30" s="79"/>
      <c r="VVY30" s="79"/>
      <c r="VVZ30" s="79"/>
      <c r="VWA30" s="79"/>
      <c r="VWB30" s="79"/>
      <c r="VWC30" s="79"/>
      <c r="VWD30" s="79"/>
      <c r="VWE30" s="79"/>
      <c r="VWF30" s="79"/>
      <c r="VWG30" s="79"/>
      <c r="VWH30" s="79"/>
      <c r="VWI30" s="79"/>
      <c r="VWJ30" s="79"/>
      <c r="VWK30" s="79"/>
      <c r="VWL30" s="79"/>
      <c r="VWM30" s="79"/>
      <c r="VWN30" s="79"/>
      <c r="VWO30" s="79"/>
      <c r="VWP30" s="79"/>
      <c r="VWQ30" s="79"/>
      <c r="VWR30" s="79"/>
      <c r="VWS30" s="79"/>
      <c r="VWT30" s="79"/>
      <c r="VWU30" s="79"/>
      <c r="VWV30" s="79"/>
      <c r="VWW30" s="79"/>
      <c r="VWX30" s="79"/>
      <c r="VWY30" s="79"/>
      <c r="VWZ30" s="79"/>
      <c r="VXA30" s="79"/>
      <c r="VXB30" s="79"/>
      <c r="VXC30" s="79"/>
      <c r="VXD30" s="79"/>
      <c r="VXE30" s="79"/>
      <c r="VXF30" s="79"/>
      <c r="VXG30" s="79"/>
      <c r="VXH30" s="79"/>
      <c r="VXI30" s="79"/>
      <c r="VXJ30" s="79"/>
      <c r="VXK30" s="79"/>
      <c r="VXL30" s="79"/>
      <c r="VXM30" s="79"/>
      <c r="VXN30" s="79"/>
      <c r="VXO30" s="79"/>
      <c r="VXP30" s="79"/>
      <c r="VXQ30" s="79"/>
      <c r="VXR30" s="79"/>
      <c r="VXS30" s="79"/>
      <c r="VXT30" s="79"/>
      <c r="VXU30" s="79"/>
      <c r="VXV30" s="79"/>
      <c r="VXW30" s="79"/>
      <c r="VXX30" s="79"/>
      <c r="VXY30" s="79"/>
      <c r="VXZ30" s="79"/>
      <c r="VYA30" s="79"/>
      <c r="VYB30" s="79"/>
      <c r="VYC30" s="79"/>
      <c r="VYD30" s="79"/>
      <c r="VYE30" s="79"/>
      <c r="VYF30" s="79"/>
      <c r="VYG30" s="79"/>
      <c r="VYH30" s="79"/>
      <c r="VYI30" s="79"/>
      <c r="VYJ30" s="79"/>
      <c r="VYK30" s="79"/>
      <c r="VYL30" s="79"/>
      <c r="VYM30" s="79"/>
      <c r="VYN30" s="79"/>
      <c r="VYO30" s="79"/>
      <c r="VYP30" s="79"/>
      <c r="VYQ30" s="79"/>
      <c r="VYR30" s="79"/>
      <c r="VYS30" s="79"/>
      <c r="VYT30" s="79"/>
      <c r="VYU30" s="79"/>
      <c r="VYV30" s="79"/>
      <c r="VYW30" s="79"/>
      <c r="VYX30" s="79"/>
      <c r="VYY30" s="79"/>
      <c r="VYZ30" s="79"/>
      <c r="VZA30" s="79"/>
      <c r="VZB30" s="79"/>
      <c r="VZC30" s="79"/>
      <c r="VZD30" s="79"/>
      <c r="VZE30" s="79"/>
      <c r="VZF30" s="79"/>
      <c r="VZG30" s="79"/>
      <c r="VZH30" s="79"/>
      <c r="VZI30" s="79"/>
      <c r="VZJ30" s="79"/>
      <c r="VZK30" s="79"/>
      <c r="VZL30" s="79"/>
      <c r="VZM30" s="79"/>
      <c r="VZN30" s="79"/>
      <c r="VZO30" s="79"/>
      <c r="VZP30" s="79"/>
      <c r="VZQ30" s="79"/>
      <c r="VZR30" s="79"/>
      <c r="VZS30" s="79"/>
      <c r="VZT30" s="79"/>
      <c r="VZU30" s="79"/>
      <c r="VZV30" s="79"/>
      <c r="VZW30" s="79"/>
      <c r="VZX30" s="79"/>
      <c r="VZY30" s="79"/>
      <c r="VZZ30" s="79"/>
      <c r="WAA30" s="79"/>
      <c r="WAB30" s="79"/>
      <c r="WAC30" s="79"/>
      <c r="WAD30" s="79"/>
      <c r="WAE30" s="79"/>
      <c r="WAF30" s="79"/>
      <c r="WAG30" s="79"/>
      <c r="WAH30" s="79"/>
      <c r="WAI30" s="79"/>
      <c r="WAJ30" s="79"/>
      <c r="WAK30" s="79"/>
      <c r="WAL30" s="79"/>
      <c r="WAM30" s="79"/>
      <c r="WAN30" s="79"/>
      <c r="WAO30" s="79"/>
      <c r="WAP30" s="79"/>
      <c r="WAQ30" s="79"/>
      <c r="WAR30" s="79"/>
      <c r="WAS30" s="79"/>
      <c r="WAT30" s="79"/>
      <c r="WAU30" s="79"/>
      <c r="WAV30" s="79"/>
      <c r="WAW30" s="79"/>
      <c r="WAX30" s="79"/>
      <c r="WAY30" s="79"/>
      <c r="WAZ30" s="79"/>
      <c r="WBA30" s="79"/>
      <c r="WBB30" s="79"/>
      <c r="WBC30" s="79"/>
      <c r="WBD30" s="79"/>
      <c r="WBE30" s="79"/>
      <c r="WBF30" s="79"/>
      <c r="WBG30" s="79"/>
      <c r="WBH30" s="79"/>
      <c r="WBI30" s="79"/>
      <c r="WBJ30" s="79"/>
      <c r="WBK30" s="79"/>
      <c r="WBL30" s="79"/>
      <c r="WBM30" s="79"/>
      <c r="WBN30" s="79"/>
      <c r="WBO30" s="79"/>
      <c r="WBP30" s="79"/>
      <c r="WBQ30" s="79"/>
      <c r="WBR30" s="79"/>
      <c r="WBS30" s="79"/>
      <c r="WBT30" s="79"/>
      <c r="WBU30" s="79"/>
      <c r="WBV30" s="79"/>
      <c r="WBW30" s="79"/>
      <c r="WBX30" s="79"/>
      <c r="WBY30" s="79"/>
      <c r="WBZ30" s="79"/>
      <c r="WCA30" s="79"/>
      <c r="WCB30" s="79"/>
      <c r="WCC30" s="79"/>
      <c r="WCD30" s="79"/>
      <c r="WCE30" s="79"/>
      <c r="WCF30" s="79"/>
      <c r="WCG30" s="79"/>
      <c r="WCH30" s="79"/>
      <c r="WCI30" s="79"/>
      <c r="WCJ30" s="79"/>
      <c r="WCK30" s="79"/>
      <c r="WCL30" s="79"/>
      <c r="WCM30" s="79"/>
      <c r="WCN30" s="79"/>
      <c r="WCO30" s="79"/>
      <c r="WCP30" s="79"/>
      <c r="WCQ30" s="79"/>
      <c r="WCR30" s="79"/>
      <c r="WCS30" s="79"/>
      <c r="WCT30" s="79"/>
      <c r="WCU30" s="79"/>
      <c r="WCV30" s="79"/>
      <c r="WCW30" s="79"/>
      <c r="WCX30" s="79"/>
      <c r="WCY30" s="79"/>
      <c r="WCZ30" s="79"/>
      <c r="WDA30" s="79"/>
      <c r="WDB30" s="79"/>
      <c r="WDC30" s="79"/>
      <c r="WDD30" s="79"/>
      <c r="WDE30" s="79"/>
      <c r="WDF30" s="79"/>
      <c r="WDG30" s="79"/>
      <c r="WDH30" s="79"/>
      <c r="WDI30" s="79"/>
      <c r="WDJ30" s="79"/>
      <c r="WDK30" s="79"/>
      <c r="WDL30" s="79"/>
      <c r="WDM30" s="79"/>
      <c r="WDN30" s="79"/>
      <c r="WDO30" s="79"/>
      <c r="WDP30" s="79"/>
      <c r="WDQ30" s="79"/>
      <c r="WDR30" s="79"/>
      <c r="WDS30" s="79"/>
      <c r="WDT30" s="79"/>
      <c r="WDU30" s="79"/>
      <c r="WDV30" s="79"/>
      <c r="WDW30" s="79"/>
      <c r="WDX30" s="79"/>
      <c r="WDY30" s="79"/>
      <c r="WDZ30" s="79"/>
      <c r="WEA30" s="79"/>
      <c r="WEB30" s="79"/>
      <c r="WEC30" s="79"/>
      <c r="WED30" s="79"/>
      <c r="WEE30" s="79"/>
      <c r="WEF30" s="79"/>
      <c r="WEG30" s="79"/>
      <c r="WEH30" s="79"/>
      <c r="WEI30" s="79"/>
      <c r="WEJ30" s="79"/>
      <c r="WEK30" s="79"/>
      <c r="WEL30" s="79"/>
      <c r="WEM30" s="79"/>
      <c r="WEN30" s="79"/>
      <c r="WEO30" s="79"/>
      <c r="WEP30" s="79"/>
      <c r="WEQ30" s="79"/>
      <c r="WER30" s="79"/>
      <c r="WES30" s="79"/>
      <c r="WET30" s="79"/>
      <c r="WEU30" s="79"/>
      <c r="WEV30" s="79"/>
      <c r="WEW30" s="79"/>
      <c r="WEX30" s="79"/>
      <c r="WEY30" s="79"/>
      <c r="WEZ30" s="79"/>
      <c r="WFA30" s="79"/>
      <c r="WFB30" s="79"/>
      <c r="WFC30" s="79"/>
      <c r="WFD30" s="79"/>
      <c r="WFE30" s="79"/>
      <c r="WFF30" s="79"/>
      <c r="WFG30" s="79"/>
      <c r="WFH30" s="79"/>
      <c r="WFI30" s="79"/>
      <c r="WFJ30" s="79"/>
      <c r="WFK30" s="79"/>
      <c r="WFL30" s="79"/>
      <c r="WFM30" s="79"/>
      <c r="WFN30" s="79"/>
      <c r="WFO30" s="79"/>
      <c r="WFP30" s="79"/>
      <c r="WFQ30" s="79"/>
      <c r="WFR30" s="79"/>
      <c r="WFS30" s="79"/>
      <c r="WFT30" s="79"/>
      <c r="WFU30" s="79"/>
      <c r="WFV30" s="79"/>
      <c r="WFW30" s="79"/>
      <c r="WFX30" s="79"/>
      <c r="WFY30" s="79"/>
      <c r="WFZ30" s="79"/>
      <c r="WGA30" s="79"/>
      <c r="WGB30" s="79"/>
      <c r="WGC30" s="79"/>
      <c r="WGD30" s="79"/>
      <c r="WGE30" s="79"/>
      <c r="WGF30" s="79"/>
      <c r="WGG30" s="79"/>
      <c r="WGH30" s="79"/>
      <c r="WGI30" s="79"/>
      <c r="WGJ30" s="79"/>
      <c r="WGK30" s="79"/>
      <c r="WGL30" s="79"/>
      <c r="WGM30" s="79"/>
      <c r="WGN30" s="79"/>
      <c r="WGO30" s="79"/>
      <c r="WGP30" s="79"/>
      <c r="WGQ30" s="79"/>
      <c r="WGR30" s="79"/>
      <c r="WGS30" s="79"/>
      <c r="WGT30" s="79"/>
      <c r="WGU30" s="79"/>
      <c r="WGV30" s="79"/>
      <c r="WGW30" s="79"/>
      <c r="WGX30" s="79"/>
      <c r="WGY30" s="79"/>
      <c r="WGZ30" s="79"/>
      <c r="WHA30" s="79"/>
      <c r="WHB30" s="79"/>
      <c r="WHC30" s="79"/>
      <c r="WHD30" s="79"/>
      <c r="WHE30" s="79"/>
      <c r="WHF30" s="79"/>
      <c r="WHG30" s="79"/>
      <c r="WHH30" s="79"/>
      <c r="WHI30" s="79"/>
      <c r="WHJ30" s="79"/>
      <c r="WHK30" s="79"/>
      <c r="WHL30" s="79"/>
      <c r="WHM30" s="79"/>
      <c r="WHN30" s="79"/>
      <c r="WHO30" s="79"/>
      <c r="WHP30" s="79"/>
      <c r="WHQ30" s="79"/>
      <c r="WHR30" s="79"/>
      <c r="WHS30" s="79"/>
      <c r="WHT30" s="79"/>
      <c r="WHU30" s="79"/>
      <c r="WHV30" s="79"/>
      <c r="WHW30" s="79"/>
      <c r="WHX30" s="79"/>
      <c r="WHY30" s="79"/>
      <c r="WHZ30" s="79"/>
      <c r="WIA30" s="79"/>
      <c r="WIB30" s="79"/>
      <c r="WIC30" s="79"/>
      <c r="WID30" s="79"/>
      <c r="WIE30" s="79"/>
      <c r="WIF30" s="79"/>
      <c r="WIG30" s="79"/>
      <c r="WIH30" s="79"/>
      <c r="WII30" s="79"/>
      <c r="WIJ30" s="79"/>
      <c r="WIK30" s="79"/>
      <c r="WIL30" s="79"/>
      <c r="WIM30" s="79"/>
      <c r="WIN30" s="79"/>
      <c r="WIO30" s="79"/>
      <c r="WIP30" s="79"/>
      <c r="WIQ30" s="79"/>
      <c r="WIR30" s="79"/>
      <c r="WIS30" s="79"/>
      <c r="WIT30" s="79"/>
      <c r="WIU30" s="79"/>
      <c r="WIV30" s="79"/>
      <c r="WIW30" s="79"/>
      <c r="WIX30" s="79"/>
      <c r="WIY30" s="79"/>
      <c r="WIZ30" s="79"/>
      <c r="WJA30" s="79"/>
      <c r="WJB30" s="79"/>
      <c r="WJC30" s="79"/>
      <c r="WJD30" s="79"/>
      <c r="WJE30" s="79"/>
      <c r="WJF30" s="79"/>
      <c r="WJG30" s="79"/>
      <c r="WJH30" s="79"/>
      <c r="WJI30" s="79"/>
      <c r="WJJ30" s="79"/>
      <c r="WJK30" s="79"/>
      <c r="WJL30" s="79"/>
      <c r="WJM30" s="79"/>
      <c r="WJN30" s="79"/>
      <c r="WJO30" s="79"/>
      <c r="WJP30" s="79"/>
      <c r="WJQ30" s="79"/>
      <c r="WJR30" s="79"/>
      <c r="WJS30" s="79"/>
      <c r="WJT30" s="79"/>
      <c r="WJU30" s="79"/>
      <c r="WJV30" s="79"/>
      <c r="WJW30" s="79"/>
      <c r="WJX30" s="79"/>
      <c r="WJY30" s="79"/>
      <c r="WJZ30" s="79"/>
      <c r="WKA30" s="79"/>
      <c r="WKB30" s="79"/>
      <c r="WKC30" s="79"/>
      <c r="WKD30" s="79"/>
      <c r="WKE30" s="79"/>
      <c r="WKF30" s="79"/>
      <c r="WKG30" s="79"/>
      <c r="WKH30" s="79"/>
      <c r="WKI30" s="79"/>
      <c r="WKJ30" s="79"/>
      <c r="WKK30" s="79"/>
      <c r="WKL30" s="79"/>
      <c r="WKM30" s="79"/>
      <c r="WKN30" s="79"/>
      <c r="WKO30" s="79"/>
      <c r="WKP30" s="79"/>
      <c r="WKQ30" s="79"/>
      <c r="WKR30" s="79"/>
      <c r="WKS30" s="79"/>
      <c r="WKT30" s="79"/>
      <c r="WKU30" s="79"/>
      <c r="WKV30" s="79"/>
      <c r="WKW30" s="79"/>
      <c r="WKX30" s="79"/>
      <c r="WKY30" s="79"/>
      <c r="WKZ30" s="79"/>
      <c r="WLA30" s="79"/>
      <c r="WLB30" s="79"/>
      <c r="WLC30" s="79"/>
      <c r="WLD30" s="79"/>
      <c r="WLE30" s="79"/>
      <c r="WLF30" s="79"/>
      <c r="WLG30" s="79"/>
      <c r="WLH30" s="79"/>
      <c r="WLI30" s="79"/>
      <c r="WLJ30" s="79"/>
      <c r="WLK30" s="79"/>
      <c r="WLL30" s="79"/>
      <c r="WLM30" s="79"/>
      <c r="WLN30" s="79"/>
      <c r="WLO30" s="79"/>
      <c r="WLP30" s="79"/>
      <c r="WLQ30" s="79"/>
      <c r="WLR30" s="79"/>
      <c r="WLS30" s="79"/>
      <c r="WLT30" s="79"/>
      <c r="WLU30" s="79"/>
      <c r="WLV30" s="79"/>
      <c r="WLW30" s="79"/>
      <c r="WLX30" s="79"/>
      <c r="WLY30" s="79"/>
      <c r="WLZ30" s="79"/>
      <c r="WMA30" s="79"/>
      <c r="WMB30" s="79"/>
      <c r="WMC30" s="79"/>
      <c r="WMD30" s="79"/>
      <c r="WME30" s="79"/>
      <c r="WMF30" s="79"/>
      <c r="WMG30" s="79"/>
      <c r="WMH30" s="79"/>
      <c r="WMI30" s="79"/>
      <c r="WMJ30" s="79"/>
      <c r="WMK30" s="79"/>
      <c r="WML30" s="79"/>
      <c r="WMM30" s="79"/>
      <c r="WMN30" s="79"/>
      <c r="WMO30" s="79"/>
      <c r="WMP30" s="79"/>
      <c r="WMQ30" s="79"/>
      <c r="WMR30" s="79"/>
      <c r="WMS30" s="79"/>
      <c r="WMT30" s="79"/>
      <c r="WMU30" s="79"/>
      <c r="WMV30" s="79"/>
      <c r="WMW30" s="79"/>
      <c r="WMX30" s="79"/>
      <c r="WMY30" s="79"/>
      <c r="WMZ30" s="79"/>
      <c r="WNA30" s="79"/>
      <c r="WNB30" s="79"/>
      <c r="WNC30" s="79"/>
      <c r="WND30" s="79"/>
      <c r="WNE30" s="79"/>
      <c r="WNF30" s="79"/>
      <c r="WNG30" s="79"/>
      <c r="WNH30" s="79"/>
      <c r="WNI30" s="79"/>
      <c r="WNJ30" s="79"/>
      <c r="WNK30" s="79"/>
      <c r="WNL30" s="79"/>
      <c r="WNM30" s="79"/>
      <c r="WNN30" s="79"/>
      <c r="WNO30" s="79"/>
      <c r="WNP30" s="79"/>
      <c r="WNQ30" s="79"/>
      <c r="WNR30" s="79"/>
      <c r="WNS30" s="79"/>
      <c r="WNT30" s="79"/>
      <c r="WNU30" s="79"/>
      <c r="WNV30" s="79"/>
      <c r="WNW30" s="79"/>
      <c r="WNX30" s="79"/>
      <c r="WNY30" s="79"/>
      <c r="WNZ30" s="79"/>
      <c r="WOA30" s="79"/>
      <c r="WOB30" s="79"/>
      <c r="WOC30" s="79"/>
      <c r="WOD30" s="79"/>
      <c r="WOE30" s="79"/>
      <c r="WOF30" s="79"/>
      <c r="WOG30" s="79"/>
      <c r="WOH30" s="79"/>
      <c r="WOI30" s="79"/>
      <c r="WOJ30" s="79"/>
      <c r="WOK30" s="79"/>
      <c r="WOL30" s="79"/>
      <c r="WOM30" s="79"/>
      <c r="WON30" s="79"/>
      <c r="WOO30" s="79"/>
      <c r="WOP30" s="79"/>
      <c r="WOQ30" s="79"/>
      <c r="WOR30" s="79"/>
      <c r="WOS30" s="79"/>
      <c r="WOT30" s="79"/>
      <c r="WOU30" s="79"/>
      <c r="WOV30" s="79"/>
      <c r="WOW30" s="79"/>
      <c r="WOX30" s="79"/>
      <c r="WOY30" s="79"/>
      <c r="WOZ30" s="79"/>
      <c r="WPA30" s="79"/>
      <c r="WPB30" s="79"/>
      <c r="WPC30" s="79"/>
      <c r="WPD30" s="79"/>
      <c r="WPE30" s="79"/>
      <c r="WPF30" s="79"/>
      <c r="WPG30" s="79"/>
      <c r="WPH30" s="79"/>
      <c r="WPI30" s="79"/>
      <c r="WPJ30" s="79"/>
      <c r="WPK30" s="79"/>
      <c r="WPL30" s="79"/>
      <c r="WPM30" s="79"/>
      <c r="WPN30" s="79"/>
      <c r="WPO30" s="79"/>
      <c r="WPP30" s="79"/>
      <c r="WPQ30" s="79"/>
      <c r="WPR30" s="79"/>
      <c r="WPS30" s="79"/>
      <c r="WPT30" s="79"/>
      <c r="WPU30" s="79"/>
      <c r="WPV30" s="79"/>
      <c r="WPW30" s="79"/>
      <c r="WPX30" s="79"/>
      <c r="WPY30" s="79"/>
      <c r="WPZ30" s="79"/>
      <c r="WQA30" s="79"/>
      <c r="WQB30" s="79"/>
      <c r="WQC30" s="79"/>
      <c r="WQD30" s="79"/>
      <c r="WQE30" s="79"/>
      <c r="WQF30" s="79"/>
      <c r="WQG30" s="79"/>
      <c r="WQH30" s="79"/>
      <c r="WQI30" s="79"/>
      <c r="WQJ30" s="79"/>
      <c r="WQK30" s="79"/>
      <c r="WQL30" s="79"/>
      <c r="WQM30" s="79"/>
      <c r="WQN30" s="79"/>
      <c r="WQO30" s="79"/>
      <c r="WQP30" s="79"/>
      <c r="WQQ30" s="79"/>
      <c r="WQR30" s="79"/>
      <c r="WQS30" s="79"/>
      <c r="WQT30" s="79"/>
      <c r="WQU30" s="79"/>
      <c r="WQV30" s="79"/>
      <c r="WQW30" s="79"/>
      <c r="WQX30" s="79"/>
      <c r="WQY30" s="79"/>
      <c r="WQZ30" s="79"/>
      <c r="WRA30" s="79"/>
      <c r="WRB30" s="79"/>
      <c r="WRC30" s="79"/>
      <c r="WRD30" s="79"/>
      <c r="WRE30" s="79"/>
      <c r="WRF30" s="79"/>
      <c r="WRG30" s="79"/>
      <c r="WRH30" s="79"/>
      <c r="WRI30" s="79"/>
      <c r="WRJ30" s="79"/>
      <c r="WRK30" s="79"/>
      <c r="WRL30" s="79"/>
      <c r="WRM30" s="79"/>
      <c r="WRN30" s="79"/>
      <c r="WRO30" s="79"/>
      <c r="WRP30" s="79"/>
      <c r="WRQ30" s="79"/>
      <c r="WRR30" s="79"/>
      <c r="WRS30" s="79"/>
      <c r="WRT30" s="79"/>
      <c r="WRU30" s="79"/>
      <c r="WRV30" s="79"/>
      <c r="WRW30" s="79"/>
      <c r="WRX30" s="79"/>
      <c r="WRY30" s="79"/>
      <c r="WRZ30" s="79"/>
      <c r="WSA30" s="79"/>
      <c r="WSB30" s="79"/>
      <c r="WSC30" s="79"/>
      <c r="WSD30" s="79"/>
      <c r="WSE30" s="79"/>
      <c r="WSF30" s="79"/>
      <c r="WSG30" s="79"/>
      <c r="WSH30" s="79"/>
      <c r="WSI30" s="79"/>
      <c r="WSJ30" s="79"/>
      <c r="WSK30" s="79"/>
      <c r="WSL30" s="79"/>
      <c r="WSM30" s="79"/>
      <c r="WSN30" s="79"/>
      <c r="WSO30" s="79"/>
      <c r="WSP30" s="79"/>
      <c r="WSQ30" s="79"/>
      <c r="WSR30" s="79"/>
      <c r="WSS30" s="79"/>
      <c r="WST30" s="79"/>
      <c r="WSU30" s="79"/>
      <c r="WSV30" s="79"/>
      <c r="WSW30" s="79"/>
      <c r="WSX30" s="79"/>
      <c r="WSY30" s="79"/>
      <c r="WSZ30" s="79"/>
      <c r="WTA30" s="79"/>
      <c r="WTB30" s="79"/>
      <c r="WTC30" s="79"/>
      <c r="WTD30" s="79"/>
      <c r="WTE30" s="79"/>
      <c r="WTF30" s="79"/>
      <c r="WTG30" s="79"/>
      <c r="WTH30" s="79"/>
      <c r="WTI30" s="79"/>
      <c r="WTJ30" s="79"/>
      <c r="WTK30" s="79"/>
      <c r="WTL30" s="79"/>
      <c r="WTM30" s="79"/>
      <c r="WTN30" s="79"/>
      <c r="WTO30" s="79"/>
      <c r="WTP30" s="79"/>
      <c r="WTQ30" s="79"/>
      <c r="WTR30" s="79"/>
      <c r="WTS30" s="79"/>
      <c r="WTT30" s="79"/>
      <c r="WTU30" s="79"/>
      <c r="WTV30" s="79"/>
      <c r="WTW30" s="79"/>
      <c r="WTX30" s="79"/>
      <c r="WTY30" s="79"/>
      <c r="WTZ30" s="79"/>
      <c r="WUA30" s="79"/>
      <c r="WUB30" s="79"/>
      <c r="WUC30" s="79"/>
      <c r="WUD30" s="79"/>
      <c r="WUE30" s="79"/>
      <c r="WUF30" s="79"/>
      <c r="WUG30" s="79"/>
      <c r="WUH30" s="79"/>
      <c r="WUI30" s="79"/>
      <c r="WUJ30" s="79"/>
      <c r="WUK30" s="79"/>
      <c r="WUL30" s="79"/>
      <c r="WUM30" s="79"/>
      <c r="WUN30" s="79"/>
      <c r="WUO30" s="79"/>
      <c r="WUP30" s="79"/>
      <c r="WUQ30" s="79"/>
      <c r="WUR30" s="79"/>
      <c r="WUS30" s="79"/>
      <c r="WUT30" s="79"/>
      <c r="WUU30" s="79"/>
      <c r="WUV30" s="79"/>
      <c r="WUW30" s="79"/>
      <c r="WUX30" s="79"/>
      <c r="WUY30" s="79"/>
      <c r="WUZ30" s="79"/>
      <c r="WVA30" s="79"/>
      <c r="WVB30" s="79"/>
      <c r="WVC30" s="79"/>
      <c r="WVD30" s="79"/>
      <c r="WVE30" s="79"/>
      <c r="WVF30" s="79"/>
      <c r="WVG30" s="79"/>
      <c r="WVH30" s="79"/>
      <c r="WVI30" s="79"/>
    </row>
    <row r="31" spans="1:16129" x14ac:dyDescent="0.2">
      <c r="A31" s="208" t="s">
        <v>91</v>
      </c>
      <c r="B31" s="208" t="s">
        <v>210</v>
      </c>
      <c r="C31" s="208" t="s">
        <v>61</v>
      </c>
      <c r="D31" s="208">
        <v>2.1442999267578124</v>
      </c>
      <c r="E31" s="208">
        <v>4173</v>
      </c>
      <c r="F31" s="208">
        <v>1885</v>
      </c>
      <c r="G31" s="208">
        <v>1825</v>
      </c>
      <c r="H31" s="208">
        <v>1946.0896994524398</v>
      </c>
      <c r="I31" s="208">
        <v>879.07478635702114</v>
      </c>
      <c r="J31" s="208">
        <v>1945</v>
      </c>
      <c r="K31" s="208">
        <v>1450</v>
      </c>
      <c r="L31" s="208">
        <v>160</v>
      </c>
      <c r="M31" s="208">
        <v>215</v>
      </c>
      <c r="N31" s="209">
        <v>0.11053984575835475</v>
      </c>
      <c r="O31" s="208">
        <v>60</v>
      </c>
      <c r="P31" s="208">
        <v>25</v>
      </c>
      <c r="Q31" s="208">
        <v>85</v>
      </c>
      <c r="R31" s="209">
        <v>4.3701799485861184E-2</v>
      </c>
      <c r="S31" s="208">
        <v>0</v>
      </c>
      <c r="T31" s="208">
        <v>0</v>
      </c>
      <c r="U31" s="208">
        <v>35</v>
      </c>
      <c r="V31" s="208" t="s">
        <v>5</v>
      </c>
    </row>
    <row r="32" spans="1:16129" x14ac:dyDescent="0.2">
      <c r="A32" s="208" t="s">
        <v>92</v>
      </c>
      <c r="B32" s="208" t="s">
        <v>210</v>
      </c>
      <c r="C32" s="208" t="s">
        <v>61</v>
      </c>
      <c r="D32" s="208">
        <v>1.4797999572753906</v>
      </c>
      <c r="E32" s="208">
        <v>4525</v>
      </c>
      <c r="F32" s="208">
        <v>2176</v>
      </c>
      <c r="G32" s="208">
        <v>2057</v>
      </c>
      <c r="H32" s="208">
        <v>3057.8457431039769</v>
      </c>
      <c r="I32" s="208">
        <v>1470.4690247501112</v>
      </c>
      <c r="J32" s="208">
        <v>2055</v>
      </c>
      <c r="K32" s="208">
        <v>1460</v>
      </c>
      <c r="L32" s="208">
        <v>180</v>
      </c>
      <c r="M32" s="208">
        <v>270</v>
      </c>
      <c r="N32" s="209">
        <v>0.13138686131386862</v>
      </c>
      <c r="O32" s="208">
        <v>110</v>
      </c>
      <c r="P32" s="208">
        <v>15</v>
      </c>
      <c r="Q32" s="208">
        <v>125</v>
      </c>
      <c r="R32" s="209">
        <v>6.0827250608272508E-2</v>
      </c>
      <c r="S32" s="208">
        <v>0</v>
      </c>
      <c r="T32" s="208">
        <v>0</v>
      </c>
      <c r="U32" s="208">
        <v>10</v>
      </c>
      <c r="V32" s="208" t="s">
        <v>5</v>
      </c>
    </row>
    <row r="33" spans="1:16129" x14ac:dyDescent="0.2">
      <c r="A33" s="206" t="s">
        <v>93</v>
      </c>
      <c r="B33" s="206" t="s">
        <v>210</v>
      </c>
      <c r="C33" s="206" t="s">
        <v>61</v>
      </c>
      <c r="D33" s="206">
        <v>0.82870002746582028</v>
      </c>
      <c r="E33" s="206">
        <v>1683</v>
      </c>
      <c r="F33" s="206">
        <v>828</v>
      </c>
      <c r="G33" s="206">
        <v>801</v>
      </c>
      <c r="H33" s="206">
        <v>2030.8916908650824</v>
      </c>
      <c r="I33" s="206">
        <v>999.1552703721261</v>
      </c>
      <c r="J33" s="206">
        <v>910</v>
      </c>
      <c r="K33" s="206">
        <v>700</v>
      </c>
      <c r="L33" s="206">
        <v>55</v>
      </c>
      <c r="M33" s="206">
        <v>90</v>
      </c>
      <c r="N33" s="207">
        <v>9.8901098901098897E-2</v>
      </c>
      <c r="O33" s="206">
        <v>50</v>
      </c>
      <c r="P33" s="206">
        <v>20</v>
      </c>
      <c r="Q33" s="206">
        <v>70</v>
      </c>
      <c r="R33" s="207">
        <v>7.6923076923076927E-2</v>
      </c>
      <c r="S33" s="206">
        <v>0</v>
      </c>
      <c r="T33" s="206">
        <v>0</v>
      </c>
      <c r="U33" s="206">
        <v>10</v>
      </c>
      <c r="V33" s="206" t="s">
        <v>6</v>
      </c>
    </row>
    <row r="34" spans="1:16129" x14ac:dyDescent="0.2">
      <c r="A34" s="202" t="s">
        <v>94</v>
      </c>
      <c r="B34" s="202" t="s">
        <v>210</v>
      </c>
      <c r="C34" s="202" t="s">
        <v>61</v>
      </c>
      <c r="D34" s="202">
        <v>0.63580001831054689</v>
      </c>
      <c r="E34" s="202">
        <v>2360</v>
      </c>
      <c r="F34" s="202">
        <v>1024</v>
      </c>
      <c r="G34" s="202">
        <v>982</v>
      </c>
      <c r="H34" s="202">
        <v>3711.8589682822148</v>
      </c>
      <c r="I34" s="202">
        <v>1610.5693150512661</v>
      </c>
      <c r="J34" s="202">
        <v>1245</v>
      </c>
      <c r="K34" s="202">
        <v>860</v>
      </c>
      <c r="L34" s="202">
        <v>90</v>
      </c>
      <c r="M34" s="202">
        <v>105</v>
      </c>
      <c r="N34" s="203">
        <v>8.4337349397590355E-2</v>
      </c>
      <c r="O34" s="202">
        <v>135</v>
      </c>
      <c r="P34" s="202">
        <v>55</v>
      </c>
      <c r="Q34" s="202">
        <v>190</v>
      </c>
      <c r="R34" s="203">
        <v>0.15261044176706828</v>
      </c>
      <c r="S34" s="202">
        <v>0</v>
      </c>
      <c r="T34" s="202">
        <v>0</v>
      </c>
      <c r="U34" s="202">
        <v>0</v>
      </c>
      <c r="V34" s="202" t="s">
        <v>4</v>
      </c>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c r="KA34" s="79"/>
      <c r="KB34" s="79"/>
      <c r="KC34" s="79"/>
      <c r="KD34" s="79"/>
      <c r="KE34" s="79"/>
      <c r="KF34" s="79"/>
      <c r="KG34" s="79"/>
      <c r="KH34" s="79"/>
      <c r="KI34" s="79"/>
      <c r="KJ34" s="79"/>
      <c r="KK34" s="79"/>
      <c r="KL34" s="79"/>
      <c r="KM34" s="79"/>
      <c r="KN34" s="79"/>
      <c r="KO34" s="79"/>
      <c r="KP34" s="79"/>
      <c r="KQ34" s="79"/>
      <c r="KR34" s="79"/>
      <c r="KS34" s="79"/>
      <c r="KT34" s="79"/>
      <c r="KU34" s="79"/>
      <c r="KV34" s="79"/>
      <c r="KW34" s="79"/>
      <c r="KX34" s="79"/>
      <c r="KY34" s="79"/>
      <c r="KZ34" s="79"/>
      <c r="LA34" s="79"/>
      <c r="LB34" s="79"/>
      <c r="LC34" s="79"/>
      <c r="LD34" s="79"/>
      <c r="LE34" s="79"/>
      <c r="LF34" s="79"/>
      <c r="LG34" s="79"/>
      <c r="LH34" s="79"/>
      <c r="LI34" s="79"/>
      <c r="LJ34" s="79"/>
      <c r="LK34" s="79"/>
      <c r="LL34" s="79"/>
      <c r="LM34" s="79"/>
      <c r="LN34" s="79"/>
      <c r="LO34" s="79"/>
      <c r="LP34" s="79"/>
      <c r="LQ34" s="79"/>
      <c r="LR34" s="79"/>
      <c r="LS34" s="79"/>
      <c r="LT34" s="79"/>
      <c r="LU34" s="79"/>
      <c r="LV34" s="79"/>
      <c r="LW34" s="79"/>
      <c r="LX34" s="79"/>
      <c r="LY34" s="79"/>
      <c r="LZ34" s="79"/>
      <c r="MA34" s="79"/>
      <c r="MB34" s="79"/>
      <c r="MC34" s="79"/>
      <c r="MD34" s="79"/>
      <c r="ME34" s="79"/>
      <c r="MF34" s="79"/>
      <c r="MG34" s="79"/>
      <c r="MH34" s="79"/>
      <c r="MI34" s="79"/>
      <c r="MJ34" s="79"/>
      <c r="MK34" s="79"/>
      <c r="ML34" s="79"/>
      <c r="MM34" s="79"/>
      <c r="MN34" s="79"/>
      <c r="MO34" s="79"/>
      <c r="MP34" s="79"/>
      <c r="MQ34" s="79"/>
      <c r="MR34" s="79"/>
      <c r="MS34" s="79"/>
      <c r="MT34" s="79"/>
      <c r="MU34" s="79"/>
      <c r="MV34" s="79"/>
      <c r="MW34" s="79"/>
      <c r="MX34" s="79"/>
      <c r="MY34" s="79"/>
      <c r="MZ34" s="79"/>
      <c r="NA34" s="79"/>
      <c r="NB34" s="79"/>
      <c r="NC34" s="79"/>
      <c r="ND34" s="79"/>
      <c r="NE34" s="79"/>
      <c r="NF34" s="79"/>
      <c r="NG34" s="79"/>
      <c r="NH34" s="79"/>
      <c r="NI34" s="79"/>
      <c r="NJ34" s="79"/>
      <c r="NK34" s="79"/>
      <c r="NL34" s="79"/>
      <c r="NM34" s="79"/>
      <c r="NN34" s="79"/>
      <c r="NO34" s="79"/>
      <c r="NP34" s="79"/>
      <c r="NQ34" s="79"/>
      <c r="NR34" s="79"/>
      <c r="NS34" s="79"/>
      <c r="NT34" s="79"/>
      <c r="NU34" s="79"/>
      <c r="NV34" s="79"/>
      <c r="NW34" s="79"/>
      <c r="NX34" s="79"/>
      <c r="NY34" s="79"/>
      <c r="NZ34" s="79"/>
      <c r="OA34" s="79"/>
      <c r="OB34" s="79"/>
      <c r="OC34" s="79"/>
      <c r="OD34" s="79"/>
      <c r="OE34" s="79"/>
      <c r="OF34" s="79"/>
      <c r="OG34" s="79"/>
      <c r="OH34" s="79"/>
      <c r="OI34" s="79"/>
      <c r="OJ34" s="79"/>
      <c r="OK34" s="79"/>
      <c r="OL34" s="79"/>
      <c r="OM34" s="79"/>
      <c r="ON34" s="79"/>
      <c r="OO34" s="79"/>
      <c r="OP34" s="79"/>
      <c r="OQ34" s="79"/>
      <c r="OR34" s="79"/>
      <c r="OS34" s="79"/>
      <c r="OT34" s="79"/>
      <c r="OU34" s="79"/>
      <c r="OV34" s="79"/>
      <c r="OW34" s="79"/>
      <c r="OX34" s="79"/>
      <c r="OY34" s="79"/>
      <c r="OZ34" s="79"/>
      <c r="PA34" s="79"/>
      <c r="PB34" s="79"/>
      <c r="PC34" s="79"/>
      <c r="PD34" s="79"/>
      <c r="PE34" s="79"/>
      <c r="PF34" s="79"/>
      <c r="PG34" s="79"/>
      <c r="PH34" s="79"/>
      <c r="PI34" s="79"/>
      <c r="PJ34" s="79"/>
      <c r="PK34" s="79"/>
      <c r="PL34" s="79"/>
      <c r="PM34" s="79"/>
      <c r="PN34" s="79"/>
      <c r="PO34" s="79"/>
      <c r="PP34" s="79"/>
      <c r="PQ34" s="79"/>
      <c r="PR34" s="79"/>
      <c r="PS34" s="79"/>
      <c r="PT34" s="79"/>
      <c r="PU34" s="79"/>
      <c r="PV34" s="79"/>
      <c r="PW34" s="79"/>
      <c r="PX34" s="79"/>
      <c r="PY34" s="79"/>
      <c r="PZ34" s="79"/>
      <c r="QA34" s="79"/>
      <c r="QB34" s="79"/>
      <c r="QC34" s="79"/>
      <c r="QD34" s="79"/>
      <c r="QE34" s="79"/>
      <c r="QF34" s="79"/>
      <c r="QG34" s="79"/>
      <c r="QH34" s="79"/>
      <c r="QI34" s="79"/>
      <c r="QJ34" s="79"/>
      <c r="QK34" s="79"/>
      <c r="QL34" s="79"/>
      <c r="QM34" s="79"/>
      <c r="QN34" s="79"/>
      <c r="QO34" s="79"/>
      <c r="QP34" s="79"/>
      <c r="QQ34" s="79"/>
      <c r="QR34" s="79"/>
      <c r="QS34" s="79"/>
      <c r="QT34" s="79"/>
      <c r="QU34" s="79"/>
      <c r="QV34" s="79"/>
      <c r="QW34" s="79"/>
      <c r="QX34" s="79"/>
      <c r="QY34" s="79"/>
      <c r="QZ34" s="79"/>
      <c r="RA34" s="79"/>
      <c r="RB34" s="79"/>
      <c r="RC34" s="79"/>
      <c r="RD34" s="79"/>
      <c r="RE34" s="79"/>
      <c r="RF34" s="79"/>
      <c r="RG34" s="79"/>
      <c r="RH34" s="79"/>
      <c r="RI34" s="79"/>
      <c r="RJ34" s="79"/>
      <c r="RK34" s="79"/>
      <c r="RL34" s="79"/>
      <c r="RM34" s="79"/>
      <c r="RN34" s="79"/>
      <c r="RO34" s="79"/>
      <c r="RP34" s="79"/>
      <c r="RQ34" s="79"/>
      <c r="RR34" s="79"/>
      <c r="RS34" s="79"/>
      <c r="RT34" s="79"/>
      <c r="RU34" s="79"/>
      <c r="RV34" s="79"/>
      <c r="RW34" s="79"/>
      <c r="RX34" s="79"/>
      <c r="RY34" s="79"/>
      <c r="RZ34" s="79"/>
      <c r="SA34" s="79"/>
      <c r="SB34" s="79"/>
      <c r="SC34" s="79"/>
      <c r="SD34" s="79"/>
      <c r="SE34" s="79"/>
      <c r="SF34" s="79"/>
      <c r="SG34" s="79"/>
      <c r="SH34" s="79"/>
      <c r="SI34" s="79"/>
      <c r="SJ34" s="79"/>
      <c r="SK34" s="79"/>
      <c r="SL34" s="79"/>
      <c r="SM34" s="79"/>
      <c r="SN34" s="79"/>
      <c r="SO34" s="79"/>
      <c r="SP34" s="79"/>
      <c r="SQ34" s="79"/>
      <c r="SR34" s="79"/>
      <c r="SS34" s="79"/>
      <c r="ST34" s="79"/>
      <c r="SU34" s="79"/>
      <c r="SV34" s="79"/>
      <c r="SW34" s="79"/>
      <c r="SX34" s="79"/>
      <c r="SY34" s="79"/>
      <c r="SZ34" s="79"/>
      <c r="TA34" s="79"/>
      <c r="TB34" s="79"/>
      <c r="TC34" s="79"/>
      <c r="TD34" s="79"/>
      <c r="TE34" s="79"/>
      <c r="TF34" s="79"/>
      <c r="TG34" s="79"/>
      <c r="TH34" s="79"/>
      <c r="TI34" s="79"/>
      <c r="TJ34" s="79"/>
      <c r="TK34" s="79"/>
      <c r="TL34" s="79"/>
      <c r="TM34" s="79"/>
      <c r="TN34" s="79"/>
      <c r="TO34" s="79"/>
      <c r="TP34" s="79"/>
      <c r="TQ34" s="79"/>
      <c r="TR34" s="79"/>
      <c r="TS34" s="79"/>
      <c r="TT34" s="79"/>
      <c r="TU34" s="79"/>
      <c r="TV34" s="79"/>
      <c r="TW34" s="79"/>
      <c r="TX34" s="79"/>
      <c r="TY34" s="79"/>
      <c r="TZ34" s="79"/>
      <c r="UA34" s="79"/>
      <c r="UB34" s="79"/>
      <c r="UC34" s="79"/>
      <c r="UD34" s="79"/>
      <c r="UE34" s="79"/>
      <c r="UF34" s="79"/>
      <c r="UG34" s="79"/>
      <c r="UH34" s="79"/>
      <c r="UI34" s="79"/>
      <c r="UJ34" s="79"/>
      <c r="UK34" s="79"/>
      <c r="UL34" s="79"/>
      <c r="UM34" s="79"/>
      <c r="UN34" s="79"/>
      <c r="UO34" s="79"/>
      <c r="UP34" s="79"/>
      <c r="UQ34" s="79"/>
      <c r="UR34" s="79"/>
      <c r="US34" s="79"/>
      <c r="UT34" s="79"/>
      <c r="UU34" s="79"/>
      <c r="UV34" s="79"/>
      <c r="UW34" s="79"/>
      <c r="UX34" s="79"/>
      <c r="UY34" s="79"/>
      <c r="UZ34" s="79"/>
      <c r="VA34" s="79"/>
      <c r="VB34" s="79"/>
      <c r="VC34" s="79"/>
      <c r="VD34" s="79"/>
      <c r="VE34" s="79"/>
      <c r="VF34" s="79"/>
      <c r="VG34" s="79"/>
      <c r="VH34" s="79"/>
      <c r="VI34" s="79"/>
      <c r="VJ34" s="79"/>
      <c r="VK34" s="79"/>
      <c r="VL34" s="79"/>
      <c r="VM34" s="79"/>
      <c r="VN34" s="79"/>
      <c r="VO34" s="79"/>
      <c r="VP34" s="79"/>
      <c r="VQ34" s="79"/>
      <c r="VR34" s="79"/>
      <c r="VS34" s="79"/>
      <c r="VT34" s="79"/>
      <c r="VU34" s="79"/>
      <c r="VV34" s="79"/>
      <c r="VW34" s="79"/>
      <c r="VX34" s="79"/>
      <c r="VY34" s="79"/>
      <c r="VZ34" s="79"/>
      <c r="WA34" s="79"/>
      <c r="WB34" s="79"/>
      <c r="WC34" s="79"/>
      <c r="WD34" s="79"/>
      <c r="WE34" s="79"/>
      <c r="WF34" s="79"/>
      <c r="WG34" s="79"/>
      <c r="WH34" s="79"/>
      <c r="WI34" s="79"/>
      <c r="WJ34" s="79"/>
      <c r="WK34" s="79"/>
      <c r="WL34" s="79"/>
      <c r="WM34" s="79"/>
      <c r="WN34" s="79"/>
      <c r="WO34" s="79"/>
      <c r="WP34" s="79"/>
      <c r="WQ34" s="79"/>
      <c r="WR34" s="79"/>
      <c r="WS34" s="79"/>
      <c r="WT34" s="79"/>
      <c r="WU34" s="79"/>
      <c r="WV34" s="79"/>
      <c r="WW34" s="79"/>
      <c r="WX34" s="79"/>
      <c r="WY34" s="79"/>
      <c r="WZ34" s="79"/>
      <c r="XA34" s="79"/>
      <c r="XB34" s="79"/>
      <c r="XC34" s="79"/>
      <c r="XD34" s="79"/>
      <c r="XE34" s="79"/>
      <c r="XF34" s="79"/>
      <c r="XG34" s="79"/>
      <c r="XH34" s="79"/>
      <c r="XI34" s="79"/>
      <c r="XJ34" s="79"/>
      <c r="XK34" s="79"/>
      <c r="XL34" s="79"/>
      <c r="XM34" s="79"/>
      <c r="XN34" s="79"/>
      <c r="XO34" s="79"/>
      <c r="XP34" s="79"/>
      <c r="XQ34" s="79"/>
      <c r="XR34" s="79"/>
      <c r="XS34" s="79"/>
      <c r="XT34" s="79"/>
      <c r="XU34" s="79"/>
      <c r="XV34" s="79"/>
      <c r="XW34" s="79"/>
      <c r="XX34" s="79"/>
      <c r="XY34" s="79"/>
      <c r="XZ34" s="79"/>
      <c r="YA34" s="79"/>
      <c r="YB34" s="79"/>
      <c r="YC34" s="79"/>
      <c r="YD34" s="79"/>
      <c r="YE34" s="79"/>
      <c r="YF34" s="79"/>
      <c r="YG34" s="79"/>
      <c r="YH34" s="79"/>
      <c r="YI34" s="79"/>
      <c r="YJ34" s="79"/>
      <c r="YK34" s="79"/>
      <c r="YL34" s="79"/>
      <c r="YM34" s="79"/>
      <c r="YN34" s="79"/>
      <c r="YO34" s="79"/>
      <c r="YP34" s="79"/>
      <c r="YQ34" s="79"/>
      <c r="YR34" s="79"/>
      <c r="YS34" s="79"/>
      <c r="YT34" s="79"/>
      <c r="YU34" s="79"/>
      <c r="YV34" s="79"/>
      <c r="YW34" s="79"/>
      <c r="YX34" s="79"/>
      <c r="YY34" s="79"/>
      <c r="YZ34" s="79"/>
      <c r="ZA34" s="79"/>
      <c r="ZB34" s="79"/>
      <c r="ZC34" s="79"/>
      <c r="ZD34" s="79"/>
      <c r="ZE34" s="79"/>
      <c r="ZF34" s="79"/>
      <c r="ZG34" s="79"/>
      <c r="ZH34" s="79"/>
      <c r="ZI34" s="79"/>
      <c r="ZJ34" s="79"/>
      <c r="ZK34" s="79"/>
      <c r="ZL34" s="79"/>
      <c r="ZM34" s="79"/>
      <c r="ZN34" s="79"/>
      <c r="ZO34" s="79"/>
      <c r="ZP34" s="79"/>
      <c r="ZQ34" s="79"/>
      <c r="ZR34" s="79"/>
      <c r="ZS34" s="79"/>
      <c r="ZT34" s="79"/>
      <c r="ZU34" s="79"/>
      <c r="ZV34" s="79"/>
      <c r="ZW34" s="79"/>
      <c r="ZX34" s="79"/>
      <c r="ZY34" s="79"/>
      <c r="ZZ34" s="79"/>
      <c r="AAA34" s="79"/>
      <c r="AAB34" s="79"/>
      <c r="AAC34" s="79"/>
      <c r="AAD34" s="79"/>
      <c r="AAE34" s="79"/>
      <c r="AAF34" s="79"/>
      <c r="AAG34" s="79"/>
      <c r="AAH34" s="79"/>
      <c r="AAI34" s="79"/>
      <c r="AAJ34" s="79"/>
      <c r="AAK34" s="79"/>
      <c r="AAL34" s="79"/>
      <c r="AAM34" s="79"/>
      <c r="AAN34" s="79"/>
      <c r="AAO34" s="79"/>
      <c r="AAP34" s="79"/>
      <c r="AAQ34" s="79"/>
      <c r="AAR34" s="79"/>
      <c r="AAS34" s="79"/>
      <c r="AAT34" s="79"/>
      <c r="AAU34" s="79"/>
      <c r="AAV34" s="79"/>
      <c r="AAW34" s="79"/>
      <c r="AAX34" s="79"/>
      <c r="AAY34" s="79"/>
      <c r="AAZ34" s="79"/>
      <c r="ABA34" s="79"/>
      <c r="ABB34" s="79"/>
      <c r="ABC34" s="79"/>
      <c r="ABD34" s="79"/>
      <c r="ABE34" s="79"/>
      <c r="ABF34" s="79"/>
      <c r="ABG34" s="79"/>
      <c r="ABH34" s="79"/>
      <c r="ABI34" s="79"/>
      <c r="ABJ34" s="79"/>
      <c r="ABK34" s="79"/>
      <c r="ABL34" s="79"/>
      <c r="ABM34" s="79"/>
      <c r="ABN34" s="79"/>
      <c r="ABO34" s="79"/>
      <c r="ABP34" s="79"/>
      <c r="ABQ34" s="79"/>
      <c r="ABR34" s="79"/>
      <c r="ABS34" s="79"/>
      <c r="ABT34" s="79"/>
      <c r="ABU34" s="79"/>
      <c r="ABV34" s="79"/>
      <c r="ABW34" s="79"/>
      <c r="ABX34" s="79"/>
      <c r="ABY34" s="79"/>
      <c r="ABZ34" s="79"/>
      <c r="ACA34" s="79"/>
      <c r="ACB34" s="79"/>
      <c r="ACC34" s="79"/>
      <c r="ACD34" s="79"/>
      <c r="ACE34" s="79"/>
      <c r="ACF34" s="79"/>
      <c r="ACG34" s="79"/>
      <c r="ACH34" s="79"/>
      <c r="ACI34" s="79"/>
      <c r="ACJ34" s="79"/>
      <c r="ACK34" s="79"/>
      <c r="ACL34" s="79"/>
      <c r="ACM34" s="79"/>
      <c r="ACN34" s="79"/>
      <c r="ACO34" s="79"/>
      <c r="ACP34" s="79"/>
      <c r="ACQ34" s="79"/>
      <c r="ACR34" s="79"/>
      <c r="ACS34" s="79"/>
      <c r="ACT34" s="79"/>
      <c r="ACU34" s="79"/>
      <c r="ACV34" s="79"/>
      <c r="ACW34" s="79"/>
      <c r="ACX34" s="79"/>
      <c r="ACY34" s="79"/>
      <c r="ACZ34" s="79"/>
      <c r="ADA34" s="79"/>
      <c r="ADB34" s="79"/>
      <c r="ADC34" s="79"/>
      <c r="ADD34" s="79"/>
      <c r="ADE34" s="79"/>
      <c r="ADF34" s="79"/>
      <c r="ADG34" s="79"/>
      <c r="ADH34" s="79"/>
      <c r="ADI34" s="79"/>
      <c r="ADJ34" s="79"/>
      <c r="ADK34" s="79"/>
      <c r="ADL34" s="79"/>
      <c r="ADM34" s="79"/>
      <c r="ADN34" s="79"/>
      <c r="ADO34" s="79"/>
      <c r="ADP34" s="79"/>
      <c r="ADQ34" s="79"/>
      <c r="ADR34" s="79"/>
      <c r="ADS34" s="79"/>
      <c r="ADT34" s="79"/>
      <c r="ADU34" s="79"/>
      <c r="ADV34" s="79"/>
      <c r="ADW34" s="79"/>
      <c r="ADX34" s="79"/>
      <c r="ADY34" s="79"/>
      <c r="ADZ34" s="79"/>
      <c r="AEA34" s="79"/>
      <c r="AEB34" s="79"/>
      <c r="AEC34" s="79"/>
      <c r="AED34" s="79"/>
      <c r="AEE34" s="79"/>
      <c r="AEF34" s="79"/>
      <c r="AEG34" s="79"/>
      <c r="AEH34" s="79"/>
      <c r="AEI34" s="79"/>
      <c r="AEJ34" s="79"/>
      <c r="AEK34" s="79"/>
      <c r="AEL34" s="79"/>
      <c r="AEM34" s="79"/>
      <c r="AEN34" s="79"/>
      <c r="AEO34" s="79"/>
      <c r="AEP34" s="79"/>
      <c r="AEQ34" s="79"/>
      <c r="AER34" s="79"/>
      <c r="AES34" s="79"/>
      <c r="AET34" s="79"/>
      <c r="AEU34" s="79"/>
      <c r="AEV34" s="79"/>
      <c r="AEW34" s="79"/>
      <c r="AEX34" s="79"/>
      <c r="AEY34" s="79"/>
      <c r="AEZ34" s="79"/>
      <c r="AFA34" s="79"/>
      <c r="AFB34" s="79"/>
      <c r="AFC34" s="79"/>
      <c r="AFD34" s="79"/>
      <c r="AFE34" s="79"/>
      <c r="AFF34" s="79"/>
      <c r="AFG34" s="79"/>
      <c r="AFH34" s="79"/>
      <c r="AFI34" s="79"/>
      <c r="AFJ34" s="79"/>
      <c r="AFK34" s="79"/>
      <c r="AFL34" s="79"/>
      <c r="AFM34" s="79"/>
      <c r="AFN34" s="79"/>
      <c r="AFO34" s="79"/>
      <c r="AFP34" s="79"/>
      <c r="AFQ34" s="79"/>
      <c r="AFR34" s="79"/>
      <c r="AFS34" s="79"/>
      <c r="AFT34" s="79"/>
      <c r="AFU34" s="79"/>
      <c r="AFV34" s="79"/>
      <c r="AFW34" s="79"/>
      <c r="AFX34" s="79"/>
      <c r="AFY34" s="79"/>
      <c r="AFZ34" s="79"/>
      <c r="AGA34" s="79"/>
      <c r="AGB34" s="79"/>
      <c r="AGC34" s="79"/>
      <c r="AGD34" s="79"/>
      <c r="AGE34" s="79"/>
      <c r="AGF34" s="79"/>
      <c r="AGG34" s="79"/>
      <c r="AGH34" s="79"/>
      <c r="AGI34" s="79"/>
      <c r="AGJ34" s="79"/>
      <c r="AGK34" s="79"/>
      <c r="AGL34" s="79"/>
      <c r="AGM34" s="79"/>
      <c r="AGN34" s="79"/>
      <c r="AGO34" s="79"/>
      <c r="AGP34" s="79"/>
      <c r="AGQ34" s="79"/>
      <c r="AGR34" s="79"/>
      <c r="AGS34" s="79"/>
      <c r="AGT34" s="79"/>
      <c r="AGU34" s="79"/>
      <c r="AGV34" s="79"/>
      <c r="AGW34" s="79"/>
      <c r="AGX34" s="79"/>
      <c r="AGY34" s="79"/>
      <c r="AGZ34" s="79"/>
      <c r="AHA34" s="79"/>
      <c r="AHB34" s="79"/>
      <c r="AHC34" s="79"/>
      <c r="AHD34" s="79"/>
      <c r="AHE34" s="79"/>
      <c r="AHF34" s="79"/>
      <c r="AHG34" s="79"/>
      <c r="AHH34" s="79"/>
      <c r="AHI34" s="79"/>
      <c r="AHJ34" s="79"/>
      <c r="AHK34" s="79"/>
      <c r="AHL34" s="79"/>
      <c r="AHM34" s="79"/>
      <c r="AHN34" s="79"/>
      <c r="AHO34" s="79"/>
      <c r="AHP34" s="79"/>
      <c r="AHQ34" s="79"/>
      <c r="AHR34" s="79"/>
      <c r="AHS34" s="79"/>
      <c r="AHT34" s="79"/>
      <c r="AHU34" s="79"/>
      <c r="AHV34" s="79"/>
      <c r="AHW34" s="79"/>
      <c r="AHX34" s="79"/>
      <c r="AHY34" s="79"/>
      <c r="AHZ34" s="79"/>
      <c r="AIA34" s="79"/>
      <c r="AIB34" s="79"/>
      <c r="AIC34" s="79"/>
      <c r="AID34" s="79"/>
      <c r="AIE34" s="79"/>
      <c r="AIF34" s="79"/>
      <c r="AIG34" s="79"/>
      <c r="AIH34" s="79"/>
      <c r="AII34" s="79"/>
      <c r="AIJ34" s="79"/>
      <c r="AIK34" s="79"/>
      <c r="AIL34" s="79"/>
      <c r="AIM34" s="79"/>
      <c r="AIN34" s="79"/>
      <c r="AIO34" s="79"/>
      <c r="AIP34" s="79"/>
      <c r="AIQ34" s="79"/>
      <c r="AIR34" s="79"/>
      <c r="AIS34" s="79"/>
      <c r="AIT34" s="79"/>
      <c r="AIU34" s="79"/>
      <c r="AIV34" s="79"/>
      <c r="AIW34" s="79"/>
      <c r="AIX34" s="79"/>
      <c r="AIY34" s="79"/>
      <c r="AIZ34" s="79"/>
      <c r="AJA34" s="79"/>
      <c r="AJB34" s="79"/>
      <c r="AJC34" s="79"/>
      <c r="AJD34" s="79"/>
      <c r="AJE34" s="79"/>
      <c r="AJF34" s="79"/>
      <c r="AJG34" s="79"/>
      <c r="AJH34" s="79"/>
      <c r="AJI34" s="79"/>
      <c r="AJJ34" s="79"/>
      <c r="AJK34" s="79"/>
      <c r="AJL34" s="79"/>
      <c r="AJM34" s="79"/>
      <c r="AJN34" s="79"/>
      <c r="AJO34" s="79"/>
      <c r="AJP34" s="79"/>
      <c r="AJQ34" s="79"/>
      <c r="AJR34" s="79"/>
      <c r="AJS34" s="79"/>
      <c r="AJT34" s="79"/>
      <c r="AJU34" s="79"/>
      <c r="AJV34" s="79"/>
      <c r="AJW34" s="79"/>
      <c r="AJX34" s="79"/>
      <c r="AJY34" s="79"/>
      <c r="AJZ34" s="79"/>
      <c r="AKA34" s="79"/>
      <c r="AKB34" s="79"/>
      <c r="AKC34" s="79"/>
      <c r="AKD34" s="79"/>
      <c r="AKE34" s="79"/>
      <c r="AKF34" s="79"/>
      <c r="AKG34" s="79"/>
      <c r="AKH34" s="79"/>
      <c r="AKI34" s="79"/>
      <c r="AKJ34" s="79"/>
      <c r="AKK34" s="79"/>
      <c r="AKL34" s="79"/>
      <c r="AKM34" s="79"/>
      <c r="AKN34" s="79"/>
      <c r="AKO34" s="79"/>
      <c r="AKP34" s="79"/>
      <c r="AKQ34" s="79"/>
      <c r="AKR34" s="79"/>
      <c r="AKS34" s="79"/>
      <c r="AKT34" s="79"/>
      <c r="AKU34" s="79"/>
      <c r="AKV34" s="79"/>
      <c r="AKW34" s="79"/>
      <c r="AKX34" s="79"/>
      <c r="AKY34" s="79"/>
      <c r="AKZ34" s="79"/>
      <c r="ALA34" s="79"/>
      <c r="ALB34" s="79"/>
      <c r="ALC34" s="79"/>
      <c r="ALD34" s="79"/>
      <c r="ALE34" s="79"/>
      <c r="ALF34" s="79"/>
      <c r="ALG34" s="79"/>
      <c r="ALH34" s="79"/>
      <c r="ALI34" s="79"/>
      <c r="ALJ34" s="79"/>
      <c r="ALK34" s="79"/>
      <c r="ALL34" s="79"/>
      <c r="ALM34" s="79"/>
      <c r="ALN34" s="79"/>
      <c r="ALO34" s="79"/>
      <c r="ALP34" s="79"/>
      <c r="ALQ34" s="79"/>
      <c r="ALR34" s="79"/>
      <c r="ALS34" s="79"/>
      <c r="ALT34" s="79"/>
      <c r="ALU34" s="79"/>
      <c r="ALV34" s="79"/>
      <c r="ALW34" s="79"/>
      <c r="ALX34" s="79"/>
      <c r="ALY34" s="79"/>
      <c r="ALZ34" s="79"/>
      <c r="AMA34" s="79"/>
      <c r="AMB34" s="79"/>
      <c r="AMC34" s="79"/>
      <c r="AMD34" s="79"/>
      <c r="AME34" s="79"/>
      <c r="AMF34" s="79"/>
      <c r="AMG34" s="79"/>
      <c r="AMH34" s="79"/>
      <c r="AMI34" s="79"/>
      <c r="AMJ34" s="79"/>
      <c r="AMK34" s="79"/>
      <c r="AML34" s="79"/>
      <c r="AMM34" s="79"/>
      <c r="AMN34" s="79"/>
      <c r="AMO34" s="79"/>
      <c r="AMP34" s="79"/>
      <c r="AMQ34" s="79"/>
      <c r="AMR34" s="79"/>
      <c r="AMS34" s="79"/>
      <c r="AMT34" s="79"/>
      <c r="AMU34" s="79"/>
      <c r="AMV34" s="79"/>
      <c r="AMW34" s="79"/>
      <c r="AMX34" s="79"/>
      <c r="AMY34" s="79"/>
      <c r="AMZ34" s="79"/>
      <c r="ANA34" s="79"/>
      <c r="ANB34" s="79"/>
      <c r="ANC34" s="79"/>
      <c r="AND34" s="79"/>
      <c r="ANE34" s="79"/>
      <c r="ANF34" s="79"/>
      <c r="ANG34" s="79"/>
      <c r="ANH34" s="79"/>
      <c r="ANI34" s="79"/>
      <c r="ANJ34" s="79"/>
      <c r="ANK34" s="79"/>
      <c r="ANL34" s="79"/>
      <c r="ANM34" s="79"/>
      <c r="ANN34" s="79"/>
      <c r="ANO34" s="79"/>
      <c r="ANP34" s="79"/>
      <c r="ANQ34" s="79"/>
      <c r="ANR34" s="79"/>
      <c r="ANS34" s="79"/>
      <c r="ANT34" s="79"/>
      <c r="ANU34" s="79"/>
      <c r="ANV34" s="79"/>
      <c r="ANW34" s="79"/>
      <c r="ANX34" s="79"/>
      <c r="ANY34" s="79"/>
      <c r="ANZ34" s="79"/>
      <c r="AOA34" s="79"/>
      <c r="AOB34" s="79"/>
      <c r="AOC34" s="79"/>
      <c r="AOD34" s="79"/>
      <c r="AOE34" s="79"/>
      <c r="AOF34" s="79"/>
      <c r="AOG34" s="79"/>
      <c r="AOH34" s="79"/>
      <c r="AOI34" s="79"/>
      <c r="AOJ34" s="79"/>
      <c r="AOK34" s="79"/>
      <c r="AOL34" s="79"/>
      <c r="AOM34" s="79"/>
      <c r="AON34" s="79"/>
      <c r="AOO34" s="79"/>
      <c r="AOP34" s="79"/>
      <c r="AOQ34" s="79"/>
      <c r="AOR34" s="79"/>
      <c r="AOS34" s="79"/>
      <c r="AOT34" s="79"/>
      <c r="AOU34" s="79"/>
      <c r="AOV34" s="79"/>
      <c r="AOW34" s="79"/>
      <c r="AOX34" s="79"/>
      <c r="AOY34" s="79"/>
      <c r="AOZ34" s="79"/>
      <c r="APA34" s="79"/>
      <c r="APB34" s="79"/>
      <c r="APC34" s="79"/>
      <c r="APD34" s="79"/>
      <c r="APE34" s="79"/>
      <c r="APF34" s="79"/>
      <c r="APG34" s="79"/>
      <c r="APH34" s="79"/>
      <c r="API34" s="79"/>
      <c r="APJ34" s="79"/>
      <c r="APK34" s="79"/>
      <c r="APL34" s="79"/>
      <c r="APM34" s="79"/>
      <c r="APN34" s="79"/>
      <c r="APO34" s="79"/>
      <c r="APP34" s="79"/>
      <c r="APQ34" s="79"/>
      <c r="APR34" s="79"/>
      <c r="APS34" s="79"/>
      <c r="APT34" s="79"/>
      <c r="APU34" s="79"/>
      <c r="APV34" s="79"/>
      <c r="APW34" s="79"/>
      <c r="APX34" s="79"/>
      <c r="APY34" s="79"/>
      <c r="APZ34" s="79"/>
      <c r="AQA34" s="79"/>
      <c r="AQB34" s="79"/>
      <c r="AQC34" s="79"/>
      <c r="AQD34" s="79"/>
      <c r="AQE34" s="79"/>
      <c r="AQF34" s="79"/>
      <c r="AQG34" s="79"/>
      <c r="AQH34" s="79"/>
      <c r="AQI34" s="79"/>
      <c r="AQJ34" s="79"/>
      <c r="AQK34" s="79"/>
      <c r="AQL34" s="79"/>
      <c r="AQM34" s="79"/>
      <c r="AQN34" s="79"/>
      <c r="AQO34" s="79"/>
      <c r="AQP34" s="79"/>
      <c r="AQQ34" s="79"/>
      <c r="AQR34" s="79"/>
      <c r="AQS34" s="79"/>
      <c r="AQT34" s="79"/>
      <c r="AQU34" s="79"/>
      <c r="AQV34" s="79"/>
      <c r="AQW34" s="79"/>
      <c r="AQX34" s="79"/>
      <c r="AQY34" s="79"/>
      <c r="AQZ34" s="79"/>
      <c r="ARA34" s="79"/>
      <c r="ARB34" s="79"/>
      <c r="ARC34" s="79"/>
      <c r="ARD34" s="79"/>
      <c r="ARE34" s="79"/>
      <c r="ARF34" s="79"/>
      <c r="ARG34" s="79"/>
      <c r="ARH34" s="79"/>
      <c r="ARI34" s="79"/>
      <c r="ARJ34" s="79"/>
      <c r="ARK34" s="79"/>
      <c r="ARL34" s="79"/>
      <c r="ARM34" s="79"/>
      <c r="ARN34" s="79"/>
      <c r="ARO34" s="79"/>
      <c r="ARP34" s="79"/>
      <c r="ARQ34" s="79"/>
      <c r="ARR34" s="79"/>
      <c r="ARS34" s="79"/>
      <c r="ART34" s="79"/>
      <c r="ARU34" s="79"/>
      <c r="ARV34" s="79"/>
      <c r="ARW34" s="79"/>
      <c r="ARX34" s="79"/>
      <c r="ARY34" s="79"/>
      <c r="ARZ34" s="79"/>
      <c r="ASA34" s="79"/>
      <c r="ASB34" s="79"/>
      <c r="ASC34" s="79"/>
      <c r="ASD34" s="79"/>
      <c r="ASE34" s="79"/>
      <c r="ASF34" s="79"/>
      <c r="ASG34" s="79"/>
      <c r="ASH34" s="79"/>
      <c r="ASI34" s="79"/>
      <c r="ASJ34" s="79"/>
      <c r="ASK34" s="79"/>
      <c r="ASL34" s="79"/>
      <c r="ASM34" s="79"/>
      <c r="ASN34" s="79"/>
      <c r="ASO34" s="79"/>
      <c r="ASP34" s="79"/>
      <c r="ASQ34" s="79"/>
      <c r="ASR34" s="79"/>
      <c r="ASS34" s="79"/>
      <c r="AST34" s="79"/>
      <c r="ASU34" s="79"/>
      <c r="ASV34" s="79"/>
      <c r="ASW34" s="79"/>
      <c r="ASX34" s="79"/>
      <c r="ASY34" s="79"/>
      <c r="ASZ34" s="79"/>
      <c r="ATA34" s="79"/>
      <c r="ATB34" s="79"/>
      <c r="ATC34" s="79"/>
      <c r="ATD34" s="79"/>
      <c r="ATE34" s="79"/>
      <c r="ATF34" s="79"/>
      <c r="ATG34" s="79"/>
      <c r="ATH34" s="79"/>
      <c r="ATI34" s="79"/>
      <c r="ATJ34" s="79"/>
      <c r="ATK34" s="79"/>
      <c r="ATL34" s="79"/>
      <c r="ATM34" s="79"/>
      <c r="ATN34" s="79"/>
      <c r="ATO34" s="79"/>
      <c r="ATP34" s="79"/>
      <c r="ATQ34" s="79"/>
      <c r="ATR34" s="79"/>
      <c r="ATS34" s="79"/>
      <c r="ATT34" s="79"/>
      <c r="ATU34" s="79"/>
      <c r="ATV34" s="79"/>
      <c r="ATW34" s="79"/>
      <c r="ATX34" s="79"/>
      <c r="ATY34" s="79"/>
      <c r="ATZ34" s="79"/>
      <c r="AUA34" s="79"/>
      <c r="AUB34" s="79"/>
      <c r="AUC34" s="79"/>
      <c r="AUD34" s="79"/>
      <c r="AUE34" s="79"/>
      <c r="AUF34" s="79"/>
      <c r="AUG34" s="79"/>
      <c r="AUH34" s="79"/>
      <c r="AUI34" s="79"/>
      <c r="AUJ34" s="79"/>
      <c r="AUK34" s="79"/>
      <c r="AUL34" s="79"/>
      <c r="AUM34" s="79"/>
      <c r="AUN34" s="79"/>
      <c r="AUO34" s="79"/>
      <c r="AUP34" s="79"/>
      <c r="AUQ34" s="79"/>
      <c r="AUR34" s="79"/>
      <c r="AUS34" s="79"/>
      <c r="AUT34" s="79"/>
      <c r="AUU34" s="79"/>
      <c r="AUV34" s="79"/>
      <c r="AUW34" s="79"/>
      <c r="AUX34" s="79"/>
      <c r="AUY34" s="79"/>
      <c r="AUZ34" s="79"/>
      <c r="AVA34" s="79"/>
      <c r="AVB34" s="79"/>
      <c r="AVC34" s="79"/>
      <c r="AVD34" s="79"/>
      <c r="AVE34" s="79"/>
      <c r="AVF34" s="79"/>
      <c r="AVG34" s="79"/>
      <c r="AVH34" s="79"/>
      <c r="AVI34" s="79"/>
      <c r="AVJ34" s="79"/>
      <c r="AVK34" s="79"/>
      <c r="AVL34" s="79"/>
      <c r="AVM34" s="79"/>
      <c r="AVN34" s="79"/>
      <c r="AVO34" s="79"/>
      <c r="AVP34" s="79"/>
      <c r="AVQ34" s="79"/>
      <c r="AVR34" s="79"/>
      <c r="AVS34" s="79"/>
      <c r="AVT34" s="79"/>
      <c r="AVU34" s="79"/>
      <c r="AVV34" s="79"/>
      <c r="AVW34" s="79"/>
      <c r="AVX34" s="79"/>
      <c r="AVY34" s="79"/>
      <c r="AVZ34" s="79"/>
      <c r="AWA34" s="79"/>
      <c r="AWB34" s="79"/>
      <c r="AWC34" s="79"/>
      <c r="AWD34" s="79"/>
      <c r="AWE34" s="79"/>
      <c r="AWF34" s="79"/>
      <c r="AWG34" s="79"/>
      <c r="AWH34" s="79"/>
      <c r="AWI34" s="79"/>
      <c r="AWJ34" s="79"/>
      <c r="AWK34" s="79"/>
      <c r="AWL34" s="79"/>
      <c r="AWM34" s="79"/>
      <c r="AWN34" s="79"/>
      <c r="AWO34" s="79"/>
      <c r="AWP34" s="79"/>
      <c r="AWQ34" s="79"/>
      <c r="AWR34" s="79"/>
      <c r="AWS34" s="79"/>
      <c r="AWT34" s="79"/>
      <c r="AWU34" s="79"/>
      <c r="AWV34" s="79"/>
      <c r="AWW34" s="79"/>
      <c r="AWX34" s="79"/>
      <c r="AWY34" s="79"/>
      <c r="AWZ34" s="79"/>
      <c r="AXA34" s="79"/>
      <c r="AXB34" s="79"/>
      <c r="AXC34" s="79"/>
      <c r="AXD34" s="79"/>
      <c r="AXE34" s="79"/>
      <c r="AXF34" s="79"/>
      <c r="AXG34" s="79"/>
      <c r="AXH34" s="79"/>
      <c r="AXI34" s="79"/>
      <c r="AXJ34" s="79"/>
      <c r="AXK34" s="79"/>
      <c r="AXL34" s="79"/>
      <c r="AXM34" s="79"/>
      <c r="AXN34" s="79"/>
      <c r="AXO34" s="79"/>
      <c r="AXP34" s="79"/>
      <c r="AXQ34" s="79"/>
      <c r="AXR34" s="79"/>
      <c r="AXS34" s="79"/>
      <c r="AXT34" s="79"/>
      <c r="AXU34" s="79"/>
      <c r="AXV34" s="79"/>
      <c r="AXW34" s="79"/>
      <c r="AXX34" s="79"/>
      <c r="AXY34" s="79"/>
      <c r="AXZ34" s="79"/>
      <c r="AYA34" s="79"/>
      <c r="AYB34" s="79"/>
      <c r="AYC34" s="79"/>
      <c r="AYD34" s="79"/>
      <c r="AYE34" s="79"/>
      <c r="AYF34" s="79"/>
      <c r="AYG34" s="79"/>
      <c r="AYH34" s="79"/>
      <c r="AYI34" s="79"/>
      <c r="AYJ34" s="79"/>
      <c r="AYK34" s="79"/>
      <c r="AYL34" s="79"/>
      <c r="AYM34" s="79"/>
      <c r="AYN34" s="79"/>
      <c r="AYO34" s="79"/>
      <c r="AYP34" s="79"/>
      <c r="AYQ34" s="79"/>
      <c r="AYR34" s="79"/>
      <c r="AYS34" s="79"/>
      <c r="AYT34" s="79"/>
      <c r="AYU34" s="79"/>
      <c r="AYV34" s="79"/>
      <c r="AYW34" s="79"/>
      <c r="AYX34" s="79"/>
      <c r="AYY34" s="79"/>
      <c r="AYZ34" s="79"/>
      <c r="AZA34" s="79"/>
      <c r="AZB34" s="79"/>
      <c r="AZC34" s="79"/>
      <c r="AZD34" s="79"/>
      <c r="AZE34" s="79"/>
      <c r="AZF34" s="79"/>
      <c r="AZG34" s="79"/>
      <c r="AZH34" s="79"/>
      <c r="AZI34" s="79"/>
      <c r="AZJ34" s="79"/>
      <c r="AZK34" s="79"/>
      <c r="AZL34" s="79"/>
      <c r="AZM34" s="79"/>
      <c r="AZN34" s="79"/>
      <c r="AZO34" s="79"/>
      <c r="AZP34" s="79"/>
      <c r="AZQ34" s="79"/>
      <c r="AZR34" s="79"/>
      <c r="AZS34" s="79"/>
      <c r="AZT34" s="79"/>
      <c r="AZU34" s="79"/>
      <c r="AZV34" s="79"/>
      <c r="AZW34" s="79"/>
      <c r="AZX34" s="79"/>
      <c r="AZY34" s="79"/>
      <c r="AZZ34" s="79"/>
      <c r="BAA34" s="79"/>
      <c r="BAB34" s="79"/>
      <c r="BAC34" s="79"/>
      <c r="BAD34" s="79"/>
      <c r="BAE34" s="79"/>
      <c r="BAF34" s="79"/>
      <c r="BAG34" s="79"/>
      <c r="BAH34" s="79"/>
      <c r="BAI34" s="79"/>
      <c r="BAJ34" s="79"/>
      <c r="BAK34" s="79"/>
      <c r="BAL34" s="79"/>
      <c r="BAM34" s="79"/>
      <c r="BAN34" s="79"/>
      <c r="BAO34" s="79"/>
      <c r="BAP34" s="79"/>
      <c r="BAQ34" s="79"/>
      <c r="BAR34" s="79"/>
      <c r="BAS34" s="79"/>
      <c r="BAT34" s="79"/>
      <c r="BAU34" s="79"/>
      <c r="BAV34" s="79"/>
      <c r="BAW34" s="79"/>
      <c r="BAX34" s="79"/>
      <c r="BAY34" s="79"/>
      <c r="BAZ34" s="79"/>
      <c r="BBA34" s="79"/>
      <c r="BBB34" s="79"/>
      <c r="BBC34" s="79"/>
      <c r="BBD34" s="79"/>
      <c r="BBE34" s="79"/>
      <c r="BBF34" s="79"/>
      <c r="BBG34" s="79"/>
      <c r="BBH34" s="79"/>
      <c r="BBI34" s="79"/>
      <c r="BBJ34" s="79"/>
      <c r="BBK34" s="79"/>
      <c r="BBL34" s="79"/>
      <c r="BBM34" s="79"/>
      <c r="BBN34" s="79"/>
      <c r="BBO34" s="79"/>
      <c r="BBP34" s="79"/>
      <c r="BBQ34" s="79"/>
      <c r="BBR34" s="79"/>
      <c r="BBS34" s="79"/>
      <c r="BBT34" s="79"/>
      <c r="BBU34" s="79"/>
      <c r="BBV34" s="79"/>
      <c r="BBW34" s="79"/>
      <c r="BBX34" s="79"/>
      <c r="BBY34" s="79"/>
      <c r="BBZ34" s="79"/>
      <c r="BCA34" s="79"/>
      <c r="BCB34" s="79"/>
      <c r="BCC34" s="79"/>
      <c r="BCD34" s="79"/>
      <c r="BCE34" s="79"/>
      <c r="BCF34" s="79"/>
      <c r="BCG34" s="79"/>
      <c r="BCH34" s="79"/>
      <c r="BCI34" s="79"/>
      <c r="BCJ34" s="79"/>
      <c r="BCK34" s="79"/>
      <c r="BCL34" s="79"/>
      <c r="BCM34" s="79"/>
      <c r="BCN34" s="79"/>
      <c r="BCO34" s="79"/>
      <c r="BCP34" s="79"/>
      <c r="BCQ34" s="79"/>
      <c r="BCR34" s="79"/>
      <c r="BCS34" s="79"/>
      <c r="BCT34" s="79"/>
      <c r="BCU34" s="79"/>
      <c r="BCV34" s="79"/>
      <c r="BCW34" s="79"/>
      <c r="BCX34" s="79"/>
      <c r="BCY34" s="79"/>
      <c r="BCZ34" s="79"/>
      <c r="BDA34" s="79"/>
      <c r="BDB34" s="79"/>
      <c r="BDC34" s="79"/>
      <c r="BDD34" s="79"/>
      <c r="BDE34" s="79"/>
      <c r="BDF34" s="79"/>
      <c r="BDG34" s="79"/>
      <c r="BDH34" s="79"/>
      <c r="BDI34" s="79"/>
      <c r="BDJ34" s="79"/>
      <c r="BDK34" s="79"/>
      <c r="BDL34" s="79"/>
      <c r="BDM34" s="79"/>
      <c r="BDN34" s="79"/>
      <c r="BDO34" s="79"/>
      <c r="BDP34" s="79"/>
      <c r="BDQ34" s="79"/>
      <c r="BDR34" s="79"/>
      <c r="BDS34" s="79"/>
      <c r="BDT34" s="79"/>
      <c r="BDU34" s="79"/>
      <c r="BDV34" s="79"/>
      <c r="BDW34" s="79"/>
      <c r="BDX34" s="79"/>
      <c r="BDY34" s="79"/>
      <c r="BDZ34" s="79"/>
      <c r="BEA34" s="79"/>
      <c r="BEB34" s="79"/>
      <c r="BEC34" s="79"/>
      <c r="BED34" s="79"/>
      <c r="BEE34" s="79"/>
      <c r="BEF34" s="79"/>
      <c r="BEG34" s="79"/>
      <c r="BEH34" s="79"/>
      <c r="BEI34" s="79"/>
      <c r="BEJ34" s="79"/>
      <c r="BEK34" s="79"/>
      <c r="BEL34" s="79"/>
      <c r="BEM34" s="79"/>
      <c r="BEN34" s="79"/>
      <c r="BEO34" s="79"/>
      <c r="BEP34" s="79"/>
      <c r="BEQ34" s="79"/>
      <c r="BER34" s="79"/>
      <c r="BES34" s="79"/>
      <c r="BET34" s="79"/>
      <c r="BEU34" s="79"/>
      <c r="BEV34" s="79"/>
      <c r="BEW34" s="79"/>
      <c r="BEX34" s="79"/>
      <c r="BEY34" s="79"/>
      <c r="BEZ34" s="79"/>
      <c r="BFA34" s="79"/>
      <c r="BFB34" s="79"/>
      <c r="BFC34" s="79"/>
      <c r="BFD34" s="79"/>
      <c r="BFE34" s="79"/>
      <c r="BFF34" s="79"/>
      <c r="BFG34" s="79"/>
      <c r="BFH34" s="79"/>
      <c r="BFI34" s="79"/>
      <c r="BFJ34" s="79"/>
      <c r="BFK34" s="79"/>
      <c r="BFL34" s="79"/>
      <c r="BFM34" s="79"/>
      <c r="BFN34" s="79"/>
      <c r="BFO34" s="79"/>
      <c r="BFP34" s="79"/>
      <c r="BFQ34" s="79"/>
      <c r="BFR34" s="79"/>
      <c r="BFS34" s="79"/>
      <c r="BFT34" s="79"/>
      <c r="BFU34" s="79"/>
      <c r="BFV34" s="79"/>
      <c r="BFW34" s="79"/>
      <c r="BFX34" s="79"/>
      <c r="BFY34" s="79"/>
      <c r="BFZ34" s="79"/>
      <c r="BGA34" s="79"/>
      <c r="BGB34" s="79"/>
      <c r="BGC34" s="79"/>
      <c r="BGD34" s="79"/>
      <c r="BGE34" s="79"/>
      <c r="BGF34" s="79"/>
      <c r="BGG34" s="79"/>
      <c r="BGH34" s="79"/>
      <c r="BGI34" s="79"/>
      <c r="BGJ34" s="79"/>
      <c r="BGK34" s="79"/>
      <c r="BGL34" s="79"/>
      <c r="BGM34" s="79"/>
      <c r="BGN34" s="79"/>
      <c r="BGO34" s="79"/>
      <c r="BGP34" s="79"/>
      <c r="BGQ34" s="79"/>
      <c r="BGR34" s="79"/>
      <c r="BGS34" s="79"/>
      <c r="BGT34" s="79"/>
      <c r="BGU34" s="79"/>
      <c r="BGV34" s="79"/>
      <c r="BGW34" s="79"/>
      <c r="BGX34" s="79"/>
      <c r="BGY34" s="79"/>
      <c r="BGZ34" s="79"/>
      <c r="BHA34" s="79"/>
      <c r="BHB34" s="79"/>
      <c r="BHC34" s="79"/>
      <c r="BHD34" s="79"/>
      <c r="BHE34" s="79"/>
      <c r="BHF34" s="79"/>
      <c r="BHG34" s="79"/>
      <c r="BHH34" s="79"/>
      <c r="BHI34" s="79"/>
      <c r="BHJ34" s="79"/>
      <c r="BHK34" s="79"/>
      <c r="BHL34" s="79"/>
      <c r="BHM34" s="79"/>
      <c r="BHN34" s="79"/>
      <c r="BHO34" s="79"/>
      <c r="BHP34" s="79"/>
      <c r="BHQ34" s="79"/>
      <c r="BHR34" s="79"/>
      <c r="BHS34" s="79"/>
      <c r="BHT34" s="79"/>
      <c r="BHU34" s="79"/>
      <c r="BHV34" s="79"/>
      <c r="BHW34" s="79"/>
      <c r="BHX34" s="79"/>
      <c r="BHY34" s="79"/>
      <c r="BHZ34" s="79"/>
      <c r="BIA34" s="79"/>
      <c r="BIB34" s="79"/>
      <c r="BIC34" s="79"/>
      <c r="BID34" s="79"/>
      <c r="BIE34" s="79"/>
      <c r="BIF34" s="79"/>
      <c r="BIG34" s="79"/>
      <c r="BIH34" s="79"/>
      <c r="BII34" s="79"/>
      <c r="BIJ34" s="79"/>
      <c r="BIK34" s="79"/>
      <c r="BIL34" s="79"/>
      <c r="BIM34" s="79"/>
      <c r="BIN34" s="79"/>
      <c r="BIO34" s="79"/>
      <c r="BIP34" s="79"/>
      <c r="BIQ34" s="79"/>
      <c r="BIR34" s="79"/>
      <c r="BIS34" s="79"/>
      <c r="BIT34" s="79"/>
      <c r="BIU34" s="79"/>
      <c r="BIV34" s="79"/>
      <c r="BIW34" s="79"/>
      <c r="BIX34" s="79"/>
      <c r="BIY34" s="79"/>
      <c r="BIZ34" s="79"/>
      <c r="BJA34" s="79"/>
      <c r="BJB34" s="79"/>
      <c r="BJC34" s="79"/>
      <c r="BJD34" s="79"/>
      <c r="BJE34" s="79"/>
      <c r="BJF34" s="79"/>
      <c r="BJG34" s="79"/>
      <c r="BJH34" s="79"/>
      <c r="BJI34" s="79"/>
      <c r="BJJ34" s="79"/>
      <c r="BJK34" s="79"/>
      <c r="BJL34" s="79"/>
      <c r="BJM34" s="79"/>
      <c r="BJN34" s="79"/>
      <c r="BJO34" s="79"/>
      <c r="BJP34" s="79"/>
      <c r="BJQ34" s="79"/>
      <c r="BJR34" s="79"/>
      <c r="BJS34" s="79"/>
      <c r="BJT34" s="79"/>
      <c r="BJU34" s="79"/>
      <c r="BJV34" s="79"/>
      <c r="BJW34" s="79"/>
      <c r="BJX34" s="79"/>
      <c r="BJY34" s="79"/>
      <c r="BJZ34" s="79"/>
      <c r="BKA34" s="79"/>
      <c r="BKB34" s="79"/>
      <c r="BKC34" s="79"/>
      <c r="BKD34" s="79"/>
      <c r="BKE34" s="79"/>
      <c r="BKF34" s="79"/>
      <c r="BKG34" s="79"/>
      <c r="BKH34" s="79"/>
      <c r="BKI34" s="79"/>
      <c r="BKJ34" s="79"/>
      <c r="BKK34" s="79"/>
      <c r="BKL34" s="79"/>
      <c r="BKM34" s="79"/>
      <c r="BKN34" s="79"/>
      <c r="BKO34" s="79"/>
      <c r="BKP34" s="79"/>
      <c r="BKQ34" s="79"/>
      <c r="BKR34" s="79"/>
      <c r="BKS34" s="79"/>
      <c r="BKT34" s="79"/>
      <c r="BKU34" s="79"/>
      <c r="BKV34" s="79"/>
      <c r="BKW34" s="79"/>
      <c r="BKX34" s="79"/>
      <c r="BKY34" s="79"/>
      <c r="BKZ34" s="79"/>
      <c r="BLA34" s="79"/>
      <c r="BLB34" s="79"/>
      <c r="BLC34" s="79"/>
      <c r="BLD34" s="79"/>
      <c r="BLE34" s="79"/>
      <c r="BLF34" s="79"/>
      <c r="BLG34" s="79"/>
      <c r="BLH34" s="79"/>
      <c r="BLI34" s="79"/>
      <c r="BLJ34" s="79"/>
      <c r="BLK34" s="79"/>
      <c r="BLL34" s="79"/>
      <c r="BLM34" s="79"/>
      <c r="BLN34" s="79"/>
      <c r="BLO34" s="79"/>
      <c r="BLP34" s="79"/>
      <c r="BLQ34" s="79"/>
      <c r="BLR34" s="79"/>
      <c r="BLS34" s="79"/>
      <c r="BLT34" s="79"/>
      <c r="BLU34" s="79"/>
      <c r="BLV34" s="79"/>
      <c r="BLW34" s="79"/>
      <c r="BLX34" s="79"/>
      <c r="BLY34" s="79"/>
      <c r="BLZ34" s="79"/>
      <c r="BMA34" s="79"/>
      <c r="BMB34" s="79"/>
      <c r="BMC34" s="79"/>
      <c r="BMD34" s="79"/>
      <c r="BME34" s="79"/>
      <c r="BMF34" s="79"/>
      <c r="BMG34" s="79"/>
      <c r="BMH34" s="79"/>
      <c r="BMI34" s="79"/>
      <c r="BMJ34" s="79"/>
      <c r="BMK34" s="79"/>
      <c r="BML34" s="79"/>
      <c r="BMM34" s="79"/>
      <c r="BMN34" s="79"/>
      <c r="BMO34" s="79"/>
      <c r="BMP34" s="79"/>
      <c r="BMQ34" s="79"/>
      <c r="BMR34" s="79"/>
      <c r="BMS34" s="79"/>
      <c r="BMT34" s="79"/>
      <c r="BMU34" s="79"/>
      <c r="BMV34" s="79"/>
      <c r="BMW34" s="79"/>
      <c r="BMX34" s="79"/>
      <c r="BMY34" s="79"/>
      <c r="BMZ34" s="79"/>
      <c r="BNA34" s="79"/>
      <c r="BNB34" s="79"/>
      <c r="BNC34" s="79"/>
      <c r="BND34" s="79"/>
      <c r="BNE34" s="79"/>
      <c r="BNF34" s="79"/>
      <c r="BNG34" s="79"/>
      <c r="BNH34" s="79"/>
      <c r="BNI34" s="79"/>
      <c r="BNJ34" s="79"/>
      <c r="BNK34" s="79"/>
      <c r="BNL34" s="79"/>
      <c r="BNM34" s="79"/>
      <c r="BNN34" s="79"/>
      <c r="BNO34" s="79"/>
      <c r="BNP34" s="79"/>
      <c r="BNQ34" s="79"/>
      <c r="BNR34" s="79"/>
      <c r="BNS34" s="79"/>
      <c r="BNT34" s="79"/>
      <c r="BNU34" s="79"/>
      <c r="BNV34" s="79"/>
      <c r="BNW34" s="79"/>
      <c r="BNX34" s="79"/>
      <c r="BNY34" s="79"/>
      <c r="BNZ34" s="79"/>
      <c r="BOA34" s="79"/>
      <c r="BOB34" s="79"/>
      <c r="BOC34" s="79"/>
      <c r="BOD34" s="79"/>
      <c r="BOE34" s="79"/>
      <c r="BOF34" s="79"/>
      <c r="BOG34" s="79"/>
      <c r="BOH34" s="79"/>
      <c r="BOI34" s="79"/>
      <c r="BOJ34" s="79"/>
      <c r="BOK34" s="79"/>
      <c r="BOL34" s="79"/>
      <c r="BOM34" s="79"/>
      <c r="BON34" s="79"/>
      <c r="BOO34" s="79"/>
      <c r="BOP34" s="79"/>
      <c r="BOQ34" s="79"/>
      <c r="BOR34" s="79"/>
      <c r="BOS34" s="79"/>
      <c r="BOT34" s="79"/>
      <c r="BOU34" s="79"/>
      <c r="BOV34" s="79"/>
      <c r="BOW34" s="79"/>
      <c r="BOX34" s="79"/>
      <c r="BOY34" s="79"/>
      <c r="BOZ34" s="79"/>
      <c r="BPA34" s="79"/>
      <c r="BPB34" s="79"/>
      <c r="BPC34" s="79"/>
      <c r="BPD34" s="79"/>
      <c r="BPE34" s="79"/>
      <c r="BPF34" s="79"/>
      <c r="BPG34" s="79"/>
      <c r="BPH34" s="79"/>
      <c r="BPI34" s="79"/>
      <c r="BPJ34" s="79"/>
      <c r="BPK34" s="79"/>
      <c r="BPL34" s="79"/>
      <c r="BPM34" s="79"/>
      <c r="BPN34" s="79"/>
      <c r="BPO34" s="79"/>
      <c r="BPP34" s="79"/>
      <c r="BPQ34" s="79"/>
      <c r="BPR34" s="79"/>
      <c r="BPS34" s="79"/>
      <c r="BPT34" s="79"/>
      <c r="BPU34" s="79"/>
      <c r="BPV34" s="79"/>
      <c r="BPW34" s="79"/>
      <c r="BPX34" s="79"/>
      <c r="BPY34" s="79"/>
      <c r="BPZ34" s="79"/>
      <c r="BQA34" s="79"/>
      <c r="BQB34" s="79"/>
      <c r="BQC34" s="79"/>
      <c r="BQD34" s="79"/>
      <c r="BQE34" s="79"/>
      <c r="BQF34" s="79"/>
      <c r="BQG34" s="79"/>
      <c r="BQH34" s="79"/>
      <c r="BQI34" s="79"/>
      <c r="BQJ34" s="79"/>
      <c r="BQK34" s="79"/>
      <c r="BQL34" s="79"/>
      <c r="BQM34" s="79"/>
      <c r="BQN34" s="79"/>
      <c r="BQO34" s="79"/>
      <c r="BQP34" s="79"/>
      <c r="BQQ34" s="79"/>
      <c r="BQR34" s="79"/>
      <c r="BQS34" s="79"/>
      <c r="BQT34" s="79"/>
      <c r="BQU34" s="79"/>
      <c r="BQV34" s="79"/>
      <c r="BQW34" s="79"/>
      <c r="BQX34" s="79"/>
      <c r="BQY34" s="79"/>
      <c r="BQZ34" s="79"/>
      <c r="BRA34" s="79"/>
      <c r="BRB34" s="79"/>
      <c r="BRC34" s="79"/>
      <c r="BRD34" s="79"/>
      <c r="BRE34" s="79"/>
      <c r="BRF34" s="79"/>
      <c r="BRG34" s="79"/>
      <c r="BRH34" s="79"/>
      <c r="BRI34" s="79"/>
      <c r="BRJ34" s="79"/>
      <c r="BRK34" s="79"/>
      <c r="BRL34" s="79"/>
      <c r="BRM34" s="79"/>
      <c r="BRN34" s="79"/>
      <c r="BRO34" s="79"/>
      <c r="BRP34" s="79"/>
      <c r="BRQ34" s="79"/>
      <c r="BRR34" s="79"/>
      <c r="BRS34" s="79"/>
      <c r="BRT34" s="79"/>
      <c r="BRU34" s="79"/>
      <c r="BRV34" s="79"/>
      <c r="BRW34" s="79"/>
      <c r="BRX34" s="79"/>
      <c r="BRY34" s="79"/>
      <c r="BRZ34" s="79"/>
      <c r="BSA34" s="79"/>
      <c r="BSB34" s="79"/>
      <c r="BSC34" s="79"/>
      <c r="BSD34" s="79"/>
      <c r="BSE34" s="79"/>
      <c r="BSF34" s="79"/>
      <c r="BSG34" s="79"/>
      <c r="BSH34" s="79"/>
      <c r="BSI34" s="79"/>
      <c r="BSJ34" s="79"/>
      <c r="BSK34" s="79"/>
      <c r="BSL34" s="79"/>
      <c r="BSM34" s="79"/>
      <c r="BSN34" s="79"/>
      <c r="BSO34" s="79"/>
      <c r="BSP34" s="79"/>
      <c r="BSQ34" s="79"/>
      <c r="BSR34" s="79"/>
      <c r="BSS34" s="79"/>
      <c r="BST34" s="79"/>
      <c r="BSU34" s="79"/>
      <c r="BSV34" s="79"/>
      <c r="BSW34" s="79"/>
      <c r="BSX34" s="79"/>
      <c r="BSY34" s="79"/>
      <c r="BSZ34" s="79"/>
      <c r="BTA34" s="79"/>
      <c r="BTB34" s="79"/>
      <c r="BTC34" s="79"/>
      <c r="BTD34" s="79"/>
      <c r="BTE34" s="79"/>
      <c r="BTF34" s="79"/>
      <c r="BTG34" s="79"/>
      <c r="BTH34" s="79"/>
      <c r="BTI34" s="79"/>
      <c r="BTJ34" s="79"/>
      <c r="BTK34" s="79"/>
      <c r="BTL34" s="79"/>
      <c r="BTM34" s="79"/>
      <c r="BTN34" s="79"/>
      <c r="BTO34" s="79"/>
      <c r="BTP34" s="79"/>
      <c r="BTQ34" s="79"/>
      <c r="BTR34" s="79"/>
      <c r="BTS34" s="79"/>
      <c r="BTT34" s="79"/>
      <c r="BTU34" s="79"/>
      <c r="BTV34" s="79"/>
      <c r="BTW34" s="79"/>
      <c r="BTX34" s="79"/>
      <c r="BTY34" s="79"/>
      <c r="BTZ34" s="79"/>
      <c r="BUA34" s="79"/>
      <c r="BUB34" s="79"/>
      <c r="BUC34" s="79"/>
      <c r="BUD34" s="79"/>
      <c r="BUE34" s="79"/>
      <c r="BUF34" s="79"/>
      <c r="BUG34" s="79"/>
      <c r="BUH34" s="79"/>
      <c r="BUI34" s="79"/>
      <c r="BUJ34" s="79"/>
      <c r="BUK34" s="79"/>
      <c r="BUL34" s="79"/>
      <c r="BUM34" s="79"/>
      <c r="BUN34" s="79"/>
      <c r="BUO34" s="79"/>
      <c r="BUP34" s="79"/>
      <c r="BUQ34" s="79"/>
      <c r="BUR34" s="79"/>
      <c r="BUS34" s="79"/>
      <c r="BUT34" s="79"/>
      <c r="BUU34" s="79"/>
      <c r="BUV34" s="79"/>
      <c r="BUW34" s="79"/>
      <c r="BUX34" s="79"/>
      <c r="BUY34" s="79"/>
      <c r="BUZ34" s="79"/>
      <c r="BVA34" s="79"/>
      <c r="BVB34" s="79"/>
      <c r="BVC34" s="79"/>
      <c r="BVD34" s="79"/>
      <c r="BVE34" s="79"/>
      <c r="BVF34" s="79"/>
      <c r="BVG34" s="79"/>
      <c r="BVH34" s="79"/>
      <c r="BVI34" s="79"/>
      <c r="BVJ34" s="79"/>
      <c r="BVK34" s="79"/>
      <c r="BVL34" s="79"/>
      <c r="BVM34" s="79"/>
      <c r="BVN34" s="79"/>
      <c r="BVO34" s="79"/>
      <c r="BVP34" s="79"/>
      <c r="BVQ34" s="79"/>
      <c r="BVR34" s="79"/>
      <c r="BVS34" s="79"/>
      <c r="BVT34" s="79"/>
      <c r="BVU34" s="79"/>
      <c r="BVV34" s="79"/>
      <c r="BVW34" s="79"/>
      <c r="BVX34" s="79"/>
      <c r="BVY34" s="79"/>
      <c r="BVZ34" s="79"/>
      <c r="BWA34" s="79"/>
      <c r="BWB34" s="79"/>
      <c r="BWC34" s="79"/>
      <c r="BWD34" s="79"/>
      <c r="BWE34" s="79"/>
      <c r="BWF34" s="79"/>
      <c r="BWG34" s="79"/>
      <c r="BWH34" s="79"/>
      <c r="BWI34" s="79"/>
      <c r="BWJ34" s="79"/>
      <c r="BWK34" s="79"/>
      <c r="BWL34" s="79"/>
      <c r="BWM34" s="79"/>
      <c r="BWN34" s="79"/>
      <c r="BWO34" s="79"/>
      <c r="BWP34" s="79"/>
      <c r="BWQ34" s="79"/>
      <c r="BWR34" s="79"/>
      <c r="BWS34" s="79"/>
      <c r="BWT34" s="79"/>
      <c r="BWU34" s="79"/>
      <c r="BWV34" s="79"/>
      <c r="BWW34" s="79"/>
      <c r="BWX34" s="79"/>
      <c r="BWY34" s="79"/>
      <c r="BWZ34" s="79"/>
      <c r="BXA34" s="79"/>
      <c r="BXB34" s="79"/>
      <c r="BXC34" s="79"/>
      <c r="BXD34" s="79"/>
      <c r="BXE34" s="79"/>
      <c r="BXF34" s="79"/>
      <c r="BXG34" s="79"/>
      <c r="BXH34" s="79"/>
      <c r="BXI34" s="79"/>
      <c r="BXJ34" s="79"/>
      <c r="BXK34" s="79"/>
      <c r="BXL34" s="79"/>
      <c r="BXM34" s="79"/>
      <c r="BXN34" s="79"/>
      <c r="BXO34" s="79"/>
      <c r="BXP34" s="79"/>
      <c r="BXQ34" s="79"/>
      <c r="BXR34" s="79"/>
      <c r="BXS34" s="79"/>
      <c r="BXT34" s="79"/>
      <c r="BXU34" s="79"/>
      <c r="BXV34" s="79"/>
      <c r="BXW34" s="79"/>
      <c r="BXX34" s="79"/>
      <c r="BXY34" s="79"/>
      <c r="BXZ34" s="79"/>
      <c r="BYA34" s="79"/>
      <c r="BYB34" s="79"/>
      <c r="BYC34" s="79"/>
      <c r="BYD34" s="79"/>
      <c r="BYE34" s="79"/>
      <c r="BYF34" s="79"/>
      <c r="BYG34" s="79"/>
      <c r="BYH34" s="79"/>
      <c r="BYI34" s="79"/>
      <c r="BYJ34" s="79"/>
      <c r="BYK34" s="79"/>
      <c r="BYL34" s="79"/>
      <c r="BYM34" s="79"/>
      <c r="BYN34" s="79"/>
      <c r="BYO34" s="79"/>
      <c r="BYP34" s="79"/>
      <c r="BYQ34" s="79"/>
      <c r="BYR34" s="79"/>
      <c r="BYS34" s="79"/>
      <c r="BYT34" s="79"/>
      <c r="BYU34" s="79"/>
      <c r="BYV34" s="79"/>
      <c r="BYW34" s="79"/>
      <c r="BYX34" s="79"/>
      <c r="BYY34" s="79"/>
      <c r="BYZ34" s="79"/>
      <c r="BZA34" s="79"/>
      <c r="BZB34" s="79"/>
      <c r="BZC34" s="79"/>
      <c r="BZD34" s="79"/>
      <c r="BZE34" s="79"/>
      <c r="BZF34" s="79"/>
      <c r="BZG34" s="79"/>
      <c r="BZH34" s="79"/>
      <c r="BZI34" s="79"/>
      <c r="BZJ34" s="79"/>
      <c r="BZK34" s="79"/>
      <c r="BZL34" s="79"/>
      <c r="BZM34" s="79"/>
      <c r="BZN34" s="79"/>
      <c r="BZO34" s="79"/>
      <c r="BZP34" s="79"/>
      <c r="BZQ34" s="79"/>
      <c r="BZR34" s="79"/>
      <c r="BZS34" s="79"/>
      <c r="BZT34" s="79"/>
      <c r="BZU34" s="79"/>
      <c r="BZV34" s="79"/>
      <c r="BZW34" s="79"/>
      <c r="BZX34" s="79"/>
      <c r="BZY34" s="79"/>
      <c r="BZZ34" s="79"/>
      <c r="CAA34" s="79"/>
      <c r="CAB34" s="79"/>
      <c r="CAC34" s="79"/>
      <c r="CAD34" s="79"/>
      <c r="CAE34" s="79"/>
      <c r="CAF34" s="79"/>
      <c r="CAG34" s="79"/>
      <c r="CAH34" s="79"/>
      <c r="CAI34" s="79"/>
      <c r="CAJ34" s="79"/>
      <c r="CAK34" s="79"/>
      <c r="CAL34" s="79"/>
      <c r="CAM34" s="79"/>
      <c r="CAN34" s="79"/>
      <c r="CAO34" s="79"/>
      <c r="CAP34" s="79"/>
      <c r="CAQ34" s="79"/>
      <c r="CAR34" s="79"/>
      <c r="CAS34" s="79"/>
      <c r="CAT34" s="79"/>
      <c r="CAU34" s="79"/>
      <c r="CAV34" s="79"/>
      <c r="CAW34" s="79"/>
      <c r="CAX34" s="79"/>
      <c r="CAY34" s="79"/>
      <c r="CAZ34" s="79"/>
      <c r="CBA34" s="79"/>
      <c r="CBB34" s="79"/>
      <c r="CBC34" s="79"/>
      <c r="CBD34" s="79"/>
      <c r="CBE34" s="79"/>
      <c r="CBF34" s="79"/>
      <c r="CBG34" s="79"/>
      <c r="CBH34" s="79"/>
      <c r="CBI34" s="79"/>
      <c r="CBJ34" s="79"/>
      <c r="CBK34" s="79"/>
      <c r="CBL34" s="79"/>
      <c r="CBM34" s="79"/>
      <c r="CBN34" s="79"/>
      <c r="CBO34" s="79"/>
      <c r="CBP34" s="79"/>
      <c r="CBQ34" s="79"/>
      <c r="CBR34" s="79"/>
      <c r="CBS34" s="79"/>
      <c r="CBT34" s="79"/>
      <c r="CBU34" s="79"/>
      <c r="CBV34" s="79"/>
      <c r="CBW34" s="79"/>
      <c r="CBX34" s="79"/>
      <c r="CBY34" s="79"/>
      <c r="CBZ34" s="79"/>
      <c r="CCA34" s="79"/>
      <c r="CCB34" s="79"/>
      <c r="CCC34" s="79"/>
      <c r="CCD34" s="79"/>
      <c r="CCE34" s="79"/>
      <c r="CCF34" s="79"/>
      <c r="CCG34" s="79"/>
      <c r="CCH34" s="79"/>
      <c r="CCI34" s="79"/>
      <c r="CCJ34" s="79"/>
      <c r="CCK34" s="79"/>
      <c r="CCL34" s="79"/>
      <c r="CCM34" s="79"/>
      <c r="CCN34" s="79"/>
      <c r="CCO34" s="79"/>
      <c r="CCP34" s="79"/>
      <c r="CCQ34" s="79"/>
      <c r="CCR34" s="79"/>
      <c r="CCS34" s="79"/>
      <c r="CCT34" s="79"/>
      <c r="CCU34" s="79"/>
      <c r="CCV34" s="79"/>
      <c r="CCW34" s="79"/>
      <c r="CCX34" s="79"/>
      <c r="CCY34" s="79"/>
      <c r="CCZ34" s="79"/>
      <c r="CDA34" s="79"/>
      <c r="CDB34" s="79"/>
      <c r="CDC34" s="79"/>
      <c r="CDD34" s="79"/>
      <c r="CDE34" s="79"/>
      <c r="CDF34" s="79"/>
      <c r="CDG34" s="79"/>
      <c r="CDH34" s="79"/>
      <c r="CDI34" s="79"/>
      <c r="CDJ34" s="79"/>
      <c r="CDK34" s="79"/>
      <c r="CDL34" s="79"/>
      <c r="CDM34" s="79"/>
      <c r="CDN34" s="79"/>
      <c r="CDO34" s="79"/>
      <c r="CDP34" s="79"/>
      <c r="CDQ34" s="79"/>
      <c r="CDR34" s="79"/>
      <c r="CDS34" s="79"/>
      <c r="CDT34" s="79"/>
      <c r="CDU34" s="79"/>
      <c r="CDV34" s="79"/>
      <c r="CDW34" s="79"/>
      <c r="CDX34" s="79"/>
      <c r="CDY34" s="79"/>
      <c r="CDZ34" s="79"/>
      <c r="CEA34" s="79"/>
      <c r="CEB34" s="79"/>
      <c r="CEC34" s="79"/>
      <c r="CED34" s="79"/>
      <c r="CEE34" s="79"/>
      <c r="CEF34" s="79"/>
      <c r="CEG34" s="79"/>
      <c r="CEH34" s="79"/>
      <c r="CEI34" s="79"/>
      <c r="CEJ34" s="79"/>
      <c r="CEK34" s="79"/>
      <c r="CEL34" s="79"/>
      <c r="CEM34" s="79"/>
      <c r="CEN34" s="79"/>
      <c r="CEO34" s="79"/>
      <c r="CEP34" s="79"/>
      <c r="CEQ34" s="79"/>
      <c r="CER34" s="79"/>
      <c r="CES34" s="79"/>
      <c r="CET34" s="79"/>
      <c r="CEU34" s="79"/>
      <c r="CEV34" s="79"/>
      <c r="CEW34" s="79"/>
      <c r="CEX34" s="79"/>
      <c r="CEY34" s="79"/>
      <c r="CEZ34" s="79"/>
      <c r="CFA34" s="79"/>
      <c r="CFB34" s="79"/>
      <c r="CFC34" s="79"/>
      <c r="CFD34" s="79"/>
      <c r="CFE34" s="79"/>
      <c r="CFF34" s="79"/>
      <c r="CFG34" s="79"/>
      <c r="CFH34" s="79"/>
      <c r="CFI34" s="79"/>
      <c r="CFJ34" s="79"/>
      <c r="CFK34" s="79"/>
      <c r="CFL34" s="79"/>
      <c r="CFM34" s="79"/>
      <c r="CFN34" s="79"/>
      <c r="CFO34" s="79"/>
      <c r="CFP34" s="79"/>
      <c r="CFQ34" s="79"/>
      <c r="CFR34" s="79"/>
      <c r="CFS34" s="79"/>
      <c r="CFT34" s="79"/>
      <c r="CFU34" s="79"/>
      <c r="CFV34" s="79"/>
      <c r="CFW34" s="79"/>
      <c r="CFX34" s="79"/>
      <c r="CFY34" s="79"/>
      <c r="CFZ34" s="79"/>
      <c r="CGA34" s="79"/>
      <c r="CGB34" s="79"/>
      <c r="CGC34" s="79"/>
      <c r="CGD34" s="79"/>
      <c r="CGE34" s="79"/>
      <c r="CGF34" s="79"/>
      <c r="CGG34" s="79"/>
      <c r="CGH34" s="79"/>
      <c r="CGI34" s="79"/>
      <c r="CGJ34" s="79"/>
      <c r="CGK34" s="79"/>
      <c r="CGL34" s="79"/>
      <c r="CGM34" s="79"/>
      <c r="CGN34" s="79"/>
      <c r="CGO34" s="79"/>
      <c r="CGP34" s="79"/>
      <c r="CGQ34" s="79"/>
      <c r="CGR34" s="79"/>
      <c r="CGS34" s="79"/>
      <c r="CGT34" s="79"/>
      <c r="CGU34" s="79"/>
      <c r="CGV34" s="79"/>
      <c r="CGW34" s="79"/>
      <c r="CGX34" s="79"/>
      <c r="CGY34" s="79"/>
      <c r="CGZ34" s="79"/>
      <c r="CHA34" s="79"/>
      <c r="CHB34" s="79"/>
      <c r="CHC34" s="79"/>
      <c r="CHD34" s="79"/>
      <c r="CHE34" s="79"/>
      <c r="CHF34" s="79"/>
      <c r="CHG34" s="79"/>
      <c r="CHH34" s="79"/>
      <c r="CHI34" s="79"/>
      <c r="CHJ34" s="79"/>
      <c r="CHK34" s="79"/>
      <c r="CHL34" s="79"/>
      <c r="CHM34" s="79"/>
      <c r="CHN34" s="79"/>
      <c r="CHO34" s="79"/>
      <c r="CHP34" s="79"/>
      <c r="CHQ34" s="79"/>
      <c r="CHR34" s="79"/>
      <c r="CHS34" s="79"/>
      <c r="CHT34" s="79"/>
      <c r="CHU34" s="79"/>
      <c r="CHV34" s="79"/>
      <c r="CHW34" s="79"/>
      <c r="CHX34" s="79"/>
      <c r="CHY34" s="79"/>
      <c r="CHZ34" s="79"/>
      <c r="CIA34" s="79"/>
      <c r="CIB34" s="79"/>
      <c r="CIC34" s="79"/>
      <c r="CID34" s="79"/>
      <c r="CIE34" s="79"/>
      <c r="CIF34" s="79"/>
      <c r="CIG34" s="79"/>
      <c r="CIH34" s="79"/>
      <c r="CII34" s="79"/>
      <c r="CIJ34" s="79"/>
      <c r="CIK34" s="79"/>
      <c r="CIL34" s="79"/>
      <c r="CIM34" s="79"/>
      <c r="CIN34" s="79"/>
      <c r="CIO34" s="79"/>
      <c r="CIP34" s="79"/>
      <c r="CIQ34" s="79"/>
      <c r="CIR34" s="79"/>
      <c r="CIS34" s="79"/>
      <c r="CIT34" s="79"/>
      <c r="CIU34" s="79"/>
      <c r="CIV34" s="79"/>
      <c r="CIW34" s="79"/>
      <c r="CIX34" s="79"/>
      <c r="CIY34" s="79"/>
      <c r="CIZ34" s="79"/>
      <c r="CJA34" s="79"/>
      <c r="CJB34" s="79"/>
      <c r="CJC34" s="79"/>
      <c r="CJD34" s="79"/>
      <c r="CJE34" s="79"/>
      <c r="CJF34" s="79"/>
      <c r="CJG34" s="79"/>
      <c r="CJH34" s="79"/>
      <c r="CJI34" s="79"/>
      <c r="CJJ34" s="79"/>
      <c r="CJK34" s="79"/>
      <c r="CJL34" s="79"/>
      <c r="CJM34" s="79"/>
      <c r="CJN34" s="79"/>
      <c r="CJO34" s="79"/>
      <c r="CJP34" s="79"/>
      <c r="CJQ34" s="79"/>
      <c r="CJR34" s="79"/>
      <c r="CJS34" s="79"/>
      <c r="CJT34" s="79"/>
      <c r="CJU34" s="79"/>
      <c r="CJV34" s="79"/>
      <c r="CJW34" s="79"/>
      <c r="CJX34" s="79"/>
      <c r="CJY34" s="79"/>
      <c r="CJZ34" s="79"/>
      <c r="CKA34" s="79"/>
      <c r="CKB34" s="79"/>
      <c r="CKC34" s="79"/>
      <c r="CKD34" s="79"/>
      <c r="CKE34" s="79"/>
      <c r="CKF34" s="79"/>
      <c r="CKG34" s="79"/>
      <c r="CKH34" s="79"/>
      <c r="CKI34" s="79"/>
      <c r="CKJ34" s="79"/>
      <c r="CKK34" s="79"/>
      <c r="CKL34" s="79"/>
      <c r="CKM34" s="79"/>
      <c r="CKN34" s="79"/>
      <c r="CKO34" s="79"/>
      <c r="CKP34" s="79"/>
      <c r="CKQ34" s="79"/>
      <c r="CKR34" s="79"/>
      <c r="CKS34" s="79"/>
      <c r="CKT34" s="79"/>
      <c r="CKU34" s="79"/>
      <c r="CKV34" s="79"/>
      <c r="CKW34" s="79"/>
      <c r="CKX34" s="79"/>
      <c r="CKY34" s="79"/>
      <c r="CKZ34" s="79"/>
      <c r="CLA34" s="79"/>
      <c r="CLB34" s="79"/>
      <c r="CLC34" s="79"/>
      <c r="CLD34" s="79"/>
      <c r="CLE34" s="79"/>
      <c r="CLF34" s="79"/>
      <c r="CLG34" s="79"/>
      <c r="CLH34" s="79"/>
      <c r="CLI34" s="79"/>
      <c r="CLJ34" s="79"/>
      <c r="CLK34" s="79"/>
      <c r="CLL34" s="79"/>
      <c r="CLM34" s="79"/>
      <c r="CLN34" s="79"/>
      <c r="CLO34" s="79"/>
      <c r="CLP34" s="79"/>
      <c r="CLQ34" s="79"/>
      <c r="CLR34" s="79"/>
      <c r="CLS34" s="79"/>
      <c r="CLT34" s="79"/>
      <c r="CLU34" s="79"/>
      <c r="CLV34" s="79"/>
      <c r="CLW34" s="79"/>
      <c r="CLX34" s="79"/>
      <c r="CLY34" s="79"/>
      <c r="CLZ34" s="79"/>
      <c r="CMA34" s="79"/>
      <c r="CMB34" s="79"/>
      <c r="CMC34" s="79"/>
      <c r="CMD34" s="79"/>
      <c r="CME34" s="79"/>
      <c r="CMF34" s="79"/>
      <c r="CMG34" s="79"/>
      <c r="CMH34" s="79"/>
      <c r="CMI34" s="79"/>
      <c r="CMJ34" s="79"/>
      <c r="CMK34" s="79"/>
      <c r="CML34" s="79"/>
      <c r="CMM34" s="79"/>
      <c r="CMN34" s="79"/>
      <c r="CMO34" s="79"/>
      <c r="CMP34" s="79"/>
      <c r="CMQ34" s="79"/>
      <c r="CMR34" s="79"/>
      <c r="CMS34" s="79"/>
      <c r="CMT34" s="79"/>
      <c r="CMU34" s="79"/>
      <c r="CMV34" s="79"/>
      <c r="CMW34" s="79"/>
      <c r="CMX34" s="79"/>
      <c r="CMY34" s="79"/>
      <c r="CMZ34" s="79"/>
      <c r="CNA34" s="79"/>
      <c r="CNB34" s="79"/>
      <c r="CNC34" s="79"/>
      <c r="CND34" s="79"/>
      <c r="CNE34" s="79"/>
      <c r="CNF34" s="79"/>
      <c r="CNG34" s="79"/>
      <c r="CNH34" s="79"/>
      <c r="CNI34" s="79"/>
      <c r="CNJ34" s="79"/>
      <c r="CNK34" s="79"/>
      <c r="CNL34" s="79"/>
      <c r="CNM34" s="79"/>
      <c r="CNN34" s="79"/>
      <c r="CNO34" s="79"/>
      <c r="CNP34" s="79"/>
      <c r="CNQ34" s="79"/>
      <c r="CNR34" s="79"/>
      <c r="CNS34" s="79"/>
      <c r="CNT34" s="79"/>
      <c r="CNU34" s="79"/>
      <c r="CNV34" s="79"/>
      <c r="CNW34" s="79"/>
      <c r="CNX34" s="79"/>
      <c r="CNY34" s="79"/>
      <c r="CNZ34" s="79"/>
      <c r="COA34" s="79"/>
      <c r="COB34" s="79"/>
      <c r="COC34" s="79"/>
      <c r="COD34" s="79"/>
      <c r="COE34" s="79"/>
      <c r="COF34" s="79"/>
      <c r="COG34" s="79"/>
      <c r="COH34" s="79"/>
      <c r="COI34" s="79"/>
      <c r="COJ34" s="79"/>
      <c r="COK34" s="79"/>
      <c r="COL34" s="79"/>
      <c r="COM34" s="79"/>
      <c r="CON34" s="79"/>
      <c r="COO34" s="79"/>
      <c r="COP34" s="79"/>
      <c r="COQ34" s="79"/>
      <c r="COR34" s="79"/>
      <c r="COS34" s="79"/>
      <c r="COT34" s="79"/>
      <c r="COU34" s="79"/>
      <c r="COV34" s="79"/>
      <c r="COW34" s="79"/>
      <c r="COX34" s="79"/>
      <c r="COY34" s="79"/>
      <c r="COZ34" s="79"/>
      <c r="CPA34" s="79"/>
      <c r="CPB34" s="79"/>
      <c r="CPC34" s="79"/>
      <c r="CPD34" s="79"/>
      <c r="CPE34" s="79"/>
      <c r="CPF34" s="79"/>
      <c r="CPG34" s="79"/>
      <c r="CPH34" s="79"/>
      <c r="CPI34" s="79"/>
      <c r="CPJ34" s="79"/>
      <c r="CPK34" s="79"/>
      <c r="CPL34" s="79"/>
      <c r="CPM34" s="79"/>
      <c r="CPN34" s="79"/>
      <c r="CPO34" s="79"/>
      <c r="CPP34" s="79"/>
      <c r="CPQ34" s="79"/>
      <c r="CPR34" s="79"/>
      <c r="CPS34" s="79"/>
      <c r="CPT34" s="79"/>
      <c r="CPU34" s="79"/>
      <c r="CPV34" s="79"/>
      <c r="CPW34" s="79"/>
      <c r="CPX34" s="79"/>
      <c r="CPY34" s="79"/>
      <c r="CPZ34" s="79"/>
      <c r="CQA34" s="79"/>
      <c r="CQB34" s="79"/>
      <c r="CQC34" s="79"/>
      <c r="CQD34" s="79"/>
      <c r="CQE34" s="79"/>
      <c r="CQF34" s="79"/>
      <c r="CQG34" s="79"/>
      <c r="CQH34" s="79"/>
      <c r="CQI34" s="79"/>
      <c r="CQJ34" s="79"/>
      <c r="CQK34" s="79"/>
      <c r="CQL34" s="79"/>
      <c r="CQM34" s="79"/>
      <c r="CQN34" s="79"/>
      <c r="CQO34" s="79"/>
      <c r="CQP34" s="79"/>
      <c r="CQQ34" s="79"/>
      <c r="CQR34" s="79"/>
      <c r="CQS34" s="79"/>
      <c r="CQT34" s="79"/>
      <c r="CQU34" s="79"/>
      <c r="CQV34" s="79"/>
      <c r="CQW34" s="79"/>
      <c r="CQX34" s="79"/>
      <c r="CQY34" s="79"/>
      <c r="CQZ34" s="79"/>
      <c r="CRA34" s="79"/>
      <c r="CRB34" s="79"/>
      <c r="CRC34" s="79"/>
      <c r="CRD34" s="79"/>
      <c r="CRE34" s="79"/>
      <c r="CRF34" s="79"/>
      <c r="CRG34" s="79"/>
      <c r="CRH34" s="79"/>
      <c r="CRI34" s="79"/>
      <c r="CRJ34" s="79"/>
      <c r="CRK34" s="79"/>
      <c r="CRL34" s="79"/>
      <c r="CRM34" s="79"/>
      <c r="CRN34" s="79"/>
      <c r="CRO34" s="79"/>
      <c r="CRP34" s="79"/>
      <c r="CRQ34" s="79"/>
      <c r="CRR34" s="79"/>
      <c r="CRS34" s="79"/>
      <c r="CRT34" s="79"/>
      <c r="CRU34" s="79"/>
      <c r="CRV34" s="79"/>
      <c r="CRW34" s="79"/>
      <c r="CRX34" s="79"/>
      <c r="CRY34" s="79"/>
      <c r="CRZ34" s="79"/>
      <c r="CSA34" s="79"/>
      <c r="CSB34" s="79"/>
      <c r="CSC34" s="79"/>
      <c r="CSD34" s="79"/>
      <c r="CSE34" s="79"/>
      <c r="CSF34" s="79"/>
      <c r="CSG34" s="79"/>
      <c r="CSH34" s="79"/>
      <c r="CSI34" s="79"/>
      <c r="CSJ34" s="79"/>
      <c r="CSK34" s="79"/>
      <c r="CSL34" s="79"/>
      <c r="CSM34" s="79"/>
      <c r="CSN34" s="79"/>
      <c r="CSO34" s="79"/>
      <c r="CSP34" s="79"/>
      <c r="CSQ34" s="79"/>
      <c r="CSR34" s="79"/>
      <c r="CSS34" s="79"/>
      <c r="CST34" s="79"/>
      <c r="CSU34" s="79"/>
      <c r="CSV34" s="79"/>
      <c r="CSW34" s="79"/>
      <c r="CSX34" s="79"/>
      <c r="CSY34" s="79"/>
      <c r="CSZ34" s="79"/>
      <c r="CTA34" s="79"/>
      <c r="CTB34" s="79"/>
      <c r="CTC34" s="79"/>
      <c r="CTD34" s="79"/>
      <c r="CTE34" s="79"/>
      <c r="CTF34" s="79"/>
      <c r="CTG34" s="79"/>
      <c r="CTH34" s="79"/>
      <c r="CTI34" s="79"/>
      <c r="CTJ34" s="79"/>
      <c r="CTK34" s="79"/>
      <c r="CTL34" s="79"/>
      <c r="CTM34" s="79"/>
      <c r="CTN34" s="79"/>
      <c r="CTO34" s="79"/>
      <c r="CTP34" s="79"/>
      <c r="CTQ34" s="79"/>
      <c r="CTR34" s="79"/>
      <c r="CTS34" s="79"/>
      <c r="CTT34" s="79"/>
      <c r="CTU34" s="79"/>
      <c r="CTV34" s="79"/>
      <c r="CTW34" s="79"/>
      <c r="CTX34" s="79"/>
      <c r="CTY34" s="79"/>
      <c r="CTZ34" s="79"/>
      <c r="CUA34" s="79"/>
      <c r="CUB34" s="79"/>
      <c r="CUC34" s="79"/>
      <c r="CUD34" s="79"/>
      <c r="CUE34" s="79"/>
      <c r="CUF34" s="79"/>
      <c r="CUG34" s="79"/>
      <c r="CUH34" s="79"/>
      <c r="CUI34" s="79"/>
      <c r="CUJ34" s="79"/>
      <c r="CUK34" s="79"/>
      <c r="CUL34" s="79"/>
      <c r="CUM34" s="79"/>
      <c r="CUN34" s="79"/>
      <c r="CUO34" s="79"/>
      <c r="CUP34" s="79"/>
      <c r="CUQ34" s="79"/>
      <c r="CUR34" s="79"/>
      <c r="CUS34" s="79"/>
      <c r="CUT34" s="79"/>
      <c r="CUU34" s="79"/>
      <c r="CUV34" s="79"/>
      <c r="CUW34" s="79"/>
      <c r="CUX34" s="79"/>
      <c r="CUY34" s="79"/>
      <c r="CUZ34" s="79"/>
      <c r="CVA34" s="79"/>
      <c r="CVB34" s="79"/>
      <c r="CVC34" s="79"/>
      <c r="CVD34" s="79"/>
      <c r="CVE34" s="79"/>
      <c r="CVF34" s="79"/>
      <c r="CVG34" s="79"/>
      <c r="CVH34" s="79"/>
      <c r="CVI34" s="79"/>
      <c r="CVJ34" s="79"/>
      <c r="CVK34" s="79"/>
      <c r="CVL34" s="79"/>
      <c r="CVM34" s="79"/>
      <c r="CVN34" s="79"/>
      <c r="CVO34" s="79"/>
      <c r="CVP34" s="79"/>
      <c r="CVQ34" s="79"/>
      <c r="CVR34" s="79"/>
      <c r="CVS34" s="79"/>
      <c r="CVT34" s="79"/>
      <c r="CVU34" s="79"/>
      <c r="CVV34" s="79"/>
      <c r="CVW34" s="79"/>
      <c r="CVX34" s="79"/>
      <c r="CVY34" s="79"/>
      <c r="CVZ34" s="79"/>
      <c r="CWA34" s="79"/>
      <c r="CWB34" s="79"/>
      <c r="CWC34" s="79"/>
      <c r="CWD34" s="79"/>
      <c r="CWE34" s="79"/>
      <c r="CWF34" s="79"/>
      <c r="CWG34" s="79"/>
      <c r="CWH34" s="79"/>
      <c r="CWI34" s="79"/>
      <c r="CWJ34" s="79"/>
      <c r="CWK34" s="79"/>
      <c r="CWL34" s="79"/>
      <c r="CWM34" s="79"/>
      <c r="CWN34" s="79"/>
      <c r="CWO34" s="79"/>
      <c r="CWP34" s="79"/>
      <c r="CWQ34" s="79"/>
      <c r="CWR34" s="79"/>
      <c r="CWS34" s="79"/>
      <c r="CWT34" s="79"/>
      <c r="CWU34" s="79"/>
      <c r="CWV34" s="79"/>
      <c r="CWW34" s="79"/>
      <c r="CWX34" s="79"/>
      <c r="CWY34" s="79"/>
      <c r="CWZ34" s="79"/>
      <c r="CXA34" s="79"/>
      <c r="CXB34" s="79"/>
      <c r="CXC34" s="79"/>
      <c r="CXD34" s="79"/>
      <c r="CXE34" s="79"/>
      <c r="CXF34" s="79"/>
      <c r="CXG34" s="79"/>
      <c r="CXH34" s="79"/>
      <c r="CXI34" s="79"/>
      <c r="CXJ34" s="79"/>
      <c r="CXK34" s="79"/>
      <c r="CXL34" s="79"/>
      <c r="CXM34" s="79"/>
      <c r="CXN34" s="79"/>
      <c r="CXO34" s="79"/>
      <c r="CXP34" s="79"/>
      <c r="CXQ34" s="79"/>
      <c r="CXR34" s="79"/>
      <c r="CXS34" s="79"/>
      <c r="CXT34" s="79"/>
      <c r="CXU34" s="79"/>
      <c r="CXV34" s="79"/>
      <c r="CXW34" s="79"/>
      <c r="CXX34" s="79"/>
      <c r="CXY34" s="79"/>
      <c r="CXZ34" s="79"/>
      <c r="CYA34" s="79"/>
      <c r="CYB34" s="79"/>
      <c r="CYC34" s="79"/>
      <c r="CYD34" s="79"/>
      <c r="CYE34" s="79"/>
      <c r="CYF34" s="79"/>
      <c r="CYG34" s="79"/>
      <c r="CYH34" s="79"/>
      <c r="CYI34" s="79"/>
      <c r="CYJ34" s="79"/>
      <c r="CYK34" s="79"/>
      <c r="CYL34" s="79"/>
      <c r="CYM34" s="79"/>
      <c r="CYN34" s="79"/>
      <c r="CYO34" s="79"/>
      <c r="CYP34" s="79"/>
      <c r="CYQ34" s="79"/>
      <c r="CYR34" s="79"/>
      <c r="CYS34" s="79"/>
      <c r="CYT34" s="79"/>
      <c r="CYU34" s="79"/>
      <c r="CYV34" s="79"/>
      <c r="CYW34" s="79"/>
      <c r="CYX34" s="79"/>
      <c r="CYY34" s="79"/>
      <c r="CYZ34" s="79"/>
      <c r="CZA34" s="79"/>
      <c r="CZB34" s="79"/>
      <c r="CZC34" s="79"/>
      <c r="CZD34" s="79"/>
      <c r="CZE34" s="79"/>
      <c r="CZF34" s="79"/>
      <c r="CZG34" s="79"/>
      <c r="CZH34" s="79"/>
      <c r="CZI34" s="79"/>
      <c r="CZJ34" s="79"/>
      <c r="CZK34" s="79"/>
      <c r="CZL34" s="79"/>
      <c r="CZM34" s="79"/>
      <c r="CZN34" s="79"/>
      <c r="CZO34" s="79"/>
      <c r="CZP34" s="79"/>
      <c r="CZQ34" s="79"/>
      <c r="CZR34" s="79"/>
      <c r="CZS34" s="79"/>
      <c r="CZT34" s="79"/>
      <c r="CZU34" s="79"/>
      <c r="CZV34" s="79"/>
      <c r="CZW34" s="79"/>
      <c r="CZX34" s="79"/>
      <c r="CZY34" s="79"/>
      <c r="CZZ34" s="79"/>
      <c r="DAA34" s="79"/>
      <c r="DAB34" s="79"/>
      <c r="DAC34" s="79"/>
      <c r="DAD34" s="79"/>
      <c r="DAE34" s="79"/>
      <c r="DAF34" s="79"/>
      <c r="DAG34" s="79"/>
      <c r="DAH34" s="79"/>
      <c r="DAI34" s="79"/>
      <c r="DAJ34" s="79"/>
      <c r="DAK34" s="79"/>
      <c r="DAL34" s="79"/>
      <c r="DAM34" s="79"/>
      <c r="DAN34" s="79"/>
      <c r="DAO34" s="79"/>
      <c r="DAP34" s="79"/>
      <c r="DAQ34" s="79"/>
      <c r="DAR34" s="79"/>
      <c r="DAS34" s="79"/>
      <c r="DAT34" s="79"/>
      <c r="DAU34" s="79"/>
      <c r="DAV34" s="79"/>
      <c r="DAW34" s="79"/>
      <c r="DAX34" s="79"/>
      <c r="DAY34" s="79"/>
      <c r="DAZ34" s="79"/>
      <c r="DBA34" s="79"/>
      <c r="DBB34" s="79"/>
      <c r="DBC34" s="79"/>
      <c r="DBD34" s="79"/>
      <c r="DBE34" s="79"/>
      <c r="DBF34" s="79"/>
      <c r="DBG34" s="79"/>
      <c r="DBH34" s="79"/>
      <c r="DBI34" s="79"/>
      <c r="DBJ34" s="79"/>
      <c r="DBK34" s="79"/>
      <c r="DBL34" s="79"/>
      <c r="DBM34" s="79"/>
      <c r="DBN34" s="79"/>
      <c r="DBO34" s="79"/>
      <c r="DBP34" s="79"/>
      <c r="DBQ34" s="79"/>
      <c r="DBR34" s="79"/>
      <c r="DBS34" s="79"/>
      <c r="DBT34" s="79"/>
      <c r="DBU34" s="79"/>
      <c r="DBV34" s="79"/>
      <c r="DBW34" s="79"/>
      <c r="DBX34" s="79"/>
      <c r="DBY34" s="79"/>
      <c r="DBZ34" s="79"/>
      <c r="DCA34" s="79"/>
      <c r="DCB34" s="79"/>
      <c r="DCC34" s="79"/>
      <c r="DCD34" s="79"/>
      <c r="DCE34" s="79"/>
      <c r="DCF34" s="79"/>
      <c r="DCG34" s="79"/>
      <c r="DCH34" s="79"/>
      <c r="DCI34" s="79"/>
      <c r="DCJ34" s="79"/>
      <c r="DCK34" s="79"/>
      <c r="DCL34" s="79"/>
      <c r="DCM34" s="79"/>
      <c r="DCN34" s="79"/>
      <c r="DCO34" s="79"/>
      <c r="DCP34" s="79"/>
      <c r="DCQ34" s="79"/>
      <c r="DCR34" s="79"/>
      <c r="DCS34" s="79"/>
      <c r="DCT34" s="79"/>
      <c r="DCU34" s="79"/>
      <c r="DCV34" s="79"/>
      <c r="DCW34" s="79"/>
      <c r="DCX34" s="79"/>
      <c r="DCY34" s="79"/>
      <c r="DCZ34" s="79"/>
      <c r="DDA34" s="79"/>
      <c r="DDB34" s="79"/>
      <c r="DDC34" s="79"/>
      <c r="DDD34" s="79"/>
      <c r="DDE34" s="79"/>
      <c r="DDF34" s="79"/>
      <c r="DDG34" s="79"/>
      <c r="DDH34" s="79"/>
      <c r="DDI34" s="79"/>
      <c r="DDJ34" s="79"/>
      <c r="DDK34" s="79"/>
      <c r="DDL34" s="79"/>
      <c r="DDM34" s="79"/>
      <c r="DDN34" s="79"/>
      <c r="DDO34" s="79"/>
      <c r="DDP34" s="79"/>
      <c r="DDQ34" s="79"/>
      <c r="DDR34" s="79"/>
      <c r="DDS34" s="79"/>
      <c r="DDT34" s="79"/>
      <c r="DDU34" s="79"/>
      <c r="DDV34" s="79"/>
      <c r="DDW34" s="79"/>
      <c r="DDX34" s="79"/>
      <c r="DDY34" s="79"/>
      <c r="DDZ34" s="79"/>
      <c r="DEA34" s="79"/>
      <c r="DEB34" s="79"/>
      <c r="DEC34" s="79"/>
      <c r="DED34" s="79"/>
      <c r="DEE34" s="79"/>
      <c r="DEF34" s="79"/>
      <c r="DEG34" s="79"/>
      <c r="DEH34" s="79"/>
      <c r="DEI34" s="79"/>
      <c r="DEJ34" s="79"/>
      <c r="DEK34" s="79"/>
      <c r="DEL34" s="79"/>
      <c r="DEM34" s="79"/>
      <c r="DEN34" s="79"/>
      <c r="DEO34" s="79"/>
      <c r="DEP34" s="79"/>
      <c r="DEQ34" s="79"/>
      <c r="DER34" s="79"/>
      <c r="DES34" s="79"/>
      <c r="DET34" s="79"/>
      <c r="DEU34" s="79"/>
      <c r="DEV34" s="79"/>
      <c r="DEW34" s="79"/>
      <c r="DEX34" s="79"/>
      <c r="DEY34" s="79"/>
      <c r="DEZ34" s="79"/>
      <c r="DFA34" s="79"/>
      <c r="DFB34" s="79"/>
      <c r="DFC34" s="79"/>
      <c r="DFD34" s="79"/>
      <c r="DFE34" s="79"/>
      <c r="DFF34" s="79"/>
      <c r="DFG34" s="79"/>
      <c r="DFH34" s="79"/>
      <c r="DFI34" s="79"/>
      <c r="DFJ34" s="79"/>
      <c r="DFK34" s="79"/>
      <c r="DFL34" s="79"/>
      <c r="DFM34" s="79"/>
      <c r="DFN34" s="79"/>
      <c r="DFO34" s="79"/>
      <c r="DFP34" s="79"/>
      <c r="DFQ34" s="79"/>
      <c r="DFR34" s="79"/>
      <c r="DFS34" s="79"/>
      <c r="DFT34" s="79"/>
      <c r="DFU34" s="79"/>
      <c r="DFV34" s="79"/>
      <c r="DFW34" s="79"/>
      <c r="DFX34" s="79"/>
      <c r="DFY34" s="79"/>
      <c r="DFZ34" s="79"/>
      <c r="DGA34" s="79"/>
      <c r="DGB34" s="79"/>
      <c r="DGC34" s="79"/>
      <c r="DGD34" s="79"/>
      <c r="DGE34" s="79"/>
      <c r="DGF34" s="79"/>
      <c r="DGG34" s="79"/>
      <c r="DGH34" s="79"/>
      <c r="DGI34" s="79"/>
      <c r="DGJ34" s="79"/>
      <c r="DGK34" s="79"/>
      <c r="DGL34" s="79"/>
      <c r="DGM34" s="79"/>
      <c r="DGN34" s="79"/>
      <c r="DGO34" s="79"/>
      <c r="DGP34" s="79"/>
      <c r="DGQ34" s="79"/>
      <c r="DGR34" s="79"/>
      <c r="DGS34" s="79"/>
      <c r="DGT34" s="79"/>
      <c r="DGU34" s="79"/>
      <c r="DGV34" s="79"/>
      <c r="DGW34" s="79"/>
      <c r="DGX34" s="79"/>
      <c r="DGY34" s="79"/>
      <c r="DGZ34" s="79"/>
      <c r="DHA34" s="79"/>
      <c r="DHB34" s="79"/>
      <c r="DHC34" s="79"/>
      <c r="DHD34" s="79"/>
      <c r="DHE34" s="79"/>
      <c r="DHF34" s="79"/>
      <c r="DHG34" s="79"/>
      <c r="DHH34" s="79"/>
      <c r="DHI34" s="79"/>
      <c r="DHJ34" s="79"/>
      <c r="DHK34" s="79"/>
      <c r="DHL34" s="79"/>
      <c r="DHM34" s="79"/>
      <c r="DHN34" s="79"/>
      <c r="DHO34" s="79"/>
      <c r="DHP34" s="79"/>
      <c r="DHQ34" s="79"/>
      <c r="DHR34" s="79"/>
      <c r="DHS34" s="79"/>
      <c r="DHT34" s="79"/>
      <c r="DHU34" s="79"/>
      <c r="DHV34" s="79"/>
      <c r="DHW34" s="79"/>
      <c r="DHX34" s="79"/>
      <c r="DHY34" s="79"/>
      <c r="DHZ34" s="79"/>
      <c r="DIA34" s="79"/>
      <c r="DIB34" s="79"/>
      <c r="DIC34" s="79"/>
      <c r="DID34" s="79"/>
      <c r="DIE34" s="79"/>
      <c r="DIF34" s="79"/>
      <c r="DIG34" s="79"/>
      <c r="DIH34" s="79"/>
      <c r="DII34" s="79"/>
      <c r="DIJ34" s="79"/>
      <c r="DIK34" s="79"/>
      <c r="DIL34" s="79"/>
      <c r="DIM34" s="79"/>
      <c r="DIN34" s="79"/>
      <c r="DIO34" s="79"/>
      <c r="DIP34" s="79"/>
      <c r="DIQ34" s="79"/>
      <c r="DIR34" s="79"/>
      <c r="DIS34" s="79"/>
      <c r="DIT34" s="79"/>
      <c r="DIU34" s="79"/>
      <c r="DIV34" s="79"/>
      <c r="DIW34" s="79"/>
      <c r="DIX34" s="79"/>
      <c r="DIY34" s="79"/>
      <c r="DIZ34" s="79"/>
      <c r="DJA34" s="79"/>
      <c r="DJB34" s="79"/>
      <c r="DJC34" s="79"/>
      <c r="DJD34" s="79"/>
      <c r="DJE34" s="79"/>
      <c r="DJF34" s="79"/>
      <c r="DJG34" s="79"/>
      <c r="DJH34" s="79"/>
      <c r="DJI34" s="79"/>
      <c r="DJJ34" s="79"/>
      <c r="DJK34" s="79"/>
      <c r="DJL34" s="79"/>
      <c r="DJM34" s="79"/>
      <c r="DJN34" s="79"/>
      <c r="DJO34" s="79"/>
      <c r="DJP34" s="79"/>
      <c r="DJQ34" s="79"/>
      <c r="DJR34" s="79"/>
      <c r="DJS34" s="79"/>
      <c r="DJT34" s="79"/>
      <c r="DJU34" s="79"/>
      <c r="DJV34" s="79"/>
      <c r="DJW34" s="79"/>
      <c r="DJX34" s="79"/>
      <c r="DJY34" s="79"/>
      <c r="DJZ34" s="79"/>
      <c r="DKA34" s="79"/>
      <c r="DKB34" s="79"/>
      <c r="DKC34" s="79"/>
      <c r="DKD34" s="79"/>
      <c r="DKE34" s="79"/>
      <c r="DKF34" s="79"/>
      <c r="DKG34" s="79"/>
      <c r="DKH34" s="79"/>
      <c r="DKI34" s="79"/>
      <c r="DKJ34" s="79"/>
      <c r="DKK34" s="79"/>
      <c r="DKL34" s="79"/>
      <c r="DKM34" s="79"/>
      <c r="DKN34" s="79"/>
      <c r="DKO34" s="79"/>
      <c r="DKP34" s="79"/>
      <c r="DKQ34" s="79"/>
      <c r="DKR34" s="79"/>
      <c r="DKS34" s="79"/>
      <c r="DKT34" s="79"/>
      <c r="DKU34" s="79"/>
      <c r="DKV34" s="79"/>
      <c r="DKW34" s="79"/>
      <c r="DKX34" s="79"/>
      <c r="DKY34" s="79"/>
      <c r="DKZ34" s="79"/>
      <c r="DLA34" s="79"/>
      <c r="DLB34" s="79"/>
      <c r="DLC34" s="79"/>
      <c r="DLD34" s="79"/>
      <c r="DLE34" s="79"/>
      <c r="DLF34" s="79"/>
      <c r="DLG34" s="79"/>
      <c r="DLH34" s="79"/>
      <c r="DLI34" s="79"/>
      <c r="DLJ34" s="79"/>
      <c r="DLK34" s="79"/>
      <c r="DLL34" s="79"/>
      <c r="DLM34" s="79"/>
      <c r="DLN34" s="79"/>
      <c r="DLO34" s="79"/>
      <c r="DLP34" s="79"/>
      <c r="DLQ34" s="79"/>
      <c r="DLR34" s="79"/>
      <c r="DLS34" s="79"/>
      <c r="DLT34" s="79"/>
      <c r="DLU34" s="79"/>
      <c r="DLV34" s="79"/>
      <c r="DLW34" s="79"/>
      <c r="DLX34" s="79"/>
      <c r="DLY34" s="79"/>
      <c r="DLZ34" s="79"/>
      <c r="DMA34" s="79"/>
      <c r="DMB34" s="79"/>
      <c r="DMC34" s="79"/>
      <c r="DMD34" s="79"/>
      <c r="DME34" s="79"/>
      <c r="DMF34" s="79"/>
      <c r="DMG34" s="79"/>
      <c r="DMH34" s="79"/>
      <c r="DMI34" s="79"/>
      <c r="DMJ34" s="79"/>
      <c r="DMK34" s="79"/>
      <c r="DML34" s="79"/>
      <c r="DMM34" s="79"/>
      <c r="DMN34" s="79"/>
      <c r="DMO34" s="79"/>
      <c r="DMP34" s="79"/>
      <c r="DMQ34" s="79"/>
      <c r="DMR34" s="79"/>
      <c r="DMS34" s="79"/>
      <c r="DMT34" s="79"/>
      <c r="DMU34" s="79"/>
      <c r="DMV34" s="79"/>
      <c r="DMW34" s="79"/>
      <c r="DMX34" s="79"/>
      <c r="DMY34" s="79"/>
      <c r="DMZ34" s="79"/>
      <c r="DNA34" s="79"/>
      <c r="DNB34" s="79"/>
      <c r="DNC34" s="79"/>
      <c r="DND34" s="79"/>
      <c r="DNE34" s="79"/>
      <c r="DNF34" s="79"/>
      <c r="DNG34" s="79"/>
      <c r="DNH34" s="79"/>
      <c r="DNI34" s="79"/>
      <c r="DNJ34" s="79"/>
      <c r="DNK34" s="79"/>
      <c r="DNL34" s="79"/>
      <c r="DNM34" s="79"/>
      <c r="DNN34" s="79"/>
      <c r="DNO34" s="79"/>
      <c r="DNP34" s="79"/>
      <c r="DNQ34" s="79"/>
      <c r="DNR34" s="79"/>
      <c r="DNS34" s="79"/>
      <c r="DNT34" s="79"/>
      <c r="DNU34" s="79"/>
      <c r="DNV34" s="79"/>
      <c r="DNW34" s="79"/>
      <c r="DNX34" s="79"/>
      <c r="DNY34" s="79"/>
      <c r="DNZ34" s="79"/>
      <c r="DOA34" s="79"/>
      <c r="DOB34" s="79"/>
      <c r="DOC34" s="79"/>
      <c r="DOD34" s="79"/>
      <c r="DOE34" s="79"/>
      <c r="DOF34" s="79"/>
      <c r="DOG34" s="79"/>
      <c r="DOH34" s="79"/>
      <c r="DOI34" s="79"/>
      <c r="DOJ34" s="79"/>
      <c r="DOK34" s="79"/>
      <c r="DOL34" s="79"/>
      <c r="DOM34" s="79"/>
      <c r="DON34" s="79"/>
      <c r="DOO34" s="79"/>
      <c r="DOP34" s="79"/>
      <c r="DOQ34" s="79"/>
      <c r="DOR34" s="79"/>
      <c r="DOS34" s="79"/>
      <c r="DOT34" s="79"/>
      <c r="DOU34" s="79"/>
      <c r="DOV34" s="79"/>
      <c r="DOW34" s="79"/>
      <c r="DOX34" s="79"/>
      <c r="DOY34" s="79"/>
      <c r="DOZ34" s="79"/>
      <c r="DPA34" s="79"/>
      <c r="DPB34" s="79"/>
      <c r="DPC34" s="79"/>
      <c r="DPD34" s="79"/>
      <c r="DPE34" s="79"/>
      <c r="DPF34" s="79"/>
      <c r="DPG34" s="79"/>
      <c r="DPH34" s="79"/>
      <c r="DPI34" s="79"/>
      <c r="DPJ34" s="79"/>
      <c r="DPK34" s="79"/>
      <c r="DPL34" s="79"/>
      <c r="DPM34" s="79"/>
      <c r="DPN34" s="79"/>
      <c r="DPO34" s="79"/>
      <c r="DPP34" s="79"/>
      <c r="DPQ34" s="79"/>
      <c r="DPR34" s="79"/>
      <c r="DPS34" s="79"/>
      <c r="DPT34" s="79"/>
      <c r="DPU34" s="79"/>
      <c r="DPV34" s="79"/>
      <c r="DPW34" s="79"/>
      <c r="DPX34" s="79"/>
      <c r="DPY34" s="79"/>
      <c r="DPZ34" s="79"/>
      <c r="DQA34" s="79"/>
      <c r="DQB34" s="79"/>
      <c r="DQC34" s="79"/>
      <c r="DQD34" s="79"/>
      <c r="DQE34" s="79"/>
      <c r="DQF34" s="79"/>
      <c r="DQG34" s="79"/>
      <c r="DQH34" s="79"/>
      <c r="DQI34" s="79"/>
      <c r="DQJ34" s="79"/>
      <c r="DQK34" s="79"/>
      <c r="DQL34" s="79"/>
      <c r="DQM34" s="79"/>
      <c r="DQN34" s="79"/>
      <c r="DQO34" s="79"/>
      <c r="DQP34" s="79"/>
      <c r="DQQ34" s="79"/>
      <c r="DQR34" s="79"/>
      <c r="DQS34" s="79"/>
      <c r="DQT34" s="79"/>
      <c r="DQU34" s="79"/>
      <c r="DQV34" s="79"/>
      <c r="DQW34" s="79"/>
      <c r="DQX34" s="79"/>
      <c r="DQY34" s="79"/>
      <c r="DQZ34" s="79"/>
      <c r="DRA34" s="79"/>
      <c r="DRB34" s="79"/>
      <c r="DRC34" s="79"/>
      <c r="DRD34" s="79"/>
      <c r="DRE34" s="79"/>
      <c r="DRF34" s="79"/>
      <c r="DRG34" s="79"/>
      <c r="DRH34" s="79"/>
      <c r="DRI34" s="79"/>
      <c r="DRJ34" s="79"/>
      <c r="DRK34" s="79"/>
      <c r="DRL34" s="79"/>
      <c r="DRM34" s="79"/>
      <c r="DRN34" s="79"/>
      <c r="DRO34" s="79"/>
      <c r="DRP34" s="79"/>
      <c r="DRQ34" s="79"/>
      <c r="DRR34" s="79"/>
      <c r="DRS34" s="79"/>
      <c r="DRT34" s="79"/>
      <c r="DRU34" s="79"/>
      <c r="DRV34" s="79"/>
      <c r="DRW34" s="79"/>
      <c r="DRX34" s="79"/>
      <c r="DRY34" s="79"/>
      <c r="DRZ34" s="79"/>
      <c r="DSA34" s="79"/>
      <c r="DSB34" s="79"/>
      <c r="DSC34" s="79"/>
      <c r="DSD34" s="79"/>
      <c r="DSE34" s="79"/>
      <c r="DSF34" s="79"/>
      <c r="DSG34" s="79"/>
      <c r="DSH34" s="79"/>
      <c r="DSI34" s="79"/>
      <c r="DSJ34" s="79"/>
      <c r="DSK34" s="79"/>
      <c r="DSL34" s="79"/>
      <c r="DSM34" s="79"/>
      <c r="DSN34" s="79"/>
      <c r="DSO34" s="79"/>
      <c r="DSP34" s="79"/>
      <c r="DSQ34" s="79"/>
      <c r="DSR34" s="79"/>
      <c r="DSS34" s="79"/>
      <c r="DST34" s="79"/>
      <c r="DSU34" s="79"/>
      <c r="DSV34" s="79"/>
      <c r="DSW34" s="79"/>
      <c r="DSX34" s="79"/>
      <c r="DSY34" s="79"/>
      <c r="DSZ34" s="79"/>
      <c r="DTA34" s="79"/>
      <c r="DTB34" s="79"/>
      <c r="DTC34" s="79"/>
      <c r="DTD34" s="79"/>
      <c r="DTE34" s="79"/>
      <c r="DTF34" s="79"/>
      <c r="DTG34" s="79"/>
      <c r="DTH34" s="79"/>
      <c r="DTI34" s="79"/>
      <c r="DTJ34" s="79"/>
      <c r="DTK34" s="79"/>
      <c r="DTL34" s="79"/>
      <c r="DTM34" s="79"/>
      <c r="DTN34" s="79"/>
      <c r="DTO34" s="79"/>
      <c r="DTP34" s="79"/>
      <c r="DTQ34" s="79"/>
      <c r="DTR34" s="79"/>
      <c r="DTS34" s="79"/>
      <c r="DTT34" s="79"/>
      <c r="DTU34" s="79"/>
      <c r="DTV34" s="79"/>
      <c r="DTW34" s="79"/>
      <c r="DTX34" s="79"/>
      <c r="DTY34" s="79"/>
      <c r="DTZ34" s="79"/>
      <c r="DUA34" s="79"/>
      <c r="DUB34" s="79"/>
      <c r="DUC34" s="79"/>
      <c r="DUD34" s="79"/>
      <c r="DUE34" s="79"/>
      <c r="DUF34" s="79"/>
      <c r="DUG34" s="79"/>
      <c r="DUH34" s="79"/>
      <c r="DUI34" s="79"/>
      <c r="DUJ34" s="79"/>
      <c r="DUK34" s="79"/>
      <c r="DUL34" s="79"/>
      <c r="DUM34" s="79"/>
      <c r="DUN34" s="79"/>
      <c r="DUO34" s="79"/>
      <c r="DUP34" s="79"/>
      <c r="DUQ34" s="79"/>
      <c r="DUR34" s="79"/>
      <c r="DUS34" s="79"/>
      <c r="DUT34" s="79"/>
      <c r="DUU34" s="79"/>
      <c r="DUV34" s="79"/>
      <c r="DUW34" s="79"/>
      <c r="DUX34" s="79"/>
      <c r="DUY34" s="79"/>
      <c r="DUZ34" s="79"/>
      <c r="DVA34" s="79"/>
      <c r="DVB34" s="79"/>
      <c r="DVC34" s="79"/>
      <c r="DVD34" s="79"/>
      <c r="DVE34" s="79"/>
      <c r="DVF34" s="79"/>
      <c r="DVG34" s="79"/>
      <c r="DVH34" s="79"/>
      <c r="DVI34" s="79"/>
      <c r="DVJ34" s="79"/>
      <c r="DVK34" s="79"/>
      <c r="DVL34" s="79"/>
      <c r="DVM34" s="79"/>
      <c r="DVN34" s="79"/>
      <c r="DVO34" s="79"/>
      <c r="DVP34" s="79"/>
      <c r="DVQ34" s="79"/>
      <c r="DVR34" s="79"/>
      <c r="DVS34" s="79"/>
      <c r="DVT34" s="79"/>
      <c r="DVU34" s="79"/>
      <c r="DVV34" s="79"/>
      <c r="DVW34" s="79"/>
      <c r="DVX34" s="79"/>
      <c r="DVY34" s="79"/>
      <c r="DVZ34" s="79"/>
      <c r="DWA34" s="79"/>
      <c r="DWB34" s="79"/>
      <c r="DWC34" s="79"/>
      <c r="DWD34" s="79"/>
      <c r="DWE34" s="79"/>
      <c r="DWF34" s="79"/>
      <c r="DWG34" s="79"/>
      <c r="DWH34" s="79"/>
      <c r="DWI34" s="79"/>
      <c r="DWJ34" s="79"/>
      <c r="DWK34" s="79"/>
      <c r="DWL34" s="79"/>
      <c r="DWM34" s="79"/>
      <c r="DWN34" s="79"/>
      <c r="DWO34" s="79"/>
      <c r="DWP34" s="79"/>
      <c r="DWQ34" s="79"/>
      <c r="DWR34" s="79"/>
      <c r="DWS34" s="79"/>
      <c r="DWT34" s="79"/>
      <c r="DWU34" s="79"/>
      <c r="DWV34" s="79"/>
      <c r="DWW34" s="79"/>
      <c r="DWX34" s="79"/>
      <c r="DWY34" s="79"/>
      <c r="DWZ34" s="79"/>
      <c r="DXA34" s="79"/>
      <c r="DXB34" s="79"/>
      <c r="DXC34" s="79"/>
      <c r="DXD34" s="79"/>
      <c r="DXE34" s="79"/>
      <c r="DXF34" s="79"/>
      <c r="DXG34" s="79"/>
      <c r="DXH34" s="79"/>
      <c r="DXI34" s="79"/>
      <c r="DXJ34" s="79"/>
      <c r="DXK34" s="79"/>
      <c r="DXL34" s="79"/>
      <c r="DXM34" s="79"/>
      <c r="DXN34" s="79"/>
      <c r="DXO34" s="79"/>
      <c r="DXP34" s="79"/>
      <c r="DXQ34" s="79"/>
      <c r="DXR34" s="79"/>
      <c r="DXS34" s="79"/>
      <c r="DXT34" s="79"/>
      <c r="DXU34" s="79"/>
      <c r="DXV34" s="79"/>
      <c r="DXW34" s="79"/>
      <c r="DXX34" s="79"/>
      <c r="DXY34" s="79"/>
      <c r="DXZ34" s="79"/>
      <c r="DYA34" s="79"/>
      <c r="DYB34" s="79"/>
      <c r="DYC34" s="79"/>
      <c r="DYD34" s="79"/>
      <c r="DYE34" s="79"/>
      <c r="DYF34" s="79"/>
      <c r="DYG34" s="79"/>
      <c r="DYH34" s="79"/>
      <c r="DYI34" s="79"/>
      <c r="DYJ34" s="79"/>
      <c r="DYK34" s="79"/>
      <c r="DYL34" s="79"/>
      <c r="DYM34" s="79"/>
      <c r="DYN34" s="79"/>
      <c r="DYO34" s="79"/>
      <c r="DYP34" s="79"/>
      <c r="DYQ34" s="79"/>
      <c r="DYR34" s="79"/>
      <c r="DYS34" s="79"/>
      <c r="DYT34" s="79"/>
      <c r="DYU34" s="79"/>
      <c r="DYV34" s="79"/>
      <c r="DYW34" s="79"/>
      <c r="DYX34" s="79"/>
      <c r="DYY34" s="79"/>
      <c r="DYZ34" s="79"/>
      <c r="DZA34" s="79"/>
      <c r="DZB34" s="79"/>
      <c r="DZC34" s="79"/>
      <c r="DZD34" s="79"/>
      <c r="DZE34" s="79"/>
      <c r="DZF34" s="79"/>
      <c r="DZG34" s="79"/>
      <c r="DZH34" s="79"/>
      <c r="DZI34" s="79"/>
      <c r="DZJ34" s="79"/>
      <c r="DZK34" s="79"/>
      <c r="DZL34" s="79"/>
      <c r="DZM34" s="79"/>
      <c r="DZN34" s="79"/>
      <c r="DZO34" s="79"/>
      <c r="DZP34" s="79"/>
      <c r="DZQ34" s="79"/>
      <c r="DZR34" s="79"/>
      <c r="DZS34" s="79"/>
      <c r="DZT34" s="79"/>
      <c r="DZU34" s="79"/>
      <c r="DZV34" s="79"/>
      <c r="DZW34" s="79"/>
      <c r="DZX34" s="79"/>
      <c r="DZY34" s="79"/>
      <c r="DZZ34" s="79"/>
      <c r="EAA34" s="79"/>
      <c r="EAB34" s="79"/>
      <c r="EAC34" s="79"/>
      <c r="EAD34" s="79"/>
      <c r="EAE34" s="79"/>
      <c r="EAF34" s="79"/>
      <c r="EAG34" s="79"/>
      <c r="EAH34" s="79"/>
      <c r="EAI34" s="79"/>
      <c r="EAJ34" s="79"/>
      <c r="EAK34" s="79"/>
      <c r="EAL34" s="79"/>
      <c r="EAM34" s="79"/>
      <c r="EAN34" s="79"/>
      <c r="EAO34" s="79"/>
      <c r="EAP34" s="79"/>
      <c r="EAQ34" s="79"/>
      <c r="EAR34" s="79"/>
      <c r="EAS34" s="79"/>
      <c r="EAT34" s="79"/>
      <c r="EAU34" s="79"/>
      <c r="EAV34" s="79"/>
      <c r="EAW34" s="79"/>
      <c r="EAX34" s="79"/>
      <c r="EAY34" s="79"/>
      <c r="EAZ34" s="79"/>
      <c r="EBA34" s="79"/>
      <c r="EBB34" s="79"/>
      <c r="EBC34" s="79"/>
      <c r="EBD34" s="79"/>
      <c r="EBE34" s="79"/>
      <c r="EBF34" s="79"/>
      <c r="EBG34" s="79"/>
      <c r="EBH34" s="79"/>
      <c r="EBI34" s="79"/>
      <c r="EBJ34" s="79"/>
      <c r="EBK34" s="79"/>
      <c r="EBL34" s="79"/>
      <c r="EBM34" s="79"/>
      <c r="EBN34" s="79"/>
      <c r="EBO34" s="79"/>
      <c r="EBP34" s="79"/>
      <c r="EBQ34" s="79"/>
      <c r="EBR34" s="79"/>
      <c r="EBS34" s="79"/>
      <c r="EBT34" s="79"/>
      <c r="EBU34" s="79"/>
      <c r="EBV34" s="79"/>
      <c r="EBW34" s="79"/>
      <c r="EBX34" s="79"/>
      <c r="EBY34" s="79"/>
      <c r="EBZ34" s="79"/>
      <c r="ECA34" s="79"/>
      <c r="ECB34" s="79"/>
      <c r="ECC34" s="79"/>
      <c r="ECD34" s="79"/>
      <c r="ECE34" s="79"/>
      <c r="ECF34" s="79"/>
      <c r="ECG34" s="79"/>
      <c r="ECH34" s="79"/>
      <c r="ECI34" s="79"/>
      <c r="ECJ34" s="79"/>
      <c r="ECK34" s="79"/>
      <c r="ECL34" s="79"/>
      <c r="ECM34" s="79"/>
      <c r="ECN34" s="79"/>
      <c r="ECO34" s="79"/>
      <c r="ECP34" s="79"/>
      <c r="ECQ34" s="79"/>
      <c r="ECR34" s="79"/>
      <c r="ECS34" s="79"/>
      <c r="ECT34" s="79"/>
      <c r="ECU34" s="79"/>
      <c r="ECV34" s="79"/>
      <c r="ECW34" s="79"/>
      <c r="ECX34" s="79"/>
      <c r="ECY34" s="79"/>
      <c r="ECZ34" s="79"/>
      <c r="EDA34" s="79"/>
      <c r="EDB34" s="79"/>
      <c r="EDC34" s="79"/>
      <c r="EDD34" s="79"/>
      <c r="EDE34" s="79"/>
      <c r="EDF34" s="79"/>
      <c r="EDG34" s="79"/>
      <c r="EDH34" s="79"/>
      <c r="EDI34" s="79"/>
      <c r="EDJ34" s="79"/>
      <c r="EDK34" s="79"/>
      <c r="EDL34" s="79"/>
      <c r="EDM34" s="79"/>
      <c r="EDN34" s="79"/>
      <c r="EDO34" s="79"/>
      <c r="EDP34" s="79"/>
      <c r="EDQ34" s="79"/>
      <c r="EDR34" s="79"/>
      <c r="EDS34" s="79"/>
      <c r="EDT34" s="79"/>
      <c r="EDU34" s="79"/>
      <c r="EDV34" s="79"/>
      <c r="EDW34" s="79"/>
      <c r="EDX34" s="79"/>
      <c r="EDY34" s="79"/>
      <c r="EDZ34" s="79"/>
      <c r="EEA34" s="79"/>
      <c r="EEB34" s="79"/>
      <c r="EEC34" s="79"/>
      <c r="EED34" s="79"/>
      <c r="EEE34" s="79"/>
      <c r="EEF34" s="79"/>
      <c r="EEG34" s="79"/>
      <c r="EEH34" s="79"/>
      <c r="EEI34" s="79"/>
      <c r="EEJ34" s="79"/>
      <c r="EEK34" s="79"/>
      <c r="EEL34" s="79"/>
      <c r="EEM34" s="79"/>
      <c r="EEN34" s="79"/>
      <c r="EEO34" s="79"/>
      <c r="EEP34" s="79"/>
      <c r="EEQ34" s="79"/>
      <c r="EER34" s="79"/>
      <c r="EES34" s="79"/>
      <c r="EET34" s="79"/>
      <c r="EEU34" s="79"/>
      <c r="EEV34" s="79"/>
      <c r="EEW34" s="79"/>
      <c r="EEX34" s="79"/>
      <c r="EEY34" s="79"/>
      <c r="EEZ34" s="79"/>
      <c r="EFA34" s="79"/>
      <c r="EFB34" s="79"/>
      <c r="EFC34" s="79"/>
      <c r="EFD34" s="79"/>
      <c r="EFE34" s="79"/>
      <c r="EFF34" s="79"/>
      <c r="EFG34" s="79"/>
      <c r="EFH34" s="79"/>
      <c r="EFI34" s="79"/>
      <c r="EFJ34" s="79"/>
      <c r="EFK34" s="79"/>
      <c r="EFL34" s="79"/>
      <c r="EFM34" s="79"/>
      <c r="EFN34" s="79"/>
      <c r="EFO34" s="79"/>
      <c r="EFP34" s="79"/>
      <c r="EFQ34" s="79"/>
      <c r="EFR34" s="79"/>
      <c r="EFS34" s="79"/>
      <c r="EFT34" s="79"/>
      <c r="EFU34" s="79"/>
      <c r="EFV34" s="79"/>
      <c r="EFW34" s="79"/>
      <c r="EFX34" s="79"/>
      <c r="EFY34" s="79"/>
      <c r="EFZ34" s="79"/>
      <c r="EGA34" s="79"/>
      <c r="EGB34" s="79"/>
      <c r="EGC34" s="79"/>
      <c r="EGD34" s="79"/>
      <c r="EGE34" s="79"/>
      <c r="EGF34" s="79"/>
      <c r="EGG34" s="79"/>
      <c r="EGH34" s="79"/>
      <c r="EGI34" s="79"/>
      <c r="EGJ34" s="79"/>
      <c r="EGK34" s="79"/>
      <c r="EGL34" s="79"/>
      <c r="EGM34" s="79"/>
      <c r="EGN34" s="79"/>
      <c r="EGO34" s="79"/>
      <c r="EGP34" s="79"/>
      <c r="EGQ34" s="79"/>
      <c r="EGR34" s="79"/>
      <c r="EGS34" s="79"/>
      <c r="EGT34" s="79"/>
      <c r="EGU34" s="79"/>
      <c r="EGV34" s="79"/>
      <c r="EGW34" s="79"/>
      <c r="EGX34" s="79"/>
      <c r="EGY34" s="79"/>
      <c r="EGZ34" s="79"/>
      <c r="EHA34" s="79"/>
      <c r="EHB34" s="79"/>
      <c r="EHC34" s="79"/>
      <c r="EHD34" s="79"/>
      <c r="EHE34" s="79"/>
      <c r="EHF34" s="79"/>
      <c r="EHG34" s="79"/>
      <c r="EHH34" s="79"/>
      <c r="EHI34" s="79"/>
      <c r="EHJ34" s="79"/>
      <c r="EHK34" s="79"/>
      <c r="EHL34" s="79"/>
      <c r="EHM34" s="79"/>
      <c r="EHN34" s="79"/>
      <c r="EHO34" s="79"/>
      <c r="EHP34" s="79"/>
      <c r="EHQ34" s="79"/>
      <c r="EHR34" s="79"/>
      <c r="EHS34" s="79"/>
      <c r="EHT34" s="79"/>
      <c r="EHU34" s="79"/>
      <c r="EHV34" s="79"/>
      <c r="EHW34" s="79"/>
      <c r="EHX34" s="79"/>
      <c r="EHY34" s="79"/>
      <c r="EHZ34" s="79"/>
      <c r="EIA34" s="79"/>
      <c r="EIB34" s="79"/>
      <c r="EIC34" s="79"/>
      <c r="EID34" s="79"/>
      <c r="EIE34" s="79"/>
      <c r="EIF34" s="79"/>
      <c r="EIG34" s="79"/>
      <c r="EIH34" s="79"/>
      <c r="EII34" s="79"/>
      <c r="EIJ34" s="79"/>
      <c r="EIK34" s="79"/>
      <c r="EIL34" s="79"/>
      <c r="EIM34" s="79"/>
      <c r="EIN34" s="79"/>
      <c r="EIO34" s="79"/>
      <c r="EIP34" s="79"/>
      <c r="EIQ34" s="79"/>
      <c r="EIR34" s="79"/>
      <c r="EIS34" s="79"/>
      <c r="EIT34" s="79"/>
      <c r="EIU34" s="79"/>
      <c r="EIV34" s="79"/>
      <c r="EIW34" s="79"/>
      <c r="EIX34" s="79"/>
      <c r="EIY34" s="79"/>
      <c r="EIZ34" s="79"/>
      <c r="EJA34" s="79"/>
      <c r="EJB34" s="79"/>
      <c r="EJC34" s="79"/>
      <c r="EJD34" s="79"/>
      <c r="EJE34" s="79"/>
      <c r="EJF34" s="79"/>
      <c r="EJG34" s="79"/>
      <c r="EJH34" s="79"/>
      <c r="EJI34" s="79"/>
      <c r="EJJ34" s="79"/>
      <c r="EJK34" s="79"/>
      <c r="EJL34" s="79"/>
      <c r="EJM34" s="79"/>
      <c r="EJN34" s="79"/>
      <c r="EJO34" s="79"/>
      <c r="EJP34" s="79"/>
      <c r="EJQ34" s="79"/>
      <c r="EJR34" s="79"/>
      <c r="EJS34" s="79"/>
      <c r="EJT34" s="79"/>
      <c r="EJU34" s="79"/>
      <c r="EJV34" s="79"/>
      <c r="EJW34" s="79"/>
      <c r="EJX34" s="79"/>
      <c r="EJY34" s="79"/>
      <c r="EJZ34" s="79"/>
      <c r="EKA34" s="79"/>
      <c r="EKB34" s="79"/>
      <c r="EKC34" s="79"/>
      <c r="EKD34" s="79"/>
      <c r="EKE34" s="79"/>
      <c r="EKF34" s="79"/>
      <c r="EKG34" s="79"/>
      <c r="EKH34" s="79"/>
      <c r="EKI34" s="79"/>
      <c r="EKJ34" s="79"/>
      <c r="EKK34" s="79"/>
      <c r="EKL34" s="79"/>
      <c r="EKM34" s="79"/>
      <c r="EKN34" s="79"/>
      <c r="EKO34" s="79"/>
      <c r="EKP34" s="79"/>
      <c r="EKQ34" s="79"/>
      <c r="EKR34" s="79"/>
      <c r="EKS34" s="79"/>
      <c r="EKT34" s="79"/>
      <c r="EKU34" s="79"/>
      <c r="EKV34" s="79"/>
      <c r="EKW34" s="79"/>
      <c r="EKX34" s="79"/>
      <c r="EKY34" s="79"/>
      <c r="EKZ34" s="79"/>
      <c r="ELA34" s="79"/>
      <c r="ELB34" s="79"/>
      <c r="ELC34" s="79"/>
      <c r="ELD34" s="79"/>
      <c r="ELE34" s="79"/>
      <c r="ELF34" s="79"/>
      <c r="ELG34" s="79"/>
      <c r="ELH34" s="79"/>
      <c r="ELI34" s="79"/>
      <c r="ELJ34" s="79"/>
      <c r="ELK34" s="79"/>
      <c r="ELL34" s="79"/>
      <c r="ELM34" s="79"/>
      <c r="ELN34" s="79"/>
      <c r="ELO34" s="79"/>
      <c r="ELP34" s="79"/>
      <c r="ELQ34" s="79"/>
      <c r="ELR34" s="79"/>
      <c r="ELS34" s="79"/>
      <c r="ELT34" s="79"/>
      <c r="ELU34" s="79"/>
      <c r="ELV34" s="79"/>
      <c r="ELW34" s="79"/>
      <c r="ELX34" s="79"/>
      <c r="ELY34" s="79"/>
      <c r="ELZ34" s="79"/>
      <c r="EMA34" s="79"/>
      <c r="EMB34" s="79"/>
      <c r="EMC34" s="79"/>
      <c r="EMD34" s="79"/>
      <c r="EME34" s="79"/>
      <c r="EMF34" s="79"/>
      <c r="EMG34" s="79"/>
      <c r="EMH34" s="79"/>
      <c r="EMI34" s="79"/>
      <c r="EMJ34" s="79"/>
      <c r="EMK34" s="79"/>
      <c r="EML34" s="79"/>
      <c r="EMM34" s="79"/>
      <c r="EMN34" s="79"/>
      <c r="EMO34" s="79"/>
      <c r="EMP34" s="79"/>
      <c r="EMQ34" s="79"/>
      <c r="EMR34" s="79"/>
      <c r="EMS34" s="79"/>
      <c r="EMT34" s="79"/>
      <c r="EMU34" s="79"/>
      <c r="EMV34" s="79"/>
      <c r="EMW34" s="79"/>
      <c r="EMX34" s="79"/>
      <c r="EMY34" s="79"/>
      <c r="EMZ34" s="79"/>
      <c r="ENA34" s="79"/>
      <c r="ENB34" s="79"/>
      <c r="ENC34" s="79"/>
      <c r="END34" s="79"/>
      <c r="ENE34" s="79"/>
      <c r="ENF34" s="79"/>
      <c r="ENG34" s="79"/>
      <c r="ENH34" s="79"/>
      <c r="ENI34" s="79"/>
      <c r="ENJ34" s="79"/>
      <c r="ENK34" s="79"/>
      <c r="ENL34" s="79"/>
      <c r="ENM34" s="79"/>
      <c r="ENN34" s="79"/>
      <c r="ENO34" s="79"/>
      <c r="ENP34" s="79"/>
      <c r="ENQ34" s="79"/>
      <c r="ENR34" s="79"/>
      <c r="ENS34" s="79"/>
      <c r="ENT34" s="79"/>
      <c r="ENU34" s="79"/>
      <c r="ENV34" s="79"/>
      <c r="ENW34" s="79"/>
      <c r="ENX34" s="79"/>
      <c r="ENY34" s="79"/>
      <c r="ENZ34" s="79"/>
      <c r="EOA34" s="79"/>
      <c r="EOB34" s="79"/>
      <c r="EOC34" s="79"/>
      <c r="EOD34" s="79"/>
      <c r="EOE34" s="79"/>
      <c r="EOF34" s="79"/>
      <c r="EOG34" s="79"/>
      <c r="EOH34" s="79"/>
      <c r="EOI34" s="79"/>
      <c r="EOJ34" s="79"/>
      <c r="EOK34" s="79"/>
      <c r="EOL34" s="79"/>
      <c r="EOM34" s="79"/>
      <c r="EON34" s="79"/>
      <c r="EOO34" s="79"/>
      <c r="EOP34" s="79"/>
      <c r="EOQ34" s="79"/>
      <c r="EOR34" s="79"/>
      <c r="EOS34" s="79"/>
      <c r="EOT34" s="79"/>
      <c r="EOU34" s="79"/>
      <c r="EOV34" s="79"/>
      <c r="EOW34" s="79"/>
      <c r="EOX34" s="79"/>
      <c r="EOY34" s="79"/>
      <c r="EOZ34" s="79"/>
      <c r="EPA34" s="79"/>
      <c r="EPB34" s="79"/>
      <c r="EPC34" s="79"/>
      <c r="EPD34" s="79"/>
      <c r="EPE34" s="79"/>
      <c r="EPF34" s="79"/>
      <c r="EPG34" s="79"/>
      <c r="EPH34" s="79"/>
      <c r="EPI34" s="79"/>
      <c r="EPJ34" s="79"/>
      <c r="EPK34" s="79"/>
      <c r="EPL34" s="79"/>
      <c r="EPM34" s="79"/>
      <c r="EPN34" s="79"/>
      <c r="EPO34" s="79"/>
      <c r="EPP34" s="79"/>
      <c r="EPQ34" s="79"/>
      <c r="EPR34" s="79"/>
      <c r="EPS34" s="79"/>
      <c r="EPT34" s="79"/>
      <c r="EPU34" s="79"/>
      <c r="EPV34" s="79"/>
      <c r="EPW34" s="79"/>
      <c r="EPX34" s="79"/>
      <c r="EPY34" s="79"/>
      <c r="EPZ34" s="79"/>
      <c r="EQA34" s="79"/>
      <c r="EQB34" s="79"/>
      <c r="EQC34" s="79"/>
      <c r="EQD34" s="79"/>
      <c r="EQE34" s="79"/>
      <c r="EQF34" s="79"/>
      <c r="EQG34" s="79"/>
      <c r="EQH34" s="79"/>
      <c r="EQI34" s="79"/>
      <c r="EQJ34" s="79"/>
      <c r="EQK34" s="79"/>
      <c r="EQL34" s="79"/>
      <c r="EQM34" s="79"/>
      <c r="EQN34" s="79"/>
      <c r="EQO34" s="79"/>
      <c r="EQP34" s="79"/>
      <c r="EQQ34" s="79"/>
      <c r="EQR34" s="79"/>
      <c r="EQS34" s="79"/>
      <c r="EQT34" s="79"/>
      <c r="EQU34" s="79"/>
      <c r="EQV34" s="79"/>
      <c r="EQW34" s="79"/>
      <c r="EQX34" s="79"/>
      <c r="EQY34" s="79"/>
      <c r="EQZ34" s="79"/>
      <c r="ERA34" s="79"/>
      <c r="ERB34" s="79"/>
      <c r="ERC34" s="79"/>
      <c r="ERD34" s="79"/>
      <c r="ERE34" s="79"/>
      <c r="ERF34" s="79"/>
      <c r="ERG34" s="79"/>
      <c r="ERH34" s="79"/>
      <c r="ERI34" s="79"/>
      <c r="ERJ34" s="79"/>
      <c r="ERK34" s="79"/>
      <c r="ERL34" s="79"/>
      <c r="ERM34" s="79"/>
      <c r="ERN34" s="79"/>
      <c r="ERO34" s="79"/>
      <c r="ERP34" s="79"/>
      <c r="ERQ34" s="79"/>
      <c r="ERR34" s="79"/>
      <c r="ERS34" s="79"/>
      <c r="ERT34" s="79"/>
      <c r="ERU34" s="79"/>
      <c r="ERV34" s="79"/>
      <c r="ERW34" s="79"/>
      <c r="ERX34" s="79"/>
      <c r="ERY34" s="79"/>
      <c r="ERZ34" s="79"/>
      <c r="ESA34" s="79"/>
      <c r="ESB34" s="79"/>
      <c r="ESC34" s="79"/>
      <c r="ESD34" s="79"/>
      <c r="ESE34" s="79"/>
      <c r="ESF34" s="79"/>
      <c r="ESG34" s="79"/>
      <c r="ESH34" s="79"/>
      <c r="ESI34" s="79"/>
      <c r="ESJ34" s="79"/>
      <c r="ESK34" s="79"/>
      <c r="ESL34" s="79"/>
      <c r="ESM34" s="79"/>
      <c r="ESN34" s="79"/>
      <c r="ESO34" s="79"/>
      <c r="ESP34" s="79"/>
      <c r="ESQ34" s="79"/>
      <c r="ESR34" s="79"/>
      <c r="ESS34" s="79"/>
      <c r="EST34" s="79"/>
      <c r="ESU34" s="79"/>
      <c r="ESV34" s="79"/>
      <c r="ESW34" s="79"/>
      <c r="ESX34" s="79"/>
      <c r="ESY34" s="79"/>
      <c r="ESZ34" s="79"/>
      <c r="ETA34" s="79"/>
      <c r="ETB34" s="79"/>
      <c r="ETC34" s="79"/>
      <c r="ETD34" s="79"/>
      <c r="ETE34" s="79"/>
      <c r="ETF34" s="79"/>
      <c r="ETG34" s="79"/>
      <c r="ETH34" s="79"/>
      <c r="ETI34" s="79"/>
      <c r="ETJ34" s="79"/>
      <c r="ETK34" s="79"/>
      <c r="ETL34" s="79"/>
      <c r="ETM34" s="79"/>
      <c r="ETN34" s="79"/>
      <c r="ETO34" s="79"/>
      <c r="ETP34" s="79"/>
      <c r="ETQ34" s="79"/>
      <c r="ETR34" s="79"/>
      <c r="ETS34" s="79"/>
      <c r="ETT34" s="79"/>
      <c r="ETU34" s="79"/>
      <c r="ETV34" s="79"/>
      <c r="ETW34" s="79"/>
      <c r="ETX34" s="79"/>
      <c r="ETY34" s="79"/>
      <c r="ETZ34" s="79"/>
      <c r="EUA34" s="79"/>
      <c r="EUB34" s="79"/>
      <c r="EUC34" s="79"/>
      <c r="EUD34" s="79"/>
      <c r="EUE34" s="79"/>
      <c r="EUF34" s="79"/>
      <c r="EUG34" s="79"/>
      <c r="EUH34" s="79"/>
      <c r="EUI34" s="79"/>
      <c r="EUJ34" s="79"/>
      <c r="EUK34" s="79"/>
      <c r="EUL34" s="79"/>
      <c r="EUM34" s="79"/>
      <c r="EUN34" s="79"/>
      <c r="EUO34" s="79"/>
      <c r="EUP34" s="79"/>
      <c r="EUQ34" s="79"/>
      <c r="EUR34" s="79"/>
      <c r="EUS34" s="79"/>
      <c r="EUT34" s="79"/>
      <c r="EUU34" s="79"/>
      <c r="EUV34" s="79"/>
      <c r="EUW34" s="79"/>
      <c r="EUX34" s="79"/>
      <c r="EUY34" s="79"/>
      <c r="EUZ34" s="79"/>
      <c r="EVA34" s="79"/>
      <c r="EVB34" s="79"/>
      <c r="EVC34" s="79"/>
      <c r="EVD34" s="79"/>
      <c r="EVE34" s="79"/>
      <c r="EVF34" s="79"/>
      <c r="EVG34" s="79"/>
      <c r="EVH34" s="79"/>
      <c r="EVI34" s="79"/>
      <c r="EVJ34" s="79"/>
      <c r="EVK34" s="79"/>
      <c r="EVL34" s="79"/>
      <c r="EVM34" s="79"/>
      <c r="EVN34" s="79"/>
      <c r="EVO34" s="79"/>
      <c r="EVP34" s="79"/>
      <c r="EVQ34" s="79"/>
      <c r="EVR34" s="79"/>
      <c r="EVS34" s="79"/>
      <c r="EVT34" s="79"/>
      <c r="EVU34" s="79"/>
      <c r="EVV34" s="79"/>
      <c r="EVW34" s="79"/>
      <c r="EVX34" s="79"/>
      <c r="EVY34" s="79"/>
      <c r="EVZ34" s="79"/>
      <c r="EWA34" s="79"/>
      <c r="EWB34" s="79"/>
      <c r="EWC34" s="79"/>
      <c r="EWD34" s="79"/>
      <c r="EWE34" s="79"/>
      <c r="EWF34" s="79"/>
      <c r="EWG34" s="79"/>
      <c r="EWH34" s="79"/>
      <c r="EWI34" s="79"/>
      <c r="EWJ34" s="79"/>
      <c r="EWK34" s="79"/>
      <c r="EWL34" s="79"/>
      <c r="EWM34" s="79"/>
      <c r="EWN34" s="79"/>
      <c r="EWO34" s="79"/>
      <c r="EWP34" s="79"/>
      <c r="EWQ34" s="79"/>
      <c r="EWR34" s="79"/>
      <c r="EWS34" s="79"/>
      <c r="EWT34" s="79"/>
      <c r="EWU34" s="79"/>
      <c r="EWV34" s="79"/>
      <c r="EWW34" s="79"/>
      <c r="EWX34" s="79"/>
      <c r="EWY34" s="79"/>
      <c r="EWZ34" s="79"/>
      <c r="EXA34" s="79"/>
      <c r="EXB34" s="79"/>
      <c r="EXC34" s="79"/>
      <c r="EXD34" s="79"/>
      <c r="EXE34" s="79"/>
      <c r="EXF34" s="79"/>
      <c r="EXG34" s="79"/>
      <c r="EXH34" s="79"/>
      <c r="EXI34" s="79"/>
      <c r="EXJ34" s="79"/>
      <c r="EXK34" s="79"/>
      <c r="EXL34" s="79"/>
      <c r="EXM34" s="79"/>
      <c r="EXN34" s="79"/>
      <c r="EXO34" s="79"/>
      <c r="EXP34" s="79"/>
      <c r="EXQ34" s="79"/>
      <c r="EXR34" s="79"/>
      <c r="EXS34" s="79"/>
      <c r="EXT34" s="79"/>
      <c r="EXU34" s="79"/>
      <c r="EXV34" s="79"/>
      <c r="EXW34" s="79"/>
      <c r="EXX34" s="79"/>
      <c r="EXY34" s="79"/>
      <c r="EXZ34" s="79"/>
      <c r="EYA34" s="79"/>
      <c r="EYB34" s="79"/>
      <c r="EYC34" s="79"/>
      <c r="EYD34" s="79"/>
      <c r="EYE34" s="79"/>
      <c r="EYF34" s="79"/>
      <c r="EYG34" s="79"/>
      <c r="EYH34" s="79"/>
      <c r="EYI34" s="79"/>
      <c r="EYJ34" s="79"/>
      <c r="EYK34" s="79"/>
      <c r="EYL34" s="79"/>
      <c r="EYM34" s="79"/>
      <c r="EYN34" s="79"/>
      <c r="EYO34" s="79"/>
      <c r="EYP34" s="79"/>
      <c r="EYQ34" s="79"/>
      <c r="EYR34" s="79"/>
      <c r="EYS34" s="79"/>
      <c r="EYT34" s="79"/>
      <c r="EYU34" s="79"/>
      <c r="EYV34" s="79"/>
      <c r="EYW34" s="79"/>
      <c r="EYX34" s="79"/>
      <c r="EYY34" s="79"/>
      <c r="EYZ34" s="79"/>
      <c r="EZA34" s="79"/>
      <c r="EZB34" s="79"/>
      <c r="EZC34" s="79"/>
      <c r="EZD34" s="79"/>
      <c r="EZE34" s="79"/>
      <c r="EZF34" s="79"/>
      <c r="EZG34" s="79"/>
      <c r="EZH34" s="79"/>
      <c r="EZI34" s="79"/>
      <c r="EZJ34" s="79"/>
      <c r="EZK34" s="79"/>
      <c r="EZL34" s="79"/>
      <c r="EZM34" s="79"/>
      <c r="EZN34" s="79"/>
      <c r="EZO34" s="79"/>
      <c r="EZP34" s="79"/>
      <c r="EZQ34" s="79"/>
      <c r="EZR34" s="79"/>
      <c r="EZS34" s="79"/>
      <c r="EZT34" s="79"/>
      <c r="EZU34" s="79"/>
      <c r="EZV34" s="79"/>
      <c r="EZW34" s="79"/>
      <c r="EZX34" s="79"/>
      <c r="EZY34" s="79"/>
      <c r="EZZ34" s="79"/>
      <c r="FAA34" s="79"/>
      <c r="FAB34" s="79"/>
      <c r="FAC34" s="79"/>
      <c r="FAD34" s="79"/>
      <c r="FAE34" s="79"/>
      <c r="FAF34" s="79"/>
      <c r="FAG34" s="79"/>
      <c r="FAH34" s="79"/>
      <c r="FAI34" s="79"/>
      <c r="FAJ34" s="79"/>
      <c r="FAK34" s="79"/>
      <c r="FAL34" s="79"/>
      <c r="FAM34" s="79"/>
      <c r="FAN34" s="79"/>
      <c r="FAO34" s="79"/>
      <c r="FAP34" s="79"/>
      <c r="FAQ34" s="79"/>
      <c r="FAR34" s="79"/>
      <c r="FAS34" s="79"/>
      <c r="FAT34" s="79"/>
      <c r="FAU34" s="79"/>
      <c r="FAV34" s="79"/>
      <c r="FAW34" s="79"/>
      <c r="FAX34" s="79"/>
      <c r="FAY34" s="79"/>
      <c r="FAZ34" s="79"/>
      <c r="FBA34" s="79"/>
      <c r="FBB34" s="79"/>
      <c r="FBC34" s="79"/>
      <c r="FBD34" s="79"/>
      <c r="FBE34" s="79"/>
      <c r="FBF34" s="79"/>
      <c r="FBG34" s="79"/>
      <c r="FBH34" s="79"/>
      <c r="FBI34" s="79"/>
      <c r="FBJ34" s="79"/>
      <c r="FBK34" s="79"/>
      <c r="FBL34" s="79"/>
      <c r="FBM34" s="79"/>
      <c r="FBN34" s="79"/>
      <c r="FBO34" s="79"/>
      <c r="FBP34" s="79"/>
      <c r="FBQ34" s="79"/>
      <c r="FBR34" s="79"/>
      <c r="FBS34" s="79"/>
      <c r="FBT34" s="79"/>
      <c r="FBU34" s="79"/>
      <c r="FBV34" s="79"/>
      <c r="FBW34" s="79"/>
      <c r="FBX34" s="79"/>
      <c r="FBY34" s="79"/>
      <c r="FBZ34" s="79"/>
      <c r="FCA34" s="79"/>
      <c r="FCB34" s="79"/>
      <c r="FCC34" s="79"/>
      <c r="FCD34" s="79"/>
      <c r="FCE34" s="79"/>
      <c r="FCF34" s="79"/>
      <c r="FCG34" s="79"/>
      <c r="FCH34" s="79"/>
      <c r="FCI34" s="79"/>
      <c r="FCJ34" s="79"/>
      <c r="FCK34" s="79"/>
      <c r="FCL34" s="79"/>
      <c r="FCM34" s="79"/>
      <c r="FCN34" s="79"/>
      <c r="FCO34" s="79"/>
      <c r="FCP34" s="79"/>
      <c r="FCQ34" s="79"/>
      <c r="FCR34" s="79"/>
      <c r="FCS34" s="79"/>
      <c r="FCT34" s="79"/>
      <c r="FCU34" s="79"/>
      <c r="FCV34" s="79"/>
      <c r="FCW34" s="79"/>
      <c r="FCX34" s="79"/>
      <c r="FCY34" s="79"/>
      <c r="FCZ34" s="79"/>
      <c r="FDA34" s="79"/>
      <c r="FDB34" s="79"/>
      <c r="FDC34" s="79"/>
      <c r="FDD34" s="79"/>
      <c r="FDE34" s="79"/>
      <c r="FDF34" s="79"/>
      <c r="FDG34" s="79"/>
      <c r="FDH34" s="79"/>
      <c r="FDI34" s="79"/>
      <c r="FDJ34" s="79"/>
      <c r="FDK34" s="79"/>
      <c r="FDL34" s="79"/>
      <c r="FDM34" s="79"/>
      <c r="FDN34" s="79"/>
      <c r="FDO34" s="79"/>
      <c r="FDP34" s="79"/>
      <c r="FDQ34" s="79"/>
      <c r="FDR34" s="79"/>
      <c r="FDS34" s="79"/>
      <c r="FDT34" s="79"/>
      <c r="FDU34" s="79"/>
      <c r="FDV34" s="79"/>
      <c r="FDW34" s="79"/>
      <c r="FDX34" s="79"/>
      <c r="FDY34" s="79"/>
      <c r="FDZ34" s="79"/>
      <c r="FEA34" s="79"/>
      <c r="FEB34" s="79"/>
      <c r="FEC34" s="79"/>
      <c r="FED34" s="79"/>
      <c r="FEE34" s="79"/>
      <c r="FEF34" s="79"/>
      <c r="FEG34" s="79"/>
      <c r="FEH34" s="79"/>
      <c r="FEI34" s="79"/>
      <c r="FEJ34" s="79"/>
      <c r="FEK34" s="79"/>
      <c r="FEL34" s="79"/>
      <c r="FEM34" s="79"/>
      <c r="FEN34" s="79"/>
      <c r="FEO34" s="79"/>
      <c r="FEP34" s="79"/>
      <c r="FEQ34" s="79"/>
      <c r="FER34" s="79"/>
      <c r="FES34" s="79"/>
      <c r="FET34" s="79"/>
      <c r="FEU34" s="79"/>
      <c r="FEV34" s="79"/>
      <c r="FEW34" s="79"/>
      <c r="FEX34" s="79"/>
      <c r="FEY34" s="79"/>
      <c r="FEZ34" s="79"/>
      <c r="FFA34" s="79"/>
      <c r="FFB34" s="79"/>
      <c r="FFC34" s="79"/>
      <c r="FFD34" s="79"/>
      <c r="FFE34" s="79"/>
      <c r="FFF34" s="79"/>
      <c r="FFG34" s="79"/>
      <c r="FFH34" s="79"/>
      <c r="FFI34" s="79"/>
      <c r="FFJ34" s="79"/>
      <c r="FFK34" s="79"/>
      <c r="FFL34" s="79"/>
      <c r="FFM34" s="79"/>
      <c r="FFN34" s="79"/>
      <c r="FFO34" s="79"/>
      <c r="FFP34" s="79"/>
      <c r="FFQ34" s="79"/>
      <c r="FFR34" s="79"/>
      <c r="FFS34" s="79"/>
      <c r="FFT34" s="79"/>
      <c r="FFU34" s="79"/>
      <c r="FFV34" s="79"/>
      <c r="FFW34" s="79"/>
      <c r="FFX34" s="79"/>
      <c r="FFY34" s="79"/>
      <c r="FFZ34" s="79"/>
      <c r="FGA34" s="79"/>
      <c r="FGB34" s="79"/>
      <c r="FGC34" s="79"/>
      <c r="FGD34" s="79"/>
      <c r="FGE34" s="79"/>
      <c r="FGF34" s="79"/>
      <c r="FGG34" s="79"/>
      <c r="FGH34" s="79"/>
      <c r="FGI34" s="79"/>
      <c r="FGJ34" s="79"/>
      <c r="FGK34" s="79"/>
      <c r="FGL34" s="79"/>
      <c r="FGM34" s="79"/>
      <c r="FGN34" s="79"/>
      <c r="FGO34" s="79"/>
      <c r="FGP34" s="79"/>
      <c r="FGQ34" s="79"/>
      <c r="FGR34" s="79"/>
      <c r="FGS34" s="79"/>
      <c r="FGT34" s="79"/>
      <c r="FGU34" s="79"/>
      <c r="FGV34" s="79"/>
      <c r="FGW34" s="79"/>
      <c r="FGX34" s="79"/>
      <c r="FGY34" s="79"/>
      <c r="FGZ34" s="79"/>
      <c r="FHA34" s="79"/>
      <c r="FHB34" s="79"/>
      <c r="FHC34" s="79"/>
      <c r="FHD34" s="79"/>
      <c r="FHE34" s="79"/>
      <c r="FHF34" s="79"/>
      <c r="FHG34" s="79"/>
      <c r="FHH34" s="79"/>
      <c r="FHI34" s="79"/>
      <c r="FHJ34" s="79"/>
      <c r="FHK34" s="79"/>
      <c r="FHL34" s="79"/>
      <c r="FHM34" s="79"/>
      <c r="FHN34" s="79"/>
      <c r="FHO34" s="79"/>
      <c r="FHP34" s="79"/>
      <c r="FHQ34" s="79"/>
      <c r="FHR34" s="79"/>
      <c r="FHS34" s="79"/>
      <c r="FHT34" s="79"/>
      <c r="FHU34" s="79"/>
      <c r="FHV34" s="79"/>
      <c r="FHW34" s="79"/>
      <c r="FHX34" s="79"/>
      <c r="FHY34" s="79"/>
      <c r="FHZ34" s="79"/>
      <c r="FIA34" s="79"/>
      <c r="FIB34" s="79"/>
      <c r="FIC34" s="79"/>
      <c r="FID34" s="79"/>
      <c r="FIE34" s="79"/>
      <c r="FIF34" s="79"/>
      <c r="FIG34" s="79"/>
      <c r="FIH34" s="79"/>
      <c r="FII34" s="79"/>
      <c r="FIJ34" s="79"/>
      <c r="FIK34" s="79"/>
      <c r="FIL34" s="79"/>
      <c r="FIM34" s="79"/>
      <c r="FIN34" s="79"/>
      <c r="FIO34" s="79"/>
      <c r="FIP34" s="79"/>
      <c r="FIQ34" s="79"/>
      <c r="FIR34" s="79"/>
      <c r="FIS34" s="79"/>
      <c r="FIT34" s="79"/>
      <c r="FIU34" s="79"/>
      <c r="FIV34" s="79"/>
      <c r="FIW34" s="79"/>
      <c r="FIX34" s="79"/>
      <c r="FIY34" s="79"/>
      <c r="FIZ34" s="79"/>
      <c r="FJA34" s="79"/>
      <c r="FJB34" s="79"/>
      <c r="FJC34" s="79"/>
      <c r="FJD34" s="79"/>
      <c r="FJE34" s="79"/>
      <c r="FJF34" s="79"/>
      <c r="FJG34" s="79"/>
      <c r="FJH34" s="79"/>
      <c r="FJI34" s="79"/>
      <c r="FJJ34" s="79"/>
      <c r="FJK34" s="79"/>
      <c r="FJL34" s="79"/>
      <c r="FJM34" s="79"/>
      <c r="FJN34" s="79"/>
      <c r="FJO34" s="79"/>
      <c r="FJP34" s="79"/>
      <c r="FJQ34" s="79"/>
      <c r="FJR34" s="79"/>
      <c r="FJS34" s="79"/>
      <c r="FJT34" s="79"/>
      <c r="FJU34" s="79"/>
      <c r="FJV34" s="79"/>
      <c r="FJW34" s="79"/>
      <c r="FJX34" s="79"/>
      <c r="FJY34" s="79"/>
      <c r="FJZ34" s="79"/>
      <c r="FKA34" s="79"/>
      <c r="FKB34" s="79"/>
      <c r="FKC34" s="79"/>
      <c r="FKD34" s="79"/>
      <c r="FKE34" s="79"/>
      <c r="FKF34" s="79"/>
      <c r="FKG34" s="79"/>
      <c r="FKH34" s="79"/>
      <c r="FKI34" s="79"/>
      <c r="FKJ34" s="79"/>
      <c r="FKK34" s="79"/>
      <c r="FKL34" s="79"/>
      <c r="FKM34" s="79"/>
      <c r="FKN34" s="79"/>
      <c r="FKO34" s="79"/>
      <c r="FKP34" s="79"/>
      <c r="FKQ34" s="79"/>
      <c r="FKR34" s="79"/>
      <c r="FKS34" s="79"/>
      <c r="FKT34" s="79"/>
      <c r="FKU34" s="79"/>
      <c r="FKV34" s="79"/>
      <c r="FKW34" s="79"/>
      <c r="FKX34" s="79"/>
      <c r="FKY34" s="79"/>
      <c r="FKZ34" s="79"/>
      <c r="FLA34" s="79"/>
      <c r="FLB34" s="79"/>
      <c r="FLC34" s="79"/>
      <c r="FLD34" s="79"/>
      <c r="FLE34" s="79"/>
      <c r="FLF34" s="79"/>
      <c r="FLG34" s="79"/>
      <c r="FLH34" s="79"/>
      <c r="FLI34" s="79"/>
      <c r="FLJ34" s="79"/>
      <c r="FLK34" s="79"/>
      <c r="FLL34" s="79"/>
      <c r="FLM34" s="79"/>
      <c r="FLN34" s="79"/>
      <c r="FLO34" s="79"/>
      <c r="FLP34" s="79"/>
      <c r="FLQ34" s="79"/>
      <c r="FLR34" s="79"/>
      <c r="FLS34" s="79"/>
      <c r="FLT34" s="79"/>
      <c r="FLU34" s="79"/>
      <c r="FLV34" s="79"/>
      <c r="FLW34" s="79"/>
      <c r="FLX34" s="79"/>
      <c r="FLY34" s="79"/>
      <c r="FLZ34" s="79"/>
      <c r="FMA34" s="79"/>
      <c r="FMB34" s="79"/>
      <c r="FMC34" s="79"/>
      <c r="FMD34" s="79"/>
      <c r="FME34" s="79"/>
      <c r="FMF34" s="79"/>
      <c r="FMG34" s="79"/>
      <c r="FMH34" s="79"/>
      <c r="FMI34" s="79"/>
      <c r="FMJ34" s="79"/>
      <c r="FMK34" s="79"/>
      <c r="FML34" s="79"/>
      <c r="FMM34" s="79"/>
      <c r="FMN34" s="79"/>
      <c r="FMO34" s="79"/>
      <c r="FMP34" s="79"/>
      <c r="FMQ34" s="79"/>
      <c r="FMR34" s="79"/>
      <c r="FMS34" s="79"/>
      <c r="FMT34" s="79"/>
      <c r="FMU34" s="79"/>
      <c r="FMV34" s="79"/>
      <c r="FMW34" s="79"/>
      <c r="FMX34" s="79"/>
      <c r="FMY34" s="79"/>
      <c r="FMZ34" s="79"/>
      <c r="FNA34" s="79"/>
      <c r="FNB34" s="79"/>
      <c r="FNC34" s="79"/>
      <c r="FND34" s="79"/>
      <c r="FNE34" s="79"/>
      <c r="FNF34" s="79"/>
      <c r="FNG34" s="79"/>
      <c r="FNH34" s="79"/>
      <c r="FNI34" s="79"/>
      <c r="FNJ34" s="79"/>
      <c r="FNK34" s="79"/>
      <c r="FNL34" s="79"/>
      <c r="FNM34" s="79"/>
      <c r="FNN34" s="79"/>
      <c r="FNO34" s="79"/>
      <c r="FNP34" s="79"/>
      <c r="FNQ34" s="79"/>
      <c r="FNR34" s="79"/>
      <c r="FNS34" s="79"/>
      <c r="FNT34" s="79"/>
      <c r="FNU34" s="79"/>
      <c r="FNV34" s="79"/>
      <c r="FNW34" s="79"/>
      <c r="FNX34" s="79"/>
      <c r="FNY34" s="79"/>
      <c r="FNZ34" s="79"/>
      <c r="FOA34" s="79"/>
      <c r="FOB34" s="79"/>
      <c r="FOC34" s="79"/>
      <c r="FOD34" s="79"/>
      <c r="FOE34" s="79"/>
      <c r="FOF34" s="79"/>
      <c r="FOG34" s="79"/>
      <c r="FOH34" s="79"/>
      <c r="FOI34" s="79"/>
      <c r="FOJ34" s="79"/>
      <c r="FOK34" s="79"/>
      <c r="FOL34" s="79"/>
      <c r="FOM34" s="79"/>
      <c r="FON34" s="79"/>
      <c r="FOO34" s="79"/>
      <c r="FOP34" s="79"/>
      <c r="FOQ34" s="79"/>
      <c r="FOR34" s="79"/>
      <c r="FOS34" s="79"/>
      <c r="FOT34" s="79"/>
      <c r="FOU34" s="79"/>
      <c r="FOV34" s="79"/>
      <c r="FOW34" s="79"/>
      <c r="FOX34" s="79"/>
      <c r="FOY34" s="79"/>
      <c r="FOZ34" s="79"/>
      <c r="FPA34" s="79"/>
      <c r="FPB34" s="79"/>
      <c r="FPC34" s="79"/>
      <c r="FPD34" s="79"/>
      <c r="FPE34" s="79"/>
      <c r="FPF34" s="79"/>
      <c r="FPG34" s="79"/>
      <c r="FPH34" s="79"/>
      <c r="FPI34" s="79"/>
      <c r="FPJ34" s="79"/>
      <c r="FPK34" s="79"/>
      <c r="FPL34" s="79"/>
      <c r="FPM34" s="79"/>
      <c r="FPN34" s="79"/>
      <c r="FPO34" s="79"/>
      <c r="FPP34" s="79"/>
      <c r="FPQ34" s="79"/>
      <c r="FPR34" s="79"/>
      <c r="FPS34" s="79"/>
      <c r="FPT34" s="79"/>
      <c r="FPU34" s="79"/>
      <c r="FPV34" s="79"/>
      <c r="FPW34" s="79"/>
      <c r="FPX34" s="79"/>
      <c r="FPY34" s="79"/>
      <c r="FPZ34" s="79"/>
      <c r="FQA34" s="79"/>
      <c r="FQB34" s="79"/>
      <c r="FQC34" s="79"/>
      <c r="FQD34" s="79"/>
      <c r="FQE34" s="79"/>
      <c r="FQF34" s="79"/>
      <c r="FQG34" s="79"/>
      <c r="FQH34" s="79"/>
      <c r="FQI34" s="79"/>
      <c r="FQJ34" s="79"/>
      <c r="FQK34" s="79"/>
      <c r="FQL34" s="79"/>
      <c r="FQM34" s="79"/>
      <c r="FQN34" s="79"/>
      <c r="FQO34" s="79"/>
      <c r="FQP34" s="79"/>
      <c r="FQQ34" s="79"/>
      <c r="FQR34" s="79"/>
      <c r="FQS34" s="79"/>
      <c r="FQT34" s="79"/>
      <c r="FQU34" s="79"/>
      <c r="FQV34" s="79"/>
      <c r="FQW34" s="79"/>
      <c r="FQX34" s="79"/>
      <c r="FQY34" s="79"/>
      <c r="FQZ34" s="79"/>
      <c r="FRA34" s="79"/>
      <c r="FRB34" s="79"/>
      <c r="FRC34" s="79"/>
      <c r="FRD34" s="79"/>
      <c r="FRE34" s="79"/>
      <c r="FRF34" s="79"/>
      <c r="FRG34" s="79"/>
      <c r="FRH34" s="79"/>
      <c r="FRI34" s="79"/>
      <c r="FRJ34" s="79"/>
      <c r="FRK34" s="79"/>
      <c r="FRL34" s="79"/>
      <c r="FRM34" s="79"/>
      <c r="FRN34" s="79"/>
      <c r="FRO34" s="79"/>
      <c r="FRP34" s="79"/>
      <c r="FRQ34" s="79"/>
      <c r="FRR34" s="79"/>
      <c r="FRS34" s="79"/>
      <c r="FRT34" s="79"/>
      <c r="FRU34" s="79"/>
      <c r="FRV34" s="79"/>
      <c r="FRW34" s="79"/>
      <c r="FRX34" s="79"/>
      <c r="FRY34" s="79"/>
      <c r="FRZ34" s="79"/>
      <c r="FSA34" s="79"/>
      <c r="FSB34" s="79"/>
      <c r="FSC34" s="79"/>
      <c r="FSD34" s="79"/>
      <c r="FSE34" s="79"/>
      <c r="FSF34" s="79"/>
      <c r="FSG34" s="79"/>
      <c r="FSH34" s="79"/>
      <c r="FSI34" s="79"/>
      <c r="FSJ34" s="79"/>
      <c r="FSK34" s="79"/>
      <c r="FSL34" s="79"/>
      <c r="FSM34" s="79"/>
      <c r="FSN34" s="79"/>
      <c r="FSO34" s="79"/>
      <c r="FSP34" s="79"/>
      <c r="FSQ34" s="79"/>
      <c r="FSR34" s="79"/>
      <c r="FSS34" s="79"/>
      <c r="FST34" s="79"/>
      <c r="FSU34" s="79"/>
      <c r="FSV34" s="79"/>
      <c r="FSW34" s="79"/>
      <c r="FSX34" s="79"/>
      <c r="FSY34" s="79"/>
      <c r="FSZ34" s="79"/>
      <c r="FTA34" s="79"/>
      <c r="FTB34" s="79"/>
      <c r="FTC34" s="79"/>
      <c r="FTD34" s="79"/>
      <c r="FTE34" s="79"/>
      <c r="FTF34" s="79"/>
      <c r="FTG34" s="79"/>
      <c r="FTH34" s="79"/>
      <c r="FTI34" s="79"/>
      <c r="FTJ34" s="79"/>
      <c r="FTK34" s="79"/>
      <c r="FTL34" s="79"/>
      <c r="FTM34" s="79"/>
      <c r="FTN34" s="79"/>
      <c r="FTO34" s="79"/>
      <c r="FTP34" s="79"/>
      <c r="FTQ34" s="79"/>
      <c r="FTR34" s="79"/>
      <c r="FTS34" s="79"/>
      <c r="FTT34" s="79"/>
      <c r="FTU34" s="79"/>
      <c r="FTV34" s="79"/>
      <c r="FTW34" s="79"/>
      <c r="FTX34" s="79"/>
      <c r="FTY34" s="79"/>
      <c r="FTZ34" s="79"/>
      <c r="FUA34" s="79"/>
      <c r="FUB34" s="79"/>
      <c r="FUC34" s="79"/>
      <c r="FUD34" s="79"/>
      <c r="FUE34" s="79"/>
      <c r="FUF34" s="79"/>
      <c r="FUG34" s="79"/>
      <c r="FUH34" s="79"/>
      <c r="FUI34" s="79"/>
      <c r="FUJ34" s="79"/>
      <c r="FUK34" s="79"/>
      <c r="FUL34" s="79"/>
      <c r="FUM34" s="79"/>
      <c r="FUN34" s="79"/>
      <c r="FUO34" s="79"/>
      <c r="FUP34" s="79"/>
      <c r="FUQ34" s="79"/>
      <c r="FUR34" s="79"/>
      <c r="FUS34" s="79"/>
      <c r="FUT34" s="79"/>
      <c r="FUU34" s="79"/>
      <c r="FUV34" s="79"/>
      <c r="FUW34" s="79"/>
      <c r="FUX34" s="79"/>
      <c r="FUY34" s="79"/>
      <c r="FUZ34" s="79"/>
      <c r="FVA34" s="79"/>
      <c r="FVB34" s="79"/>
      <c r="FVC34" s="79"/>
      <c r="FVD34" s="79"/>
      <c r="FVE34" s="79"/>
      <c r="FVF34" s="79"/>
      <c r="FVG34" s="79"/>
      <c r="FVH34" s="79"/>
      <c r="FVI34" s="79"/>
      <c r="FVJ34" s="79"/>
      <c r="FVK34" s="79"/>
      <c r="FVL34" s="79"/>
      <c r="FVM34" s="79"/>
      <c r="FVN34" s="79"/>
      <c r="FVO34" s="79"/>
      <c r="FVP34" s="79"/>
      <c r="FVQ34" s="79"/>
      <c r="FVR34" s="79"/>
      <c r="FVS34" s="79"/>
      <c r="FVT34" s="79"/>
      <c r="FVU34" s="79"/>
      <c r="FVV34" s="79"/>
      <c r="FVW34" s="79"/>
      <c r="FVX34" s="79"/>
      <c r="FVY34" s="79"/>
      <c r="FVZ34" s="79"/>
      <c r="FWA34" s="79"/>
      <c r="FWB34" s="79"/>
      <c r="FWC34" s="79"/>
      <c r="FWD34" s="79"/>
      <c r="FWE34" s="79"/>
      <c r="FWF34" s="79"/>
      <c r="FWG34" s="79"/>
      <c r="FWH34" s="79"/>
      <c r="FWI34" s="79"/>
      <c r="FWJ34" s="79"/>
      <c r="FWK34" s="79"/>
      <c r="FWL34" s="79"/>
      <c r="FWM34" s="79"/>
      <c r="FWN34" s="79"/>
      <c r="FWO34" s="79"/>
      <c r="FWP34" s="79"/>
      <c r="FWQ34" s="79"/>
      <c r="FWR34" s="79"/>
      <c r="FWS34" s="79"/>
      <c r="FWT34" s="79"/>
      <c r="FWU34" s="79"/>
      <c r="FWV34" s="79"/>
      <c r="FWW34" s="79"/>
      <c r="FWX34" s="79"/>
      <c r="FWY34" s="79"/>
      <c r="FWZ34" s="79"/>
      <c r="FXA34" s="79"/>
      <c r="FXB34" s="79"/>
      <c r="FXC34" s="79"/>
      <c r="FXD34" s="79"/>
      <c r="FXE34" s="79"/>
      <c r="FXF34" s="79"/>
      <c r="FXG34" s="79"/>
      <c r="FXH34" s="79"/>
      <c r="FXI34" s="79"/>
      <c r="FXJ34" s="79"/>
      <c r="FXK34" s="79"/>
      <c r="FXL34" s="79"/>
      <c r="FXM34" s="79"/>
      <c r="FXN34" s="79"/>
      <c r="FXO34" s="79"/>
      <c r="FXP34" s="79"/>
      <c r="FXQ34" s="79"/>
      <c r="FXR34" s="79"/>
      <c r="FXS34" s="79"/>
      <c r="FXT34" s="79"/>
      <c r="FXU34" s="79"/>
      <c r="FXV34" s="79"/>
      <c r="FXW34" s="79"/>
      <c r="FXX34" s="79"/>
      <c r="FXY34" s="79"/>
      <c r="FXZ34" s="79"/>
      <c r="FYA34" s="79"/>
      <c r="FYB34" s="79"/>
      <c r="FYC34" s="79"/>
      <c r="FYD34" s="79"/>
      <c r="FYE34" s="79"/>
      <c r="FYF34" s="79"/>
      <c r="FYG34" s="79"/>
      <c r="FYH34" s="79"/>
      <c r="FYI34" s="79"/>
      <c r="FYJ34" s="79"/>
      <c r="FYK34" s="79"/>
      <c r="FYL34" s="79"/>
      <c r="FYM34" s="79"/>
      <c r="FYN34" s="79"/>
      <c r="FYO34" s="79"/>
      <c r="FYP34" s="79"/>
      <c r="FYQ34" s="79"/>
      <c r="FYR34" s="79"/>
      <c r="FYS34" s="79"/>
      <c r="FYT34" s="79"/>
      <c r="FYU34" s="79"/>
      <c r="FYV34" s="79"/>
      <c r="FYW34" s="79"/>
      <c r="FYX34" s="79"/>
      <c r="FYY34" s="79"/>
      <c r="FYZ34" s="79"/>
      <c r="FZA34" s="79"/>
      <c r="FZB34" s="79"/>
      <c r="FZC34" s="79"/>
      <c r="FZD34" s="79"/>
      <c r="FZE34" s="79"/>
      <c r="FZF34" s="79"/>
      <c r="FZG34" s="79"/>
      <c r="FZH34" s="79"/>
      <c r="FZI34" s="79"/>
      <c r="FZJ34" s="79"/>
      <c r="FZK34" s="79"/>
      <c r="FZL34" s="79"/>
      <c r="FZM34" s="79"/>
      <c r="FZN34" s="79"/>
      <c r="FZO34" s="79"/>
      <c r="FZP34" s="79"/>
      <c r="FZQ34" s="79"/>
      <c r="FZR34" s="79"/>
      <c r="FZS34" s="79"/>
      <c r="FZT34" s="79"/>
      <c r="FZU34" s="79"/>
      <c r="FZV34" s="79"/>
      <c r="FZW34" s="79"/>
      <c r="FZX34" s="79"/>
      <c r="FZY34" s="79"/>
      <c r="FZZ34" s="79"/>
      <c r="GAA34" s="79"/>
      <c r="GAB34" s="79"/>
      <c r="GAC34" s="79"/>
      <c r="GAD34" s="79"/>
      <c r="GAE34" s="79"/>
      <c r="GAF34" s="79"/>
      <c r="GAG34" s="79"/>
      <c r="GAH34" s="79"/>
      <c r="GAI34" s="79"/>
      <c r="GAJ34" s="79"/>
      <c r="GAK34" s="79"/>
      <c r="GAL34" s="79"/>
      <c r="GAM34" s="79"/>
      <c r="GAN34" s="79"/>
      <c r="GAO34" s="79"/>
      <c r="GAP34" s="79"/>
      <c r="GAQ34" s="79"/>
      <c r="GAR34" s="79"/>
      <c r="GAS34" s="79"/>
      <c r="GAT34" s="79"/>
      <c r="GAU34" s="79"/>
      <c r="GAV34" s="79"/>
      <c r="GAW34" s="79"/>
      <c r="GAX34" s="79"/>
      <c r="GAY34" s="79"/>
      <c r="GAZ34" s="79"/>
      <c r="GBA34" s="79"/>
      <c r="GBB34" s="79"/>
      <c r="GBC34" s="79"/>
      <c r="GBD34" s="79"/>
      <c r="GBE34" s="79"/>
      <c r="GBF34" s="79"/>
      <c r="GBG34" s="79"/>
      <c r="GBH34" s="79"/>
      <c r="GBI34" s="79"/>
      <c r="GBJ34" s="79"/>
      <c r="GBK34" s="79"/>
      <c r="GBL34" s="79"/>
      <c r="GBM34" s="79"/>
      <c r="GBN34" s="79"/>
      <c r="GBO34" s="79"/>
      <c r="GBP34" s="79"/>
      <c r="GBQ34" s="79"/>
      <c r="GBR34" s="79"/>
      <c r="GBS34" s="79"/>
      <c r="GBT34" s="79"/>
      <c r="GBU34" s="79"/>
      <c r="GBV34" s="79"/>
      <c r="GBW34" s="79"/>
      <c r="GBX34" s="79"/>
      <c r="GBY34" s="79"/>
      <c r="GBZ34" s="79"/>
      <c r="GCA34" s="79"/>
      <c r="GCB34" s="79"/>
      <c r="GCC34" s="79"/>
      <c r="GCD34" s="79"/>
      <c r="GCE34" s="79"/>
      <c r="GCF34" s="79"/>
      <c r="GCG34" s="79"/>
      <c r="GCH34" s="79"/>
      <c r="GCI34" s="79"/>
      <c r="GCJ34" s="79"/>
      <c r="GCK34" s="79"/>
      <c r="GCL34" s="79"/>
      <c r="GCM34" s="79"/>
      <c r="GCN34" s="79"/>
      <c r="GCO34" s="79"/>
      <c r="GCP34" s="79"/>
      <c r="GCQ34" s="79"/>
      <c r="GCR34" s="79"/>
      <c r="GCS34" s="79"/>
      <c r="GCT34" s="79"/>
      <c r="GCU34" s="79"/>
      <c r="GCV34" s="79"/>
      <c r="GCW34" s="79"/>
      <c r="GCX34" s="79"/>
      <c r="GCY34" s="79"/>
      <c r="GCZ34" s="79"/>
      <c r="GDA34" s="79"/>
      <c r="GDB34" s="79"/>
      <c r="GDC34" s="79"/>
      <c r="GDD34" s="79"/>
      <c r="GDE34" s="79"/>
      <c r="GDF34" s="79"/>
      <c r="GDG34" s="79"/>
      <c r="GDH34" s="79"/>
      <c r="GDI34" s="79"/>
      <c r="GDJ34" s="79"/>
      <c r="GDK34" s="79"/>
      <c r="GDL34" s="79"/>
      <c r="GDM34" s="79"/>
      <c r="GDN34" s="79"/>
      <c r="GDO34" s="79"/>
      <c r="GDP34" s="79"/>
      <c r="GDQ34" s="79"/>
      <c r="GDR34" s="79"/>
      <c r="GDS34" s="79"/>
      <c r="GDT34" s="79"/>
      <c r="GDU34" s="79"/>
      <c r="GDV34" s="79"/>
      <c r="GDW34" s="79"/>
      <c r="GDX34" s="79"/>
      <c r="GDY34" s="79"/>
      <c r="GDZ34" s="79"/>
      <c r="GEA34" s="79"/>
      <c r="GEB34" s="79"/>
      <c r="GEC34" s="79"/>
      <c r="GED34" s="79"/>
      <c r="GEE34" s="79"/>
      <c r="GEF34" s="79"/>
      <c r="GEG34" s="79"/>
      <c r="GEH34" s="79"/>
      <c r="GEI34" s="79"/>
      <c r="GEJ34" s="79"/>
      <c r="GEK34" s="79"/>
      <c r="GEL34" s="79"/>
      <c r="GEM34" s="79"/>
      <c r="GEN34" s="79"/>
      <c r="GEO34" s="79"/>
      <c r="GEP34" s="79"/>
      <c r="GEQ34" s="79"/>
      <c r="GER34" s="79"/>
      <c r="GES34" s="79"/>
      <c r="GET34" s="79"/>
      <c r="GEU34" s="79"/>
      <c r="GEV34" s="79"/>
      <c r="GEW34" s="79"/>
      <c r="GEX34" s="79"/>
      <c r="GEY34" s="79"/>
      <c r="GEZ34" s="79"/>
      <c r="GFA34" s="79"/>
      <c r="GFB34" s="79"/>
      <c r="GFC34" s="79"/>
      <c r="GFD34" s="79"/>
      <c r="GFE34" s="79"/>
      <c r="GFF34" s="79"/>
      <c r="GFG34" s="79"/>
      <c r="GFH34" s="79"/>
      <c r="GFI34" s="79"/>
      <c r="GFJ34" s="79"/>
      <c r="GFK34" s="79"/>
      <c r="GFL34" s="79"/>
      <c r="GFM34" s="79"/>
      <c r="GFN34" s="79"/>
      <c r="GFO34" s="79"/>
      <c r="GFP34" s="79"/>
      <c r="GFQ34" s="79"/>
      <c r="GFR34" s="79"/>
      <c r="GFS34" s="79"/>
      <c r="GFT34" s="79"/>
      <c r="GFU34" s="79"/>
      <c r="GFV34" s="79"/>
      <c r="GFW34" s="79"/>
      <c r="GFX34" s="79"/>
      <c r="GFY34" s="79"/>
      <c r="GFZ34" s="79"/>
      <c r="GGA34" s="79"/>
      <c r="GGB34" s="79"/>
      <c r="GGC34" s="79"/>
      <c r="GGD34" s="79"/>
      <c r="GGE34" s="79"/>
      <c r="GGF34" s="79"/>
      <c r="GGG34" s="79"/>
      <c r="GGH34" s="79"/>
      <c r="GGI34" s="79"/>
      <c r="GGJ34" s="79"/>
      <c r="GGK34" s="79"/>
      <c r="GGL34" s="79"/>
      <c r="GGM34" s="79"/>
      <c r="GGN34" s="79"/>
      <c r="GGO34" s="79"/>
      <c r="GGP34" s="79"/>
      <c r="GGQ34" s="79"/>
      <c r="GGR34" s="79"/>
      <c r="GGS34" s="79"/>
      <c r="GGT34" s="79"/>
      <c r="GGU34" s="79"/>
      <c r="GGV34" s="79"/>
      <c r="GGW34" s="79"/>
      <c r="GGX34" s="79"/>
      <c r="GGY34" s="79"/>
      <c r="GGZ34" s="79"/>
      <c r="GHA34" s="79"/>
      <c r="GHB34" s="79"/>
      <c r="GHC34" s="79"/>
      <c r="GHD34" s="79"/>
      <c r="GHE34" s="79"/>
      <c r="GHF34" s="79"/>
      <c r="GHG34" s="79"/>
      <c r="GHH34" s="79"/>
      <c r="GHI34" s="79"/>
      <c r="GHJ34" s="79"/>
      <c r="GHK34" s="79"/>
      <c r="GHL34" s="79"/>
      <c r="GHM34" s="79"/>
      <c r="GHN34" s="79"/>
      <c r="GHO34" s="79"/>
      <c r="GHP34" s="79"/>
      <c r="GHQ34" s="79"/>
      <c r="GHR34" s="79"/>
      <c r="GHS34" s="79"/>
      <c r="GHT34" s="79"/>
      <c r="GHU34" s="79"/>
      <c r="GHV34" s="79"/>
      <c r="GHW34" s="79"/>
      <c r="GHX34" s="79"/>
      <c r="GHY34" s="79"/>
      <c r="GHZ34" s="79"/>
      <c r="GIA34" s="79"/>
      <c r="GIB34" s="79"/>
      <c r="GIC34" s="79"/>
      <c r="GID34" s="79"/>
      <c r="GIE34" s="79"/>
      <c r="GIF34" s="79"/>
      <c r="GIG34" s="79"/>
      <c r="GIH34" s="79"/>
      <c r="GII34" s="79"/>
      <c r="GIJ34" s="79"/>
      <c r="GIK34" s="79"/>
      <c r="GIL34" s="79"/>
      <c r="GIM34" s="79"/>
      <c r="GIN34" s="79"/>
      <c r="GIO34" s="79"/>
      <c r="GIP34" s="79"/>
      <c r="GIQ34" s="79"/>
      <c r="GIR34" s="79"/>
      <c r="GIS34" s="79"/>
      <c r="GIT34" s="79"/>
      <c r="GIU34" s="79"/>
      <c r="GIV34" s="79"/>
      <c r="GIW34" s="79"/>
      <c r="GIX34" s="79"/>
      <c r="GIY34" s="79"/>
      <c r="GIZ34" s="79"/>
      <c r="GJA34" s="79"/>
      <c r="GJB34" s="79"/>
      <c r="GJC34" s="79"/>
      <c r="GJD34" s="79"/>
      <c r="GJE34" s="79"/>
      <c r="GJF34" s="79"/>
      <c r="GJG34" s="79"/>
      <c r="GJH34" s="79"/>
      <c r="GJI34" s="79"/>
      <c r="GJJ34" s="79"/>
      <c r="GJK34" s="79"/>
      <c r="GJL34" s="79"/>
      <c r="GJM34" s="79"/>
      <c r="GJN34" s="79"/>
      <c r="GJO34" s="79"/>
      <c r="GJP34" s="79"/>
      <c r="GJQ34" s="79"/>
      <c r="GJR34" s="79"/>
      <c r="GJS34" s="79"/>
      <c r="GJT34" s="79"/>
      <c r="GJU34" s="79"/>
      <c r="GJV34" s="79"/>
      <c r="GJW34" s="79"/>
      <c r="GJX34" s="79"/>
      <c r="GJY34" s="79"/>
      <c r="GJZ34" s="79"/>
      <c r="GKA34" s="79"/>
      <c r="GKB34" s="79"/>
      <c r="GKC34" s="79"/>
      <c r="GKD34" s="79"/>
      <c r="GKE34" s="79"/>
      <c r="GKF34" s="79"/>
      <c r="GKG34" s="79"/>
      <c r="GKH34" s="79"/>
      <c r="GKI34" s="79"/>
      <c r="GKJ34" s="79"/>
      <c r="GKK34" s="79"/>
      <c r="GKL34" s="79"/>
      <c r="GKM34" s="79"/>
      <c r="GKN34" s="79"/>
      <c r="GKO34" s="79"/>
      <c r="GKP34" s="79"/>
      <c r="GKQ34" s="79"/>
      <c r="GKR34" s="79"/>
      <c r="GKS34" s="79"/>
      <c r="GKT34" s="79"/>
      <c r="GKU34" s="79"/>
      <c r="GKV34" s="79"/>
      <c r="GKW34" s="79"/>
      <c r="GKX34" s="79"/>
      <c r="GKY34" s="79"/>
      <c r="GKZ34" s="79"/>
      <c r="GLA34" s="79"/>
      <c r="GLB34" s="79"/>
      <c r="GLC34" s="79"/>
      <c r="GLD34" s="79"/>
      <c r="GLE34" s="79"/>
      <c r="GLF34" s="79"/>
      <c r="GLG34" s="79"/>
      <c r="GLH34" s="79"/>
      <c r="GLI34" s="79"/>
      <c r="GLJ34" s="79"/>
      <c r="GLK34" s="79"/>
      <c r="GLL34" s="79"/>
      <c r="GLM34" s="79"/>
      <c r="GLN34" s="79"/>
      <c r="GLO34" s="79"/>
      <c r="GLP34" s="79"/>
      <c r="GLQ34" s="79"/>
      <c r="GLR34" s="79"/>
      <c r="GLS34" s="79"/>
      <c r="GLT34" s="79"/>
      <c r="GLU34" s="79"/>
      <c r="GLV34" s="79"/>
      <c r="GLW34" s="79"/>
      <c r="GLX34" s="79"/>
      <c r="GLY34" s="79"/>
      <c r="GLZ34" s="79"/>
      <c r="GMA34" s="79"/>
      <c r="GMB34" s="79"/>
      <c r="GMC34" s="79"/>
      <c r="GMD34" s="79"/>
      <c r="GME34" s="79"/>
      <c r="GMF34" s="79"/>
      <c r="GMG34" s="79"/>
      <c r="GMH34" s="79"/>
      <c r="GMI34" s="79"/>
      <c r="GMJ34" s="79"/>
      <c r="GMK34" s="79"/>
      <c r="GML34" s="79"/>
      <c r="GMM34" s="79"/>
      <c r="GMN34" s="79"/>
      <c r="GMO34" s="79"/>
      <c r="GMP34" s="79"/>
      <c r="GMQ34" s="79"/>
      <c r="GMR34" s="79"/>
      <c r="GMS34" s="79"/>
      <c r="GMT34" s="79"/>
      <c r="GMU34" s="79"/>
      <c r="GMV34" s="79"/>
      <c r="GMW34" s="79"/>
      <c r="GMX34" s="79"/>
      <c r="GMY34" s="79"/>
      <c r="GMZ34" s="79"/>
      <c r="GNA34" s="79"/>
      <c r="GNB34" s="79"/>
      <c r="GNC34" s="79"/>
      <c r="GND34" s="79"/>
      <c r="GNE34" s="79"/>
      <c r="GNF34" s="79"/>
      <c r="GNG34" s="79"/>
      <c r="GNH34" s="79"/>
      <c r="GNI34" s="79"/>
      <c r="GNJ34" s="79"/>
      <c r="GNK34" s="79"/>
      <c r="GNL34" s="79"/>
      <c r="GNM34" s="79"/>
      <c r="GNN34" s="79"/>
      <c r="GNO34" s="79"/>
      <c r="GNP34" s="79"/>
      <c r="GNQ34" s="79"/>
      <c r="GNR34" s="79"/>
      <c r="GNS34" s="79"/>
      <c r="GNT34" s="79"/>
      <c r="GNU34" s="79"/>
      <c r="GNV34" s="79"/>
      <c r="GNW34" s="79"/>
      <c r="GNX34" s="79"/>
      <c r="GNY34" s="79"/>
      <c r="GNZ34" s="79"/>
      <c r="GOA34" s="79"/>
      <c r="GOB34" s="79"/>
      <c r="GOC34" s="79"/>
      <c r="GOD34" s="79"/>
      <c r="GOE34" s="79"/>
      <c r="GOF34" s="79"/>
      <c r="GOG34" s="79"/>
      <c r="GOH34" s="79"/>
      <c r="GOI34" s="79"/>
      <c r="GOJ34" s="79"/>
      <c r="GOK34" s="79"/>
      <c r="GOL34" s="79"/>
      <c r="GOM34" s="79"/>
      <c r="GON34" s="79"/>
      <c r="GOO34" s="79"/>
      <c r="GOP34" s="79"/>
      <c r="GOQ34" s="79"/>
      <c r="GOR34" s="79"/>
      <c r="GOS34" s="79"/>
      <c r="GOT34" s="79"/>
      <c r="GOU34" s="79"/>
      <c r="GOV34" s="79"/>
      <c r="GOW34" s="79"/>
      <c r="GOX34" s="79"/>
      <c r="GOY34" s="79"/>
      <c r="GOZ34" s="79"/>
      <c r="GPA34" s="79"/>
      <c r="GPB34" s="79"/>
      <c r="GPC34" s="79"/>
      <c r="GPD34" s="79"/>
      <c r="GPE34" s="79"/>
      <c r="GPF34" s="79"/>
      <c r="GPG34" s="79"/>
      <c r="GPH34" s="79"/>
      <c r="GPI34" s="79"/>
      <c r="GPJ34" s="79"/>
      <c r="GPK34" s="79"/>
      <c r="GPL34" s="79"/>
      <c r="GPM34" s="79"/>
      <c r="GPN34" s="79"/>
      <c r="GPO34" s="79"/>
      <c r="GPP34" s="79"/>
      <c r="GPQ34" s="79"/>
      <c r="GPR34" s="79"/>
      <c r="GPS34" s="79"/>
      <c r="GPT34" s="79"/>
      <c r="GPU34" s="79"/>
      <c r="GPV34" s="79"/>
      <c r="GPW34" s="79"/>
      <c r="GPX34" s="79"/>
      <c r="GPY34" s="79"/>
      <c r="GPZ34" s="79"/>
      <c r="GQA34" s="79"/>
      <c r="GQB34" s="79"/>
      <c r="GQC34" s="79"/>
      <c r="GQD34" s="79"/>
      <c r="GQE34" s="79"/>
      <c r="GQF34" s="79"/>
      <c r="GQG34" s="79"/>
      <c r="GQH34" s="79"/>
      <c r="GQI34" s="79"/>
      <c r="GQJ34" s="79"/>
      <c r="GQK34" s="79"/>
      <c r="GQL34" s="79"/>
      <c r="GQM34" s="79"/>
      <c r="GQN34" s="79"/>
      <c r="GQO34" s="79"/>
      <c r="GQP34" s="79"/>
      <c r="GQQ34" s="79"/>
      <c r="GQR34" s="79"/>
      <c r="GQS34" s="79"/>
      <c r="GQT34" s="79"/>
      <c r="GQU34" s="79"/>
      <c r="GQV34" s="79"/>
      <c r="GQW34" s="79"/>
      <c r="GQX34" s="79"/>
      <c r="GQY34" s="79"/>
      <c r="GQZ34" s="79"/>
      <c r="GRA34" s="79"/>
      <c r="GRB34" s="79"/>
      <c r="GRC34" s="79"/>
      <c r="GRD34" s="79"/>
      <c r="GRE34" s="79"/>
      <c r="GRF34" s="79"/>
      <c r="GRG34" s="79"/>
      <c r="GRH34" s="79"/>
      <c r="GRI34" s="79"/>
      <c r="GRJ34" s="79"/>
      <c r="GRK34" s="79"/>
      <c r="GRL34" s="79"/>
      <c r="GRM34" s="79"/>
      <c r="GRN34" s="79"/>
      <c r="GRO34" s="79"/>
      <c r="GRP34" s="79"/>
      <c r="GRQ34" s="79"/>
      <c r="GRR34" s="79"/>
      <c r="GRS34" s="79"/>
      <c r="GRT34" s="79"/>
      <c r="GRU34" s="79"/>
      <c r="GRV34" s="79"/>
      <c r="GRW34" s="79"/>
      <c r="GRX34" s="79"/>
      <c r="GRY34" s="79"/>
      <c r="GRZ34" s="79"/>
      <c r="GSA34" s="79"/>
      <c r="GSB34" s="79"/>
      <c r="GSC34" s="79"/>
      <c r="GSD34" s="79"/>
      <c r="GSE34" s="79"/>
      <c r="GSF34" s="79"/>
      <c r="GSG34" s="79"/>
      <c r="GSH34" s="79"/>
      <c r="GSI34" s="79"/>
      <c r="GSJ34" s="79"/>
      <c r="GSK34" s="79"/>
      <c r="GSL34" s="79"/>
      <c r="GSM34" s="79"/>
      <c r="GSN34" s="79"/>
      <c r="GSO34" s="79"/>
      <c r="GSP34" s="79"/>
      <c r="GSQ34" s="79"/>
      <c r="GSR34" s="79"/>
      <c r="GSS34" s="79"/>
      <c r="GST34" s="79"/>
      <c r="GSU34" s="79"/>
      <c r="GSV34" s="79"/>
      <c r="GSW34" s="79"/>
      <c r="GSX34" s="79"/>
      <c r="GSY34" s="79"/>
      <c r="GSZ34" s="79"/>
      <c r="GTA34" s="79"/>
      <c r="GTB34" s="79"/>
      <c r="GTC34" s="79"/>
      <c r="GTD34" s="79"/>
      <c r="GTE34" s="79"/>
      <c r="GTF34" s="79"/>
      <c r="GTG34" s="79"/>
      <c r="GTH34" s="79"/>
      <c r="GTI34" s="79"/>
      <c r="GTJ34" s="79"/>
      <c r="GTK34" s="79"/>
      <c r="GTL34" s="79"/>
      <c r="GTM34" s="79"/>
      <c r="GTN34" s="79"/>
      <c r="GTO34" s="79"/>
      <c r="GTP34" s="79"/>
      <c r="GTQ34" s="79"/>
      <c r="GTR34" s="79"/>
      <c r="GTS34" s="79"/>
      <c r="GTT34" s="79"/>
      <c r="GTU34" s="79"/>
      <c r="GTV34" s="79"/>
      <c r="GTW34" s="79"/>
      <c r="GTX34" s="79"/>
      <c r="GTY34" s="79"/>
      <c r="GTZ34" s="79"/>
      <c r="GUA34" s="79"/>
      <c r="GUB34" s="79"/>
      <c r="GUC34" s="79"/>
      <c r="GUD34" s="79"/>
      <c r="GUE34" s="79"/>
      <c r="GUF34" s="79"/>
      <c r="GUG34" s="79"/>
      <c r="GUH34" s="79"/>
      <c r="GUI34" s="79"/>
      <c r="GUJ34" s="79"/>
      <c r="GUK34" s="79"/>
      <c r="GUL34" s="79"/>
      <c r="GUM34" s="79"/>
      <c r="GUN34" s="79"/>
      <c r="GUO34" s="79"/>
      <c r="GUP34" s="79"/>
      <c r="GUQ34" s="79"/>
      <c r="GUR34" s="79"/>
      <c r="GUS34" s="79"/>
      <c r="GUT34" s="79"/>
      <c r="GUU34" s="79"/>
      <c r="GUV34" s="79"/>
      <c r="GUW34" s="79"/>
      <c r="GUX34" s="79"/>
      <c r="GUY34" s="79"/>
      <c r="GUZ34" s="79"/>
      <c r="GVA34" s="79"/>
      <c r="GVB34" s="79"/>
      <c r="GVC34" s="79"/>
      <c r="GVD34" s="79"/>
      <c r="GVE34" s="79"/>
      <c r="GVF34" s="79"/>
      <c r="GVG34" s="79"/>
      <c r="GVH34" s="79"/>
      <c r="GVI34" s="79"/>
      <c r="GVJ34" s="79"/>
      <c r="GVK34" s="79"/>
      <c r="GVL34" s="79"/>
      <c r="GVM34" s="79"/>
      <c r="GVN34" s="79"/>
      <c r="GVO34" s="79"/>
      <c r="GVP34" s="79"/>
      <c r="GVQ34" s="79"/>
      <c r="GVR34" s="79"/>
      <c r="GVS34" s="79"/>
      <c r="GVT34" s="79"/>
      <c r="GVU34" s="79"/>
      <c r="GVV34" s="79"/>
      <c r="GVW34" s="79"/>
      <c r="GVX34" s="79"/>
      <c r="GVY34" s="79"/>
      <c r="GVZ34" s="79"/>
      <c r="GWA34" s="79"/>
      <c r="GWB34" s="79"/>
      <c r="GWC34" s="79"/>
      <c r="GWD34" s="79"/>
      <c r="GWE34" s="79"/>
      <c r="GWF34" s="79"/>
      <c r="GWG34" s="79"/>
      <c r="GWH34" s="79"/>
      <c r="GWI34" s="79"/>
      <c r="GWJ34" s="79"/>
      <c r="GWK34" s="79"/>
      <c r="GWL34" s="79"/>
      <c r="GWM34" s="79"/>
      <c r="GWN34" s="79"/>
      <c r="GWO34" s="79"/>
      <c r="GWP34" s="79"/>
      <c r="GWQ34" s="79"/>
      <c r="GWR34" s="79"/>
      <c r="GWS34" s="79"/>
      <c r="GWT34" s="79"/>
      <c r="GWU34" s="79"/>
      <c r="GWV34" s="79"/>
      <c r="GWW34" s="79"/>
      <c r="GWX34" s="79"/>
      <c r="GWY34" s="79"/>
      <c r="GWZ34" s="79"/>
      <c r="GXA34" s="79"/>
      <c r="GXB34" s="79"/>
      <c r="GXC34" s="79"/>
      <c r="GXD34" s="79"/>
      <c r="GXE34" s="79"/>
      <c r="GXF34" s="79"/>
      <c r="GXG34" s="79"/>
      <c r="GXH34" s="79"/>
      <c r="GXI34" s="79"/>
      <c r="GXJ34" s="79"/>
      <c r="GXK34" s="79"/>
      <c r="GXL34" s="79"/>
      <c r="GXM34" s="79"/>
      <c r="GXN34" s="79"/>
      <c r="GXO34" s="79"/>
      <c r="GXP34" s="79"/>
      <c r="GXQ34" s="79"/>
      <c r="GXR34" s="79"/>
      <c r="GXS34" s="79"/>
      <c r="GXT34" s="79"/>
      <c r="GXU34" s="79"/>
      <c r="GXV34" s="79"/>
      <c r="GXW34" s="79"/>
      <c r="GXX34" s="79"/>
      <c r="GXY34" s="79"/>
      <c r="GXZ34" s="79"/>
      <c r="GYA34" s="79"/>
      <c r="GYB34" s="79"/>
      <c r="GYC34" s="79"/>
      <c r="GYD34" s="79"/>
      <c r="GYE34" s="79"/>
      <c r="GYF34" s="79"/>
      <c r="GYG34" s="79"/>
      <c r="GYH34" s="79"/>
      <c r="GYI34" s="79"/>
      <c r="GYJ34" s="79"/>
      <c r="GYK34" s="79"/>
      <c r="GYL34" s="79"/>
      <c r="GYM34" s="79"/>
      <c r="GYN34" s="79"/>
      <c r="GYO34" s="79"/>
      <c r="GYP34" s="79"/>
      <c r="GYQ34" s="79"/>
      <c r="GYR34" s="79"/>
      <c r="GYS34" s="79"/>
      <c r="GYT34" s="79"/>
      <c r="GYU34" s="79"/>
      <c r="GYV34" s="79"/>
      <c r="GYW34" s="79"/>
      <c r="GYX34" s="79"/>
      <c r="GYY34" s="79"/>
      <c r="GYZ34" s="79"/>
      <c r="GZA34" s="79"/>
      <c r="GZB34" s="79"/>
      <c r="GZC34" s="79"/>
      <c r="GZD34" s="79"/>
      <c r="GZE34" s="79"/>
      <c r="GZF34" s="79"/>
      <c r="GZG34" s="79"/>
      <c r="GZH34" s="79"/>
      <c r="GZI34" s="79"/>
      <c r="GZJ34" s="79"/>
      <c r="GZK34" s="79"/>
      <c r="GZL34" s="79"/>
      <c r="GZM34" s="79"/>
      <c r="GZN34" s="79"/>
      <c r="GZO34" s="79"/>
      <c r="GZP34" s="79"/>
      <c r="GZQ34" s="79"/>
      <c r="GZR34" s="79"/>
      <c r="GZS34" s="79"/>
      <c r="GZT34" s="79"/>
      <c r="GZU34" s="79"/>
      <c r="GZV34" s="79"/>
      <c r="GZW34" s="79"/>
      <c r="GZX34" s="79"/>
      <c r="GZY34" s="79"/>
      <c r="GZZ34" s="79"/>
      <c r="HAA34" s="79"/>
      <c r="HAB34" s="79"/>
      <c r="HAC34" s="79"/>
      <c r="HAD34" s="79"/>
      <c r="HAE34" s="79"/>
      <c r="HAF34" s="79"/>
      <c r="HAG34" s="79"/>
      <c r="HAH34" s="79"/>
      <c r="HAI34" s="79"/>
      <c r="HAJ34" s="79"/>
      <c r="HAK34" s="79"/>
      <c r="HAL34" s="79"/>
      <c r="HAM34" s="79"/>
      <c r="HAN34" s="79"/>
      <c r="HAO34" s="79"/>
      <c r="HAP34" s="79"/>
      <c r="HAQ34" s="79"/>
      <c r="HAR34" s="79"/>
      <c r="HAS34" s="79"/>
      <c r="HAT34" s="79"/>
      <c r="HAU34" s="79"/>
      <c r="HAV34" s="79"/>
      <c r="HAW34" s="79"/>
      <c r="HAX34" s="79"/>
      <c r="HAY34" s="79"/>
      <c r="HAZ34" s="79"/>
      <c r="HBA34" s="79"/>
      <c r="HBB34" s="79"/>
      <c r="HBC34" s="79"/>
      <c r="HBD34" s="79"/>
      <c r="HBE34" s="79"/>
      <c r="HBF34" s="79"/>
      <c r="HBG34" s="79"/>
      <c r="HBH34" s="79"/>
      <c r="HBI34" s="79"/>
      <c r="HBJ34" s="79"/>
      <c r="HBK34" s="79"/>
      <c r="HBL34" s="79"/>
      <c r="HBM34" s="79"/>
      <c r="HBN34" s="79"/>
      <c r="HBO34" s="79"/>
      <c r="HBP34" s="79"/>
      <c r="HBQ34" s="79"/>
      <c r="HBR34" s="79"/>
      <c r="HBS34" s="79"/>
      <c r="HBT34" s="79"/>
      <c r="HBU34" s="79"/>
      <c r="HBV34" s="79"/>
      <c r="HBW34" s="79"/>
      <c r="HBX34" s="79"/>
      <c r="HBY34" s="79"/>
      <c r="HBZ34" s="79"/>
      <c r="HCA34" s="79"/>
      <c r="HCB34" s="79"/>
      <c r="HCC34" s="79"/>
      <c r="HCD34" s="79"/>
      <c r="HCE34" s="79"/>
      <c r="HCF34" s="79"/>
      <c r="HCG34" s="79"/>
      <c r="HCH34" s="79"/>
      <c r="HCI34" s="79"/>
      <c r="HCJ34" s="79"/>
      <c r="HCK34" s="79"/>
      <c r="HCL34" s="79"/>
      <c r="HCM34" s="79"/>
      <c r="HCN34" s="79"/>
      <c r="HCO34" s="79"/>
      <c r="HCP34" s="79"/>
      <c r="HCQ34" s="79"/>
      <c r="HCR34" s="79"/>
      <c r="HCS34" s="79"/>
      <c r="HCT34" s="79"/>
      <c r="HCU34" s="79"/>
      <c r="HCV34" s="79"/>
      <c r="HCW34" s="79"/>
      <c r="HCX34" s="79"/>
      <c r="HCY34" s="79"/>
      <c r="HCZ34" s="79"/>
      <c r="HDA34" s="79"/>
      <c r="HDB34" s="79"/>
      <c r="HDC34" s="79"/>
      <c r="HDD34" s="79"/>
      <c r="HDE34" s="79"/>
      <c r="HDF34" s="79"/>
      <c r="HDG34" s="79"/>
      <c r="HDH34" s="79"/>
      <c r="HDI34" s="79"/>
      <c r="HDJ34" s="79"/>
      <c r="HDK34" s="79"/>
      <c r="HDL34" s="79"/>
      <c r="HDM34" s="79"/>
      <c r="HDN34" s="79"/>
      <c r="HDO34" s="79"/>
      <c r="HDP34" s="79"/>
      <c r="HDQ34" s="79"/>
      <c r="HDR34" s="79"/>
      <c r="HDS34" s="79"/>
      <c r="HDT34" s="79"/>
      <c r="HDU34" s="79"/>
      <c r="HDV34" s="79"/>
      <c r="HDW34" s="79"/>
      <c r="HDX34" s="79"/>
      <c r="HDY34" s="79"/>
      <c r="HDZ34" s="79"/>
      <c r="HEA34" s="79"/>
      <c r="HEB34" s="79"/>
      <c r="HEC34" s="79"/>
      <c r="HED34" s="79"/>
      <c r="HEE34" s="79"/>
      <c r="HEF34" s="79"/>
      <c r="HEG34" s="79"/>
      <c r="HEH34" s="79"/>
      <c r="HEI34" s="79"/>
      <c r="HEJ34" s="79"/>
      <c r="HEK34" s="79"/>
      <c r="HEL34" s="79"/>
      <c r="HEM34" s="79"/>
      <c r="HEN34" s="79"/>
      <c r="HEO34" s="79"/>
      <c r="HEP34" s="79"/>
      <c r="HEQ34" s="79"/>
      <c r="HER34" s="79"/>
      <c r="HES34" s="79"/>
      <c r="HET34" s="79"/>
      <c r="HEU34" s="79"/>
      <c r="HEV34" s="79"/>
      <c r="HEW34" s="79"/>
      <c r="HEX34" s="79"/>
      <c r="HEY34" s="79"/>
      <c r="HEZ34" s="79"/>
      <c r="HFA34" s="79"/>
      <c r="HFB34" s="79"/>
      <c r="HFC34" s="79"/>
      <c r="HFD34" s="79"/>
      <c r="HFE34" s="79"/>
      <c r="HFF34" s="79"/>
      <c r="HFG34" s="79"/>
      <c r="HFH34" s="79"/>
      <c r="HFI34" s="79"/>
      <c r="HFJ34" s="79"/>
      <c r="HFK34" s="79"/>
      <c r="HFL34" s="79"/>
      <c r="HFM34" s="79"/>
      <c r="HFN34" s="79"/>
      <c r="HFO34" s="79"/>
      <c r="HFP34" s="79"/>
      <c r="HFQ34" s="79"/>
      <c r="HFR34" s="79"/>
      <c r="HFS34" s="79"/>
      <c r="HFT34" s="79"/>
      <c r="HFU34" s="79"/>
      <c r="HFV34" s="79"/>
      <c r="HFW34" s="79"/>
      <c r="HFX34" s="79"/>
      <c r="HFY34" s="79"/>
      <c r="HFZ34" s="79"/>
      <c r="HGA34" s="79"/>
      <c r="HGB34" s="79"/>
      <c r="HGC34" s="79"/>
      <c r="HGD34" s="79"/>
      <c r="HGE34" s="79"/>
      <c r="HGF34" s="79"/>
      <c r="HGG34" s="79"/>
      <c r="HGH34" s="79"/>
      <c r="HGI34" s="79"/>
      <c r="HGJ34" s="79"/>
      <c r="HGK34" s="79"/>
      <c r="HGL34" s="79"/>
      <c r="HGM34" s="79"/>
      <c r="HGN34" s="79"/>
      <c r="HGO34" s="79"/>
      <c r="HGP34" s="79"/>
      <c r="HGQ34" s="79"/>
      <c r="HGR34" s="79"/>
      <c r="HGS34" s="79"/>
      <c r="HGT34" s="79"/>
      <c r="HGU34" s="79"/>
      <c r="HGV34" s="79"/>
      <c r="HGW34" s="79"/>
      <c r="HGX34" s="79"/>
      <c r="HGY34" s="79"/>
      <c r="HGZ34" s="79"/>
      <c r="HHA34" s="79"/>
      <c r="HHB34" s="79"/>
      <c r="HHC34" s="79"/>
      <c r="HHD34" s="79"/>
      <c r="HHE34" s="79"/>
      <c r="HHF34" s="79"/>
      <c r="HHG34" s="79"/>
      <c r="HHH34" s="79"/>
      <c r="HHI34" s="79"/>
      <c r="HHJ34" s="79"/>
      <c r="HHK34" s="79"/>
      <c r="HHL34" s="79"/>
      <c r="HHM34" s="79"/>
      <c r="HHN34" s="79"/>
      <c r="HHO34" s="79"/>
      <c r="HHP34" s="79"/>
      <c r="HHQ34" s="79"/>
      <c r="HHR34" s="79"/>
      <c r="HHS34" s="79"/>
      <c r="HHT34" s="79"/>
      <c r="HHU34" s="79"/>
      <c r="HHV34" s="79"/>
      <c r="HHW34" s="79"/>
      <c r="HHX34" s="79"/>
      <c r="HHY34" s="79"/>
      <c r="HHZ34" s="79"/>
      <c r="HIA34" s="79"/>
      <c r="HIB34" s="79"/>
      <c r="HIC34" s="79"/>
      <c r="HID34" s="79"/>
      <c r="HIE34" s="79"/>
      <c r="HIF34" s="79"/>
      <c r="HIG34" s="79"/>
      <c r="HIH34" s="79"/>
      <c r="HII34" s="79"/>
      <c r="HIJ34" s="79"/>
      <c r="HIK34" s="79"/>
      <c r="HIL34" s="79"/>
      <c r="HIM34" s="79"/>
      <c r="HIN34" s="79"/>
      <c r="HIO34" s="79"/>
      <c r="HIP34" s="79"/>
      <c r="HIQ34" s="79"/>
      <c r="HIR34" s="79"/>
      <c r="HIS34" s="79"/>
      <c r="HIT34" s="79"/>
      <c r="HIU34" s="79"/>
      <c r="HIV34" s="79"/>
      <c r="HIW34" s="79"/>
      <c r="HIX34" s="79"/>
      <c r="HIY34" s="79"/>
      <c r="HIZ34" s="79"/>
      <c r="HJA34" s="79"/>
      <c r="HJB34" s="79"/>
      <c r="HJC34" s="79"/>
      <c r="HJD34" s="79"/>
      <c r="HJE34" s="79"/>
      <c r="HJF34" s="79"/>
      <c r="HJG34" s="79"/>
      <c r="HJH34" s="79"/>
      <c r="HJI34" s="79"/>
      <c r="HJJ34" s="79"/>
      <c r="HJK34" s="79"/>
      <c r="HJL34" s="79"/>
      <c r="HJM34" s="79"/>
      <c r="HJN34" s="79"/>
      <c r="HJO34" s="79"/>
      <c r="HJP34" s="79"/>
      <c r="HJQ34" s="79"/>
      <c r="HJR34" s="79"/>
      <c r="HJS34" s="79"/>
      <c r="HJT34" s="79"/>
      <c r="HJU34" s="79"/>
      <c r="HJV34" s="79"/>
      <c r="HJW34" s="79"/>
      <c r="HJX34" s="79"/>
      <c r="HJY34" s="79"/>
      <c r="HJZ34" s="79"/>
      <c r="HKA34" s="79"/>
      <c r="HKB34" s="79"/>
      <c r="HKC34" s="79"/>
      <c r="HKD34" s="79"/>
      <c r="HKE34" s="79"/>
      <c r="HKF34" s="79"/>
      <c r="HKG34" s="79"/>
      <c r="HKH34" s="79"/>
      <c r="HKI34" s="79"/>
      <c r="HKJ34" s="79"/>
      <c r="HKK34" s="79"/>
      <c r="HKL34" s="79"/>
      <c r="HKM34" s="79"/>
      <c r="HKN34" s="79"/>
      <c r="HKO34" s="79"/>
      <c r="HKP34" s="79"/>
      <c r="HKQ34" s="79"/>
      <c r="HKR34" s="79"/>
      <c r="HKS34" s="79"/>
      <c r="HKT34" s="79"/>
      <c r="HKU34" s="79"/>
      <c r="HKV34" s="79"/>
      <c r="HKW34" s="79"/>
      <c r="HKX34" s="79"/>
      <c r="HKY34" s="79"/>
      <c r="HKZ34" s="79"/>
      <c r="HLA34" s="79"/>
      <c r="HLB34" s="79"/>
      <c r="HLC34" s="79"/>
      <c r="HLD34" s="79"/>
      <c r="HLE34" s="79"/>
      <c r="HLF34" s="79"/>
      <c r="HLG34" s="79"/>
      <c r="HLH34" s="79"/>
      <c r="HLI34" s="79"/>
      <c r="HLJ34" s="79"/>
      <c r="HLK34" s="79"/>
      <c r="HLL34" s="79"/>
      <c r="HLM34" s="79"/>
      <c r="HLN34" s="79"/>
      <c r="HLO34" s="79"/>
      <c r="HLP34" s="79"/>
      <c r="HLQ34" s="79"/>
      <c r="HLR34" s="79"/>
      <c r="HLS34" s="79"/>
      <c r="HLT34" s="79"/>
      <c r="HLU34" s="79"/>
      <c r="HLV34" s="79"/>
      <c r="HLW34" s="79"/>
      <c r="HLX34" s="79"/>
      <c r="HLY34" s="79"/>
      <c r="HLZ34" s="79"/>
      <c r="HMA34" s="79"/>
      <c r="HMB34" s="79"/>
      <c r="HMC34" s="79"/>
      <c r="HMD34" s="79"/>
      <c r="HME34" s="79"/>
      <c r="HMF34" s="79"/>
      <c r="HMG34" s="79"/>
      <c r="HMH34" s="79"/>
      <c r="HMI34" s="79"/>
      <c r="HMJ34" s="79"/>
      <c r="HMK34" s="79"/>
      <c r="HML34" s="79"/>
      <c r="HMM34" s="79"/>
      <c r="HMN34" s="79"/>
      <c r="HMO34" s="79"/>
      <c r="HMP34" s="79"/>
      <c r="HMQ34" s="79"/>
      <c r="HMR34" s="79"/>
      <c r="HMS34" s="79"/>
      <c r="HMT34" s="79"/>
      <c r="HMU34" s="79"/>
      <c r="HMV34" s="79"/>
      <c r="HMW34" s="79"/>
      <c r="HMX34" s="79"/>
      <c r="HMY34" s="79"/>
      <c r="HMZ34" s="79"/>
      <c r="HNA34" s="79"/>
      <c r="HNB34" s="79"/>
      <c r="HNC34" s="79"/>
      <c r="HND34" s="79"/>
      <c r="HNE34" s="79"/>
      <c r="HNF34" s="79"/>
      <c r="HNG34" s="79"/>
      <c r="HNH34" s="79"/>
      <c r="HNI34" s="79"/>
      <c r="HNJ34" s="79"/>
      <c r="HNK34" s="79"/>
      <c r="HNL34" s="79"/>
      <c r="HNM34" s="79"/>
      <c r="HNN34" s="79"/>
      <c r="HNO34" s="79"/>
      <c r="HNP34" s="79"/>
      <c r="HNQ34" s="79"/>
      <c r="HNR34" s="79"/>
      <c r="HNS34" s="79"/>
      <c r="HNT34" s="79"/>
      <c r="HNU34" s="79"/>
      <c r="HNV34" s="79"/>
      <c r="HNW34" s="79"/>
      <c r="HNX34" s="79"/>
      <c r="HNY34" s="79"/>
      <c r="HNZ34" s="79"/>
      <c r="HOA34" s="79"/>
      <c r="HOB34" s="79"/>
      <c r="HOC34" s="79"/>
      <c r="HOD34" s="79"/>
      <c r="HOE34" s="79"/>
      <c r="HOF34" s="79"/>
      <c r="HOG34" s="79"/>
      <c r="HOH34" s="79"/>
      <c r="HOI34" s="79"/>
      <c r="HOJ34" s="79"/>
      <c r="HOK34" s="79"/>
      <c r="HOL34" s="79"/>
      <c r="HOM34" s="79"/>
      <c r="HON34" s="79"/>
      <c r="HOO34" s="79"/>
      <c r="HOP34" s="79"/>
      <c r="HOQ34" s="79"/>
      <c r="HOR34" s="79"/>
      <c r="HOS34" s="79"/>
      <c r="HOT34" s="79"/>
      <c r="HOU34" s="79"/>
      <c r="HOV34" s="79"/>
      <c r="HOW34" s="79"/>
      <c r="HOX34" s="79"/>
      <c r="HOY34" s="79"/>
      <c r="HOZ34" s="79"/>
      <c r="HPA34" s="79"/>
      <c r="HPB34" s="79"/>
      <c r="HPC34" s="79"/>
      <c r="HPD34" s="79"/>
      <c r="HPE34" s="79"/>
      <c r="HPF34" s="79"/>
      <c r="HPG34" s="79"/>
      <c r="HPH34" s="79"/>
      <c r="HPI34" s="79"/>
      <c r="HPJ34" s="79"/>
      <c r="HPK34" s="79"/>
      <c r="HPL34" s="79"/>
      <c r="HPM34" s="79"/>
      <c r="HPN34" s="79"/>
      <c r="HPO34" s="79"/>
      <c r="HPP34" s="79"/>
      <c r="HPQ34" s="79"/>
      <c r="HPR34" s="79"/>
      <c r="HPS34" s="79"/>
      <c r="HPT34" s="79"/>
      <c r="HPU34" s="79"/>
      <c r="HPV34" s="79"/>
      <c r="HPW34" s="79"/>
      <c r="HPX34" s="79"/>
      <c r="HPY34" s="79"/>
      <c r="HPZ34" s="79"/>
      <c r="HQA34" s="79"/>
      <c r="HQB34" s="79"/>
      <c r="HQC34" s="79"/>
      <c r="HQD34" s="79"/>
      <c r="HQE34" s="79"/>
      <c r="HQF34" s="79"/>
      <c r="HQG34" s="79"/>
      <c r="HQH34" s="79"/>
      <c r="HQI34" s="79"/>
      <c r="HQJ34" s="79"/>
      <c r="HQK34" s="79"/>
      <c r="HQL34" s="79"/>
      <c r="HQM34" s="79"/>
      <c r="HQN34" s="79"/>
      <c r="HQO34" s="79"/>
      <c r="HQP34" s="79"/>
      <c r="HQQ34" s="79"/>
      <c r="HQR34" s="79"/>
      <c r="HQS34" s="79"/>
      <c r="HQT34" s="79"/>
      <c r="HQU34" s="79"/>
      <c r="HQV34" s="79"/>
      <c r="HQW34" s="79"/>
      <c r="HQX34" s="79"/>
      <c r="HQY34" s="79"/>
      <c r="HQZ34" s="79"/>
      <c r="HRA34" s="79"/>
      <c r="HRB34" s="79"/>
      <c r="HRC34" s="79"/>
      <c r="HRD34" s="79"/>
      <c r="HRE34" s="79"/>
      <c r="HRF34" s="79"/>
      <c r="HRG34" s="79"/>
      <c r="HRH34" s="79"/>
      <c r="HRI34" s="79"/>
      <c r="HRJ34" s="79"/>
      <c r="HRK34" s="79"/>
      <c r="HRL34" s="79"/>
      <c r="HRM34" s="79"/>
      <c r="HRN34" s="79"/>
      <c r="HRO34" s="79"/>
      <c r="HRP34" s="79"/>
      <c r="HRQ34" s="79"/>
      <c r="HRR34" s="79"/>
      <c r="HRS34" s="79"/>
      <c r="HRT34" s="79"/>
      <c r="HRU34" s="79"/>
      <c r="HRV34" s="79"/>
      <c r="HRW34" s="79"/>
      <c r="HRX34" s="79"/>
      <c r="HRY34" s="79"/>
      <c r="HRZ34" s="79"/>
      <c r="HSA34" s="79"/>
      <c r="HSB34" s="79"/>
      <c r="HSC34" s="79"/>
      <c r="HSD34" s="79"/>
      <c r="HSE34" s="79"/>
      <c r="HSF34" s="79"/>
      <c r="HSG34" s="79"/>
      <c r="HSH34" s="79"/>
      <c r="HSI34" s="79"/>
      <c r="HSJ34" s="79"/>
      <c r="HSK34" s="79"/>
      <c r="HSL34" s="79"/>
      <c r="HSM34" s="79"/>
      <c r="HSN34" s="79"/>
      <c r="HSO34" s="79"/>
      <c r="HSP34" s="79"/>
      <c r="HSQ34" s="79"/>
      <c r="HSR34" s="79"/>
      <c r="HSS34" s="79"/>
      <c r="HST34" s="79"/>
      <c r="HSU34" s="79"/>
      <c r="HSV34" s="79"/>
      <c r="HSW34" s="79"/>
      <c r="HSX34" s="79"/>
      <c r="HSY34" s="79"/>
      <c r="HSZ34" s="79"/>
      <c r="HTA34" s="79"/>
      <c r="HTB34" s="79"/>
      <c r="HTC34" s="79"/>
      <c r="HTD34" s="79"/>
      <c r="HTE34" s="79"/>
      <c r="HTF34" s="79"/>
      <c r="HTG34" s="79"/>
      <c r="HTH34" s="79"/>
      <c r="HTI34" s="79"/>
      <c r="HTJ34" s="79"/>
      <c r="HTK34" s="79"/>
      <c r="HTL34" s="79"/>
      <c r="HTM34" s="79"/>
      <c r="HTN34" s="79"/>
      <c r="HTO34" s="79"/>
      <c r="HTP34" s="79"/>
      <c r="HTQ34" s="79"/>
      <c r="HTR34" s="79"/>
      <c r="HTS34" s="79"/>
      <c r="HTT34" s="79"/>
      <c r="HTU34" s="79"/>
      <c r="HTV34" s="79"/>
      <c r="HTW34" s="79"/>
      <c r="HTX34" s="79"/>
      <c r="HTY34" s="79"/>
      <c r="HTZ34" s="79"/>
      <c r="HUA34" s="79"/>
      <c r="HUB34" s="79"/>
      <c r="HUC34" s="79"/>
      <c r="HUD34" s="79"/>
      <c r="HUE34" s="79"/>
      <c r="HUF34" s="79"/>
      <c r="HUG34" s="79"/>
      <c r="HUH34" s="79"/>
      <c r="HUI34" s="79"/>
      <c r="HUJ34" s="79"/>
      <c r="HUK34" s="79"/>
      <c r="HUL34" s="79"/>
      <c r="HUM34" s="79"/>
      <c r="HUN34" s="79"/>
      <c r="HUO34" s="79"/>
      <c r="HUP34" s="79"/>
      <c r="HUQ34" s="79"/>
      <c r="HUR34" s="79"/>
      <c r="HUS34" s="79"/>
      <c r="HUT34" s="79"/>
      <c r="HUU34" s="79"/>
      <c r="HUV34" s="79"/>
      <c r="HUW34" s="79"/>
      <c r="HUX34" s="79"/>
      <c r="HUY34" s="79"/>
      <c r="HUZ34" s="79"/>
      <c r="HVA34" s="79"/>
      <c r="HVB34" s="79"/>
      <c r="HVC34" s="79"/>
      <c r="HVD34" s="79"/>
      <c r="HVE34" s="79"/>
      <c r="HVF34" s="79"/>
      <c r="HVG34" s="79"/>
      <c r="HVH34" s="79"/>
      <c r="HVI34" s="79"/>
      <c r="HVJ34" s="79"/>
      <c r="HVK34" s="79"/>
      <c r="HVL34" s="79"/>
      <c r="HVM34" s="79"/>
      <c r="HVN34" s="79"/>
      <c r="HVO34" s="79"/>
      <c r="HVP34" s="79"/>
      <c r="HVQ34" s="79"/>
      <c r="HVR34" s="79"/>
      <c r="HVS34" s="79"/>
      <c r="HVT34" s="79"/>
      <c r="HVU34" s="79"/>
      <c r="HVV34" s="79"/>
      <c r="HVW34" s="79"/>
      <c r="HVX34" s="79"/>
      <c r="HVY34" s="79"/>
      <c r="HVZ34" s="79"/>
      <c r="HWA34" s="79"/>
      <c r="HWB34" s="79"/>
      <c r="HWC34" s="79"/>
      <c r="HWD34" s="79"/>
      <c r="HWE34" s="79"/>
      <c r="HWF34" s="79"/>
      <c r="HWG34" s="79"/>
      <c r="HWH34" s="79"/>
      <c r="HWI34" s="79"/>
      <c r="HWJ34" s="79"/>
      <c r="HWK34" s="79"/>
      <c r="HWL34" s="79"/>
      <c r="HWM34" s="79"/>
      <c r="HWN34" s="79"/>
      <c r="HWO34" s="79"/>
      <c r="HWP34" s="79"/>
      <c r="HWQ34" s="79"/>
      <c r="HWR34" s="79"/>
      <c r="HWS34" s="79"/>
      <c r="HWT34" s="79"/>
      <c r="HWU34" s="79"/>
      <c r="HWV34" s="79"/>
      <c r="HWW34" s="79"/>
      <c r="HWX34" s="79"/>
      <c r="HWY34" s="79"/>
      <c r="HWZ34" s="79"/>
      <c r="HXA34" s="79"/>
      <c r="HXB34" s="79"/>
      <c r="HXC34" s="79"/>
      <c r="HXD34" s="79"/>
      <c r="HXE34" s="79"/>
      <c r="HXF34" s="79"/>
      <c r="HXG34" s="79"/>
      <c r="HXH34" s="79"/>
      <c r="HXI34" s="79"/>
      <c r="HXJ34" s="79"/>
      <c r="HXK34" s="79"/>
      <c r="HXL34" s="79"/>
      <c r="HXM34" s="79"/>
      <c r="HXN34" s="79"/>
      <c r="HXO34" s="79"/>
      <c r="HXP34" s="79"/>
      <c r="HXQ34" s="79"/>
      <c r="HXR34" s="79"/>
      <c r="HXS34" s="79"/>
      <c r="HXT34" s="79"/>
      <c r="HXU34" s="79"/>
      <c r="HXV34" s="79"/>
      <c r="HXW34" s="79"/>
      <c r="HXX34" s="79"/>
      <c r="HXY34" s="79"/>
      <c r="HXZ34" s="79"/>
      <c r="HYA34" s="79"/>
      <c r="HYB34" s="79"/>
      <c r="HYC34" s="79"/>
      <c r="HYD34" s="79"/>
      <c r="HYE34" s="79"/>
      <c r="HYF34" s="79"/>
      <c r="HYG34" s="79"/>
      <c r="HYH34" s="79"/>
      <c r="HYI34" s="79"/>
      <c r="HYJ34" s="79"/>
      <c r="HYK34" s="79"/>
      <c r="HYL34" s="79"/>
      <c r="HYM34" s="79"/>
      <c r="HYN34" s="79"/>
      <c r="HYO34" s="79"/>
      <c r="HYP34" s="79"/>
      <c r="HYQ34" s="79"/>
      <c r="HYR34" s="79"/>
      <c r="HYS34" s="79"/>
      <c r="HYT34" s="79"/>
      <c r="HYU34" s="79"/>
      <c r="HYV34" s="79"/>
      <c r="HYW34" s="79"/>
      <c r="HYX34" s="79"/>
      <c r="HYY34" s="79"/>
      <c r="HYZ34" s="79"/>
      <c r="HZA34" s="79"/>
      <c r="HZB34" s="79"/>
      <c r="HZC34" s="79"/>
      <c r="HZD34" s="79"/>
      <c r="HZE34" s="79"/>
      <c r="HZF34" s="79"/>
      <c r="HZG34" s="79"/>
      <c r="HZH34" s="79"/>
      <c r="HZI34" s="79"/>
      <c r="HZJ34" s="79"/>
      <c r="HZK34" s="79"/>
      <c r="HZL34" s="79"/>
      <c r="HZM34" s="79"/>
      <c r="HZN34" s="79"/>
      <c r="HZO34" s="79"/>
      <c r="HZP34" s="79"/>
      <c r="HZQ34" s="79"/>
      <c r="HZR34" s="79"/>
      <c r="HZS34" s="79"/>
      <c r="HZT34" s="79"/>
      <c r="HZU34" s="79"/>
      <c r="HZV34" s="79"/>
      <c r="HZW34" s="79"/>
      <c r="HZX34" s="79"/>
      <c r="HZY34" s="79"/>
      <c r="HZZ34" s="79"/>
      <c r="IAA34" s="79"/>
      <c r="IAB34" s="79"/>
      <c r="IAC34" s="79"/>
      <c r="IAD34" s="79"/>
      <c r="IAE34" s="79"/>
      <c r="IAF34" s="79"/>
      <c r="IAG34" s="79"/>
      <c r="IAH34" s="79"/>
      <c r="IAI34" s="79"/>
      <c r="IAJ34" s="79"/>
      <c r="IAK34" s="79"/>
      <c r="IAL34" s="79"/>
      <c r="IAM34" s="79"/>
      <c r="IAN34" s="79"/>
      <c r="IAO34" s="79"/>
      <c r="IAP34" s="79"/>
      <c r="IAQ34" s="79"/>
      <c r="IAR34" s="79"/>
      <c r="IAS34" s="79"/>
      <c r="IAT34" s="79"/>
      <c r="IAU34" s="79"/>
      <c r="IAV34" s="79"/>
      <c r="IAW34" s="79"/>
      <c r="IAX34" s="79"/>
      <c r="IAY34" s="79"/>
      <c r="IAZ34" s="79"/>
      <c r="IBA34" s="79"/>
      <c r="IBB34" s="79"/>
      <c r="IBC34" s="79"/>
      <c r="IBD34" s="79"/>
      <c r="IBE34" s="79"/>
      <c r="IBF34" s="79"/>
      <c r="IBG34" s="79"/>
      <c r="IBH34" s="79"/>
      <c r="IBI34" s="79"/>
      <c r="IBJ34" s="79"/>
      <c r="IBK34" s="79"/>
      <c r="IBL34" s="79"/>
      <c r="IBM34" s="79"/>
      <c r="IBN34" s="79"/>
      <c r="IBO34" s="79"/>
      <c r="IBP34" s="79"/>
      <c r="IBQ34" s="79"/>
      <c r="IBR34" s="79"/>
      <c r="IBS34" s="79"/>
      <c r="IBT34" s="79"/>
      <c r="IBU34" s="79"/>
      <c r="IBV34" s="79"/>
      <c r="IBW34" s="79"/>
      <c r="IBX34" s="79"/>
      <c r="IBY34" s="79"/>
      <c r="IBZ34" s="79"/>
      <c r="ICA34" s="79"/>
      <c r="ICB34" s="79"/>
      <c r="ICC34" s="79"/>
      <c r="ICD34" s="79"/>
      <c r="ICE34" s="79"/>
      <c r="ICF34" s="79"/>
      <c r="ICG34" s="79"/>
      <c r="ICH34" s="79"/>
      <c r="ICI34" s="79"/>
      <c r="ICJ34" s="79"/>
      <c r="ICK34" s="79"/>
      <c r="ICL34" s="79"/>
      <c r="ICM34" s="79"/>
      <c r="ICN34" s="79"/>
      <c r="ICO34" s="79"/>
      <c r="ICP34" s="79"/>
      <c r="ICQ34" s="79"/>
      <c r="ICR34" s="79"/>
      <c r="ICS34" s="79"/>
      <c r="ICT34" s="79"/>
      <c r="ICU34" s="79"/>
      <c r="ICV34" s="79"/>
      <c r="ICW34" s="79"/>
      <c r="ICX34" s="79"/>
      <c r="ICY34" s="79"/>
      <c r="ICZ34" s="79"/>
      <c r="IDA34" s="79"/>
      <c r="IDB34" s="79"/>
      <c r="IDC34" s="79"/>
      <c r="IDD34" s="79"/>
      <c r="IDE34" s="79"/>
      <c r="IDF34" s="79"/>
      <c r="IDG34" s="79"/>
      <c r="IDH34" s="79"/>
      <c r="IDI34" s="79"/>
      <c r="IDJ34" s="79"/>
      <c r="IDK34" s="79"/>
      <c r="IDL34" s="79"/>
      <c r="IDM34" s="79"/>
      <c r="IDN34" s="79"/>
      <c r="IDO34" s="79"/>
      <c r="IDP34" s="79"/>
      <c r="IDQ34" s="79"/>
      <c r="IDR34" s="79"/>
      <c r="IDS34" s="79"/>
      <c r="IDT34" s="79"/>
      <c r="IDU34" s="79"/>
      <c r="IDV34" s="79"/>
      <c r="IDW34" s="79"/>
      <c r="IDX34" s="79"/>
      <c r="IDY34" s="79"/>
      <c r="IDZ34" s="79"/>
      <c r="IEA34" s="79"/>
      <c r="IEB34" s="79"/>
      <c r="IEC34" s="79"/>
      <c r="IED34" s="79"/>
      <c r="IEE34" s="79"/>
      <c r="IEF34" s="79"/>
      <c r="IEG34" s="79"/>
      <c r="IEH34" s="79"/>
      <c r="IEI34" s="79"/>
      <c r="IEJ34" s="79"/>
      <c r="IEK34" s="79"/>
      <c r="IEL34" s="79"/>
      <c r="IEM34" s="79"/>
      <c r="IEN34" s="79"/>
      <c r="IEO34" s="79"/>
      <c r="IEP34" s="79"/>
      <c r="IEQ34" s="79"/>
      <c r="IER34" s="79"/>
      <c r="IES34" s="79"/>
      <c r="IET34" s="79"/>
      <c r="IEU34" s="79"/>
      <c r="IEV34" s="79"/>
      <c r="IEW34" s="79"/>
      <c r="IEX34" s="79"/>
      <c r="IEY34" s="79"/>
      <c r="IEZ34" s="79"/>
      <c r="IFA34" s="79"/>
      <c r="IFB34" s="79"/>
      <c r="IFC34" s="79"/>
      <c r="IFD34" s="79"/>
      <c r="IFE34" s="79"/>
      <c r="IFF34" s="79"/>
      <c r="IFG34" s="79"/>
      <c r="IFH34" s="79"/>
      <c r="IFI34" s="79"/>
      <c r="IFJ34" s="79"/>
      <c r="IFK34" s="79"/>
      <c r="IFL34" s="79"/>
      <c r="IFM34" s="79"/>
      <c r="IFN34" s="79"/>
      <c r="IFO34" s="79"/>
      <c r="IFP34" s="79"/>
      <c r="IFQ34" s="79"/>
      <c r="IFR34" s="79"/>
      <c r="IFS34" s="79"/>
      <c r="IFT34" s="79"/>
      <c r="IFU34" s="79"/>
      <c r="IFV34" s="79"/>
      <c r="IFW34" s="79"/>
      <c r="IFX34" s="79"/>
      <c r="IFY34" s="79"/>
      <c r="IFZ34" s="79"/>
      <c r="IGA34" s="79"/>
      <c r="IGB34" s="79"/>
      <c r="IGC34" s="79"/>
      <c r="IGD34" s="79"/>
      <c r="IGE34" s="79"/>
      <c r="IGF34" s="79"/>
      <c r="IGG34" s="79"/>
      <c r="IGH34" s="79"/>
      <c r="IGI34" s="79"/>
      <c r="IGJ34" s="79"/>
      <c r="IGK34" s="79"/>
      <c r="IGL34" s="79"/>
      <c r="IGM34" s="79"/>
      <c r="IGN34" s="79"/>
      <c r="IGO34" s="79"/>
      <c r="IGP34" s="79"/>
      <c r="IGQ34" s="79"/>
      <c r="IGR34" s="79"/>
      <c r="IGS34" s="79"/>
      <c r="IGT34" s="79"/>
      <c r="IGU34" s="79"/>
      <c r="IGV34" s="79"/>
      <c r="IGW34" s="79"/>
      <c r="IGX34" s="79"/>
      <c r="IGY34" s="79"/>
      <c r="IGZ34" s="79"/>
      <c r="IHA34" s="79"/>
      <c r="IHB34" s="79"/>
      <c r="IHC34" s="79"/>
      <c r="IHD34" s="79"/>
      <c r="IHE34" s="79"/>
      <c r="IHF34" s="79"/>
      <c r="IHG34" s="79"/>
      <c r="IHH34" s="79"/>
      <c r="IHI34" s="79"/>
      <c r="IHJ34" s="79"/>
      <c r="IHK34" s="79"/>
      <c r="IHL34" s="79"/>
      <c r="IHM34" s="79"/>
      <c r="IHN34" s="79"/>
      <c r="IHO34" s="79"/>
      <c r="IHP34" s="79"/>
      <c r="IHQ34" s="79"/>
      <c r="IHR34" s="79"/>
      <c r="IHS34" s="79"/>
      <c r="IHT34" s="79"/>
      <c r="IHU34" s="79"/>
      <c r="IHV34" s="79"/>
      <c r="IHW34" s="79"/>
      <c r="IHX34" s="79"/>
      <c r="IHY34" s="79"/>
      <c r="IHZ34" s="79"/>
      <c r="IIA34" s="79"/>
      <c r="IIB34" s="79"/>
      <c r="IIC34" s="79"/>
      <c r="IID34" s="79"/>
      <c r="IIE34" s="79"/>
      <c r="IIF34" s="79"/>
      <c r="IIG34" s="79"/>
      <c r="IIH34" s="79"/>
      <c r="III34" s="79"/>
      <c r="IIJ34" s="79"/>
      <c r="IIK34" s="79"/>
      <c r="IIL34" s="79"/>
      <c r="IIM34" s="79"/>
      <c r="IIN34" s="79"/>
      <c r="IIO34" s="79"/>
      <c r="IIP34" s="79"/>
      <c r="IIQ34" s="79"/>
      <c r="IIR34" s="79"/>
      <c r="IIS34" s="79"/>
      <c r="IIT34" s="79"/>
      <c r="IIU34" s="79"/>
      <c r="IIV34" s="79"/>
      <c r="IIW34" s="79"/>
      <c r="IIX34" s="79"/>
      <c r="IIY34" s="79"/>
      <c r="IIZ34" s="79"/>
      <c r="IJA34" s="79"/>
      <c r="IJB34" s="79"/>
      <c r="IJC34" s="79"/>
      <c r="IJD34" s="79"/>
      <c r="IJE34" s="79"/>
      <c r="IJF34" s="79"/>
      <c r="IJG34" s="79"/>
      <c r="IJH34" s="79"/>
      <c r="IJI34" s="79"/>
      <c r="IJJ34" s="79"/>
      <c r="IJK34" s="79"/>
      <c r="IJL34" s="79"/>
      <c r="IJM34" s="79"/>
      <c r="IJN34" s="79"/>
      <c r="IJO34" s="79"/>
      <c r="IJP34" s="79"/>
      <c r="IJQ34" s="79"/>
      <c r="IJR34" s="79"/>
      <c r="IJS34" s="79"/>
      <c r="IJT34" s="79"/>
      <c r="IJU34" s="79"/>
      <c r="IJV34" s="79"/>
      <c r="IJW34" s="79"/>
      <c r="IJX34" s="79"/>
      <c r="IJY34" s="79"/>
      <c r="IJZ34" s="79"/>
      <c r="IKA34" s="79"/>
      <c r="IKB34" s="79"/>
      <c r="IKC34" s="79"/>
      <c r="IKD34" s="79"/>
      <c r="IKE34" s="79"/>
      <c r="IKF34" s="79"/>
      <c r="IKG34" s="79"/>
      <c r="IKH34" s="79"/>
      <c r="IKI34" s="79"/>
      <c r="IKJ34" s="79"/>
      <c r="IKK34" s="79"/>
      <c r="IKL34" s="79"/>
      <c r="IKM34" s="79"/>
      <c r="IKN34" s="79"/>
      <c r="IKO34" s="79"/>
      <c r="IKP34" s="79"/>
      <c r="IKQ34" s="79"/>
      <c r="IKR34" s="79"/>
      <c r="IKS34" s="79"/>
      <c r="IKT34" s="79"/>
      <c r="IKU34" s="79"/>
      <c r="IKV34" s="79"/>
      <c r="IKW34" s="79"/>
      <c r="IKX34" s="79"/>
      <c r="IKY34" s="79"/>
      <c r="IKZ34" s="79"/>
      <c r="ILA34" s="79"/>
      <c r="ILB34" s="79"/>
      <c r="ILC34" s="79"/>
      <c r="ILD34" s="79"/>
      <c r="ILE34" s="79"/>
      <c r="ILF34" s="79"/>
      <c r="ILG34" s="79"/>
      <c r="ILH34" s="79"/>
      <c r="ILI34" s="79"/>
      <c r="ILJ34" s="79"/>
      <c r="ILK34" s="79"/>
      <c r="ILL34" s="79"/>
      <c r="ILM34" s="79"/>
      <c r="ILN34" s="79"/>
      <c r="ILO34" s="79"/>
      <c r="ILP34" s="79"/>
      <c r="ILQ34" s="79"/>
      <c r="ILR34" s="79"/>
      <c r="ILS34" s="79"/>
      <c r="ILT34" s="79"/>
      <c r="ILU34" s="79"/>
      <c r="ILV34" s="79"/>
      <c r="ILW34" s="79"/>
      <c r="ILX34" s="79"/>
      <c r="ILY34" s="79"/>
      <c r="ILZ34" s="79"/>
      <c r="IMA34" s="79"/>
      <c r="IMB34" s="79"/>
      <c r="IMC34" s="79"/>
      <c r="IMD34" s="79"/>
      <c r="IME34" s="79"/>
      <c r="IMF34" s="79"/>
      <c r="IMG34" s="79"/>
      <c r="IMH34" s="79"/>
      <c r="IMI34" s="79"/>
      <c r="IMJ34" s="79"/>
      <c r="IMK34" s="79"/>
      <c r="IML34" s="79"/>
      <c r="IMM34" s="79"/>
      <c r="IMN34" s="79"/>
      <c r="IMO34" s="79"/>
      <c r="IMP34" s="79"/>
      <c r="IMQ34" s="79"/>
      <c r="IMR34" s="79"/>
      <c r="IMS34" s="79"/>
      <c r="IMT34" s="79"/>
      <c r="IMU34" s="79"/>
      <c r="IMV34" s="79"/>
      <c r="IMW34" s="79"/>
      <c r="IMX34" s="79"/>
      <c r="IMY34" s="79"/>
      <c r="IMZ34" s="79"/>
      <c r="INA34" s="79"/>
      <c r="INB34" s="79"/>
      <c r="INC34" s="79"/>
      <c r="IND34" s="79"/>
      <c r="INE34" s="79"/>
      <c r="INF34" s="79"/>
      <c r="ING34" s="79"/>
      <c r="INH34" s="79"/>
      <c r="INI34" s="79"/>
      <c r="INJ34" s="79"/>
      <c r="INK34" s="79"/>
      <c r="INL34" s="79"/>
      <c r="INM34" s="79"/>
      <c r="INN34" s="79"/>
      <c r="INO34" s="79"/>
      <c r="INP34" s="79"/>
      <c r="INQ34" s="79"/>
      <c r="INR34" s="79"/>
      <c r="INS34" s="79"/>
      <c r="INT34" s="79"/>
      <c r="INU34" s="79"/>
      <c r="INV34" s="79"/>
      <c r="INW34" s="79"/>
      <c r="INX34" s="79"/>
      <c r="INY34" s="79"/>
      <c r="INZ34" s="79"/>
      <c r="IOA34" s="79"/>
      <c r="IOB34" s="79"/>
      <c r="IOC34" s="79"/>
      <c r="IOD34" s="79"/>
      <c r="IOE34" s="79"/>
      <c r="IOF34" s="79"/>
      <c r="IOG34" s="79"/>
      <c r="IOH34" s="79"/>
      <c r="IOI34" s="79"/>
      <c r="IOJ34" s="79"/>
      <c r="IOK34" s="79"/>
      <c r="IOL34" s="79"/>
      <c r="IOM34" s="79"/>
      <c r="ION34" s="79"/>
      <c r="IOO34" s="79"/>
      <c r="IOP34" s="79"/>
      <c r="IOQ34" s="79"/>
      <c r="IOR34" s="79"/>
      <c r="IOS34" s="79"/>
      <c r="IOT34" s="79"/>
      <c r="IOU34" s="79"/>
      <c r="IOV34" s="79"/>
      <c r="IOW34" s="79"/>
      <c r="IOX34" s="79"/>
      <c r="IOY34" s="79"/>
      <c r="IOZ34" s="79"/>
      <c r="IPA34" s="79"/>
      <c r="IPB34" s="79"/>
      <c r="IPC34" s="79"/>
      <c r="IPD34" s="79"/>
      <c r="IPE34" s="79"/>
      <c r="IPF34" s="79"/>
      <c r="IPG34" s="79"/>
      <c r="IPH34" s="79"/>
      <c r="IPI34" s="79"/>
      <c r="IPJ34" s="79"/>
      <c r="IPK34" s="79"/>
      <c r="IPL34" s="79"/>
      <c r="IPM34" s="79"/>
      <c r="IPN34" s="79"/>
      <c r="IPO34" s="79"/>
      <c r="IPP34" s="79"/>
      <c r="IPQ34" s="79"/>
      <c r="IPR34" s="79"/>
      <c r="IPS34" s="79"/>
      <c r="IPT34" s="79"/>
      <c r="IPU34" s="79"/>
      <c r="IPV34" s="79"/>
      <c r="IPW34" s="79"/>
      <c r="IPX34" s="79"/>
      <c r="IPY34" s="79"/>
      <c r="IPZ34" s="79"/>
      <c r="IQA34" s="79"/>
      <c r="IQB34" s="79"/>
      <c r="IQC34" s="79"/>
      <c r="IQD34" s="79"/>
      <c r="IQE34" s="79"/>
      <c r="IQF34" s="79"/>
      <c r="IQG34" s="79"/>
      <c r="IQH34" s="79"/>
      <c r="IQI34" s="79"/>
      <c r="IQJ34" s="79"/>
      <c r="IQK34" s="79"/>
      <c r="IQL34" s="79"/>
      <c r="IQM34" s="79"/>
      <c r="IQN34" s="79"/>
      <c r="IQO34" s="79"/>
      <c r="IQP34" s="79"/>
      <c r="IQQ34" s="79"/>
      <c r="IQR34" s="79"/>
      <c r="IQS34" s="79"/>
      <c r="IQT34" s="79"/>
      <c r="IQU34" s="79"/>
      <c r="IQV34" s="79"/>
      <c r="IQW34" s="79"/>
      <c r="IQX34" s="79"/>
      <c r="IQY34" s="79"/>
      <c r="IQZ34" s="79"/>
      <c r="IRA34" s="79"/>
      <c r="IRB34" s="79"/>
      <c r="IRC34" s="79"/>
      <c r="IRD34" s="79"/>
      <c r="IRE34" s="79"/>
      <c r="IRF34" s="79"/>
      <c r="IRG34" s="79"/>
      <c r="IRH34" s="79"/>
      <c r="IRI34" s="79"/>
      <c r="IRJ34" s="79"/>
      <c r="IRK34" s="79"/>
      <c r="IRL34" s="79"/>
      <c r="IRM34" s="79"/>
      <c r="IRN34" s="79"/>
      <c r="IRO34" s="79"/>
      <c r="IRP34" s="79"/>
      <c r="IRQ34" s="79"/>
      <c r="IRR34" s="79"/>
      <c r="IRS34" s="79"/>
      <c r="IRT34" s="79"/>
      <c r="IRU34" s="79"/>
      <c r="IRV34" s="79"/>
      <c r="IRW34" s="79"/>
      <c r="IRX34" s="79"/>
      <c r="IRY34" s="79"/>
      <c r="IRZ34" s="79"/>
      <c r="ISA34" s="79"/>
      <c r="ISB34" s="79"/>
      <c r="ISC34" s="79"/>
      <c r="ISD34" s="79"/>
      <c r="ISE34" s="79"/>
      <c r="ISF34" s="79"/>
      <c r="ISG34" s="79"/>
      <c r="ISH34" s="79"/>
      <c r="ISI34" s="79"/>
      <c r="ISJ34" s="79"/>
      <c r="ISK34" s="79"/>
      <c r="ISL34" s="79"/>
      <c r="ISM34" s="79"/>
      <c r="ISN34" s="79"/>
      <c r="ISO34" s="79"/>
      <c r="ISP34" s="79"/>
      <c r="ISQ34" s="79"/>
      <c r="ISR34" s="79"/>
      <c r="ISS34" s="79"/>
      <c r="IST34" s="79"/>
      <c r="ISU34" s="79"/>
      <c r="ISV34" s="79"/>
      <c r="ISW34" s="79"/>
      <c r="ISX34" s="79"/>
      <c r="ISY34" s="79"/>
      <c r="ISZ34" s="79"/>
      <c r="ITA34" s="79"/>
      <c r="ITB34" s="79"/>
      <c r="ITC34" s="79"/>
      <c r="ITD34" s="79"/>
      <c r="ITE34" s="79"/>
      <c r="ITF34" s="79"/>
      <c r="ITG34" s="79"/>
      <c r="ITH34" s="79"/>
      <c r="ITI34" s="79"/>
      <c r="ITJ34" s="79"/>
      <c r="ITK34" s="79"/>
      <c r="ITL34" s="79"/>
      <c r="ITM34" s="79"/>
      <c r="ITN34" s="79"/>
      <c r="ITO34" s="79"/>
      <c r="ITP34" s="79"/>
      <c r="ITQ34" s="79"/>
      <c r="ITR34" s="79"/>
      <c r="ITS34" s="79"/>
      <c r="ITT34" s="79"/>
      <c r="ITU34" s="79"/>
      <c r="ITV34" s="79"/>
      <c r="ITW34" s="79"/>
      <c r="ITX34" s="79"/>
      <c r="ITY34" s="79"/>
      <c r="ITZ34" s="79"/>
      <c r="IUA34" s="79"/>
      <c r="IUB34" s="79"/>
      <c r="IUC34" s="79"/>
      <c r="IUD34" s="79"/>
      <c r="IUE34" s="79"/>
      <c r="IUF34" s="79"/>
      <c r="IUG34" s="79"/>
      <c r="IUH34" s="79"/>
      <c r="IUI34" s="79"/>
      <c r="IUJ34" s="79"/>
      <c r="IUK34" s="79"/>
      <c r="IUL34" s="79"/>
      <c r="IUM34" s="79"/>
      <c r="IUN34" s="79"/>
      <c r="IUO34" s="79"/>
      <c r="IUP34" s="79"/>
      <c r="IUQ34" s="79"/>
      <c r="IUR34" s="79"/>
      <c r="IUS34" s="79"/>
      <c r="IUT34" s="79"/>
      <c r="IUU34" s="79"/>
      <c r="IUV34" s="79"/>
      <c r="IUW34" s="79"/>
      <c r="IUX34" s="79"/>
      <c r="IUY34" s="79"/>
      <c r="IUZ34" s="79"/>
      <c r="IVA34" s="79"/>
      <c r="IVB34" s="79"/>
      <c r="IVC34" s="79"/>
      <c r="IVD34" s="79"/>
      <c r="IVE34" s="79"/>
      <c r="IVF34" s="79"/>
      <c r="IVG34" s="79"/>
      <c r="IVH34" s="79"/>
      <c r="IVI34" s="79"/>
      <c r="IVJ34" s="79"/>
      <c r="IVK34" s="79"/>
      <c r="IVL34" s="79"/>
      <c r="IVM34" s="79"/>
      <c r="IVN34" s="79"/>
      <c r="IVO34" s="79"/>
      <c r="IVP34" s="79"/>
      <c r="IVQ34" s="79"/>
      <c r="IVR34" s="79"/>
      <c r="IVS34" s="79"/>
      <c r="IVT34" s="79"/>
      <c r="IVU34" s="79"/>
      <c r="IVV34" s="79"/>
      <c r="IVW34" s="79"/>
      <c r="IVX34" s="79"/>
      <c r="IVY34" s="79"/>
      <c r="IVZ34" s="79"/>
      <c r="IWA34" s="79"/>
      <c r="IWB34" s="79"/>
      <c r="IWC34" s="79"/>
      <c r="IWD34" s="79"/>
      <c r="IWE34" s="79"/>
      <c r="IWF34" s="79"/>
      <c r="IWG34" s="79"/>
      <c r="IWH34" s="79"/>
      <c r="IWI34" s="79"/>
      <c r="IWJ34" s="79"/>
      <c r="IWK34" s="79"/>
      <c r="IWL34" s="79"/>
      <c r="IWM34" s="79"/>
      <c r="IWN34" s="79"/>
      <c r="IWO34" s="79"/>
      <c r="IWP34" s="79"/>
      <c r="IWQ34" s="79"/>
      <c r="IWR34" s="79"/>
      <c r="IWS34" s="79"/>
      <c r="IWT34" s="79"/>
      <c r="IWU34" s="79"/>
      <c r="IWV34" s="79"/>
      <c r="IWW34" s="79"/>
      <c r="IWX34" s="79"/>
      <c r="IWY34" s="79"/>
      <c r="IWZ34" s="79"/>
      <c r="IXA34" s="79"/>
      <c r="IXB34" s="79"/>
      <c r="IXC34" s="79"/>
      <c r="IXD34" s="79"/>
      <c r="IXE34" s="79"/>
      <c r="IXF34" s="79"/>
      <c r="IXG34" s="79"/>
      <c r="IXH34" s="79"/>
      <c r="IXI34" s="79"/>
      <c r="IXJ34" s="79"/>
      <c r="IXK34" s="79"/>
      <c r="IXL34" s="79"/>
      <c r="IXM34" s="79"/>
      <c r="IXN34" s="79"/>
      <c r="IXO34" s="79"/>
      <c r="IXP34" s="79"/>
      <c r="IXQ34" s="79"/>
      <c r="IXR34" s="79"/>
      <c r="IXS34" s="79"/>
      <c r="IXT34" s="79"/>
      <c r="IXU34" s="79"/>
      <c r="IXV34" s="79"/>
      <c r="IXW34" s="79"/>
      <c r="IXX34" s="79"/>
      <c r="IXY34" s="79"/>
      <c r="IXZ34" s="79"/>
      <c r="IYA34" s="79"/>
      <c r="IYB34" s="79"/>
      <c r="IYC34" s="79"/>
      <c r="IYD34" s="79"/>
      <c r="IYE34" s="79"/>
      <c r="IYF34" s="79"/>
      <c r="IYG34" s="79"/>
      <c r="IYH34" s="79"/>
      <c r="IYI34" s="79"/>
      <c r="IYJ34" s="79"/>
      <c r="IYK34" s="79"/>
      <c r="IYL34" s="79"/>
      <c r="IYM34" s="79"/>
      <c r="IYN34" s="79"/>
      <c r="IYO34" s="79"/>
      <c r="IYP34" s="79"/>
      <c r="IYQ34" s="79"/>
      <c r="IYR34" s="79"/>
      <c r="IYS34" s="79"/>
      <c r="IYT34" s="79"/>
      <c r="IYU34" s="79"/>
      <c r="IYV34" s="79"/>
      <c r="IYW34" s="79"/>
      <c r="IYX34" s="79"/>
      <c r="IYY34" s="79"/>
      <c r="IYZ34" s="79"/>
      <c r="IZA34" s="79"/>
      <c r="IZB34" s="79"/>
      <c r="IZC34" s="79"/>
      <c r="IZD34" s="79"/>
      <c r="IZE34" s="79"/>
      <c r="IZF34" s="79"/>
      <c r="IZG34" s="79"/>
      <c r="IZH34" s="79"/>
      <c r="IZI34" s="79"/>
      <c r="IZJ34" s="79"/>
      <c r="IZK34" s="79"/>
      <c r="IZL34" s="79"/>
      <c r="IZM34" s="79"/>
      <c r="IZN34" s="79"/>
      <c r="IZO34" s="79"/>
      <c r="IZP34" s="79"/>
      <c r="IZQ34" s="79"/>
      <c r="IZR34" s="79"/>
      <c r="IZS34" s="79"/>
      <c r="IZT34" s="79"/>
      <c r="IZU34" s="79"/>
      <c r="IZV34" s="79"/>
      <c r="IZW34" s="79"/>
      <c r="IZX34" s="79"/>
      <c r="IZY34" s="79"/>
      <c r="IZZ34" s="79"/>
      <c r="JAA34" s="79"/>
      <c r="JAB34" s="79"/>
      <c r="JAC34" s="79"/>
      <c r="JAD34" s="79"/>
      <c r="JAE34" s="79"/>
      <c r="JAF34" s="79"/>
      <c r="JAG34" s="79"/>
      <c r="JAH34" s="79"/>
      <c r="JAI34" s="79"/>
      <c r="JAJ34" s="79"/>
      <c r="JAK34" s="79"/>
      <c r="JAL34" s="79"/>
      <c r="JAM34" s="79"/>
      <c r="JAN34" s="79"/>
      <c r="JAO34" s="79"/>
      <c r="JAP34" s="79"/>
      <c r="JAQ34" s="79"/>
      <c r="JAR34" s="79"/>
      <c r="JAS34" s="79"/>
      <c r="JAT34" s="79"/>
      <c r="JAU34" s="79"/>
      <c r="JAV34" s="79"/>
      <c r="JAW34" s="79"/>
      <c r="JAX34" s="79"/>
      <c r="JAY34" s="79"/>
      <c r="JAZ34" s="79"/>
      <c r="JBA34" s="79"/>
      <c r="JBB34" s="79"/>
      <c r="JBC34" s="79"/>
      <c r="JBD34" s="79"/>
      <c r="JBE34" s="79"/>
      <c r="JBF34" s="79"/>
      <c r="JBG34" s="79"/>
      <c r="JBH34" s="79"/>
      <c r="JBI34" s="79"/>
      <c r="JBJ34" s="79"/>
      <c r="JBK34" s="79"/>
      <c r="JBL34" s="79"/>
      <c r="JBM34" s="79"/>
      <c r="JBN34" s="79"/>
      <c r="JBO34" s="79"/>
      <c r="JBP34" s="79"/>
      <c r="JBQ34" s="79"/>
      <c r="JBR34" s="79"/>
      <c r="JBS34" s="79"/>
      <c r="JBT34" s="79"/>
      <c r="JBU34" s="79"/>
      <c r="JBV34" s="79"/>
      <c r="JBW34" s="79"/>
      <c r="JBX34" s="79"/>
      <c r="JBY34" s="79"/>
      <c r="JBZ34" s="79"/>
      <c r="JCA34" s="79"/>
      <c r="JCB34" s="79"/>
      <c r="JCC34" s="79"/>
      <c r="JCD34" s="79"/>
      <c r="JCE34" s="79"/>
      <c r="JCF34" s="79"/>
      <c r="JCG34" s="79"/>
      <c r="JCH34" s="79"/>
      <c r="JCI34" s="79"/>
      <c r="JCJ34" s="79"/>
      <c r="JCK34" s="79"/>
      <c r="JCL34" s="79"/>
      <c r="JCM34" s="79"/>
      <c r="JCN34" s="79"/>
      <c r="JCO34" s="79"/>
      <c r="JCP34" s="79"/>
      <c r="JCQ34" s="79"/>
      <c r="JCR34" s="79"/>
      <c r="JCS34" s="79"/>
      <c r="JCT34" s="79"/>
      <c r="JCU34" s="79"/>
      <c r="JCV34" s="79"/>
      <c r="JCW34" s="79"/>
      <c r="JCX34" s="79"/>
      <c r="JCY34" s="79"/>
      <c r="JCZ34" s="79"/>
      <c r="JDA34" s="79"/>
      <c r="JDB34" s="79"/>
      <c r="JDC34" s="79"/>
      <c r="JDD34" s="79"/>
      <c r="JDE34" s="79"/>
      <c r="JDF34" s="79"/>
      <c r="JDG34" s="79"/>
      <c r="JDH34" s="79"/>
      <c r="JDI34" s="79"/>
      <c r="JDJ34" s="79"/>
      <c r="JDK34" s="79"/>
      <c r="JDL34" s="79"/>
      <c r="JDM34" s="79"/>
      <c r="JDN34" s="79"/>
      <c r="JDO34" s="79"/>
      <c r="JDP34" s="79"/>
      <c r="JDQ34" s="79"/>
      <c r="JDR34" s="79"/>
      <c r="JDS34" s="79"/>
      <c r="JDT34" s="79"/>
      <c r="JDU34" s="79"/>
      <c r="JDV34" s="79"/>
      <c r="JDW34" s="79"/>
      <c r="JDX34" s="79"/>
      <c r="JDY34" s="79"/>
      <c r="JDZ34" s="79"/>
      <c r="JEA34" s="79"/>
      <c r="JEB34" s="79"/>
      <c r="JEC34" s="79"/>
      <c r="JED34" s="79"/>
      <c r="JEE34" s="79"/>
      <c r="JEF34" s="79"/>
      <c r="JEG34" s="79"/>
      <c r="JEH34" s="79"/>
      <c r="JEI34" s="79"/>
      <c r="JEJ34" s="79"/>
      <c r="JEK34" s="79"/>
      <c r="JEL34" s="79"/>
      <c r="JEM34" s="79"/>
      <c r="JEN34" s="79"/>
      <c r="JEO34" s="79"/>
      <c r="JEP34" s="79"/>
      <c r="JEQ34" s="79"/>
      <c r="JER34" s="79"/>
      <c r="JES34" s="79"/>
      <c r="JET34" s="79"/>
      <c r="JEU34" s="79"/>
      <c r="JEV34" s="79"/>
      <c r="JEW34" s="79"/>
      <c r="JEX34" s="79"/>
      <c r="JEY34" s="79"/>
      <c r="JEZ34" s="79"/>
      <c r="JFA34" s="79"/>
      <c r="JFB34" s="79"/>
      <c r="JFC34" s="79"/>
      <c r="JFD34" s="79"/>
      <c r="JFE34" s="79"/>
      <c r="JFF34" s="79"/>
      <c r="JFG34" s="79"/>
      <c r="JFH34" s="79"/>
      <c r="JFI34" s="79"/>
      <c r="JFJ34" s="79"/>
      <c r="JFK34" s="79"/>
      <c r="JFL34" s="79"/>
      <c r="JFM34" s="79"/>
      <c r="JFN34" s="79"/>
      <c r="JFO34" s="79"/>
      <c r="JFP34" s="79"/>
      <c r="JFQ34" s="79"/>
      <c r="JFR34" s="79"/>
      <c r="JFS34" s="79"/>
      <c r="JFT34" s="79"/>
      <c r="JFU34" s="79"/>
      <c r="JFV34" s="79"/>
      <c r="JFW34" s="79"/>
      <c r="JFX34" s="79"/>
      <c r="JFY34" s="79"/>
      <c r="JFZ34" s="79"/>
      <c r="JGA34" s="79"/>
      <c r="JGB34" s="79"/>
      <c r="JGC34" s="79"/>
      <c r="JGD34" s="79"/>
      <c r="JGE34" s="79"/>
      <c r="JGF34" s="79"/>
      <c r="JGG34" s="79"/>
      <c r="JGH34" s="79"/>
      <c r="JGI34" s="79"/>
      <c r="JGJ34" s="79"/>
      <c r="JGK34" s="79"/>
      <c r="JGL34" s="79"/>
      <c r="JGM34" s="79"/>
      <c r="JGN34" s="79"/>
      <c r="JGO34" s="79"/>
      <c r="JGP34" s="79"/>
      <c r="JGQ34" s="79"/>
      <c r="JGR34" s="79"/>
      <c r="JGS34" s="79"/>
      <c r="JGT34" s="79"/>
      <c r="JGU34" s="79"/>
      <c r="JGV34" s="79"/>
      <c r="JGW34" s="79"/>
      <c r="JGX34" s="79"/>
      <c r="JGY34" s="79"/>
      <c r="JGZ34" s="79"/>
      <c r="JHA34" s="79"/>
      <c r="JHB34" s="79"/>
      <c r="JHC34" s="79"/>
      <c r="JHD34" s="79"/>
      <c r="JHE34" s="79"/>
      <c r="JHF34" s="79"/>
      <c r="JHG34" s="79"/>
      <c r="JHH34" s="79"/>
      <c r="JHI34" s="79"/>
      <c r="JHJ34" s="79"/>
      <c r="JHK34" s="79"/>
      <c r="JHL34" s="79"/>
      <c r="JHM34" s="79"/>
      <c r="JHN34" s="79"/>
      <c r="JHO34" s="79"/>
      <c r="JHP34" s="79"/>
      <c r="JHQ34" s="79"/>
      <c r="JHR34" s="79"/>
      <c r="JHS34" s="79"/>
      <c r="JHT34" s="79"/>
      <c r="JHU34" s="79"/>
      <c r="JHV34" s="79"/>
      <c r="JHW34" s="79"/>
      <c r="JHX34" s="79"/>
      <c r="JHY34" s="79"/>
      <c r="JHZ34" s="79"/>
      <c r="JIA34" s="79"/>
      <c r="JIB34" s="79"/>
      <c r="JIC34" s="79"/>
      <c r="JID34" s="79"/>
      <c r="JIE34" s="79"/>
      <c r="JIF34" s="79"/>
      <c r="JIG34" s="79"/>
      <c r="JIH34" s="79"/>
      <c r="JII34" s="79"/>
      <c r="JIJ34" s="79"/>
      <c r="JIK34" s="79"/>
      <c r="JIL34" s="79"/>
      <c r="JIM34" s="79"/>
      <c r="JIN34" s="79"/>
      <c r="JIO34" s="79"/>
      <c r="JIP34" s="79"/>
      <c r="JIQ34" s="79"/>
      <c r="JIR34" s="79"/>
      <c r="JIS34" s="79"/>
      <c r="JIT34" s="79"/>
      <c r="JIU34" s="79"/>
      <c r="JIV34" s="79"/>
      <c r="JIW34" s="79"/>
      <c r="JIX34" s="79"/>
      <c r="JIY34" s="79"/>
      <c r="JIZ34" s="79"/>
      <c r="JJA34" s="79"/>
      <c r="JJB34" s="79"/>
      <c r="JJC34" s="79"/>
      <c r="JJD34" s="79"/>
      <c r="JJE34" s="79"/>
      <c r="JJF34" s="79"/>
      <c r="JJG34" s="79"/>
      <c r="JJH34" s="79"/>
      <c r="JJI34" s="79"/>
      <c r="JJJ34" s="79"/>
      <c r="JJK34" s="79"/>
      <c r="JJL34" s="79"/>
      <c r="JJM34" s="79"/>
      <c r="JJN34" s="79"/>
      <c r="JJO34" s="79"/>
      <c r="JJP34" s="79"/>
      <c r="JJQ34" s="79"/>
      <c r="JJR34" s="79"/>
      <c r="JJS34" s="79"/>
      <c r="JJT34" s="79"/>
      <c r="JJU34" s="79"/>
      <c r="JJV34" s="79"/>
      <c r="JJW34" s="79"/>
      <c r="JJX34" s="79"/>
      <c r="JJY34" s="79"/>
      <c r="JJZ34" s="79"/>
      <c r="JKA34" s="79"/>
      <c r="JKB34" s="79"/>
      <c r="JKC34" s="79"/>
      <c r="JKD34" s="79"/>
      <c r="JKE34" s="79"/>
      <c r="JKF34" s="79"/>
      <c r="JKG34" s="79"/>
      <c r="JKH34" s="79"/>
      <c r="JKI34" s="79"/>
      <c r="JKJ34" s="79"/>
      <c r="JKK34" s="79"/>
      <c r="JKL34" s="79"/>
      <c r="JKM34" s="79"/>
      <c r="JKN34" s="79"/>
      <c r="JKO34" s="79"/>
      <c r="JKP34" s="79"/>
      <c r="JKQ34" s="79"/>
      <c r="JKR34" s="79"/>
      <c r="JKS34" s="79"/>
      <c r="JKT34" s="79"/>
      <c r="JKU34" s="79"/>
      <c r="JKV34" s="79"/>
      <c r="JKW34" s="79"/>
      <c r="JKX34" s="79"/>
      <c r="JKY34" s="79"/>
      <c r="JKZ34" s="79"/>
      <c r="JLA34" s="79"/>
      <c r="JLB34" s="79"/>
      <c r="JLC34" s="79"/>
      <c r="JLD34" s="79"/>
      <c r="JLE34" s="79"/>
      <c r="JLF34" s="79"/>
      <c r="JLG34" s="79"/>
      <c r="JLH34" s="79"/>
      <c r="JLI34" s="79"/>
      <c r="JLJ34" s="79"/>
      <c r="JLK34" s="79"/>
      <c r="JLL34" s="79"/>
      <c r="JLM34" s="79"/>
      <c r="JLN34" s="79"/>
      <c r="JLO34" s="79"/>
      <c r="JLP34" s="79"/>
      <c r="JLQ34" s="79"/>
      <c r="JLR34" s="79"/>
      <c r="JLS34" s="79"/>
      <c r="JLT34" s="79"/>
      <c r="JLU34" s="79"/>
      <c r="JLV34" s="79"/>
      <c r="JLW34" s="79"/>
      <c r="JLX34" s="79"/>
      <c r="JLY34" s="79"/>
      <c r="JLZ34" s="79"/>
      <c r="JMA34" s="79"/>
      <c r="JMB34" s="79"/>
      <c r="JMC34" s="79"/>
      <c r="JMD34" s="79"/>
      <c r="JME34" s="79"/>
      <c r="JMF34" s="79"/>
      <c r="JMG34" s="79"/>
      <c r="JMH34" s="79"/>
      <c r="JMI34" s="79"/>
      <c r="JMJ34" s="79"/>
      <c r="JMK34" s="79"/>
      <c r="JML34" s="79"/>
      <c r="JMM34" s="79"/>
      <c r="JMN34" s="79"/>
      <c r="JMO34" s="79"/>
      <c r="JMP34" s="79"/>
      <c r="JMQ34" s="79"/>
      <c r="JMR34" s="79"/>
      <c r="JMS34" s="79"/>
      <c r="JMT34" s="79"/>
      <c r="JMU34" s="79"/>
      <c r="JMV34" s="79"/>
      <c r="JMW34" s="79"/>
      <c r="JMX34" s="79"/>
      <c r="JMY34" s="79"/>
      <c r="JMZ34" s="79"/>
      <c r="JNA34" s="79"/>
      <c r="JNB34" s="79"/>
      <c r="JNC34" s="79"/>
      <c r="JND34" s="79"/>
      <c r="JNE34" s="79"/>
      <c r="JNF34" s="79"/>
      <c r="JNG34" s="79"/>
      <c r="JNH34" s="79"/>
      <c r="JNI34" s="79"/>
      <c r="JNJ34" s="79"/>
      <c r="JNK34" s="79"/>
      <c r="JNL34" s="79"/>
      <c r="JNM34" s="79"/>
      <c r="JNN34" s="79"/>
      <c r="JNO34" s="79"/>
      <c r="JNP34" s="79"/>
      <c r="JNQ34" s="79"/>
      <c r="JNR34" s="79"/>
      <c r="JNS34" s="79"/>
      <c r="JNT34" s="79"/>
      <c r="JNU34" s="79"/>
      <c r="JNV34" s="79"/>
      <c r="JNW34" s="79"/>
      <c r="JNX34" s="79"/>
      <c r="JNY34" s="79"/>
      <c r="JNZ34" s="79"/>
      <c r="JOA34" s="79"/>
      <c r="JOB34" s="79"/>
      <c r="JOC34" s="79"/>
      <c r="JOD34" s="79"/>
      <c r="JOE34" s="79"/>
      <c r="JOF34" s="79"/>
      <c r="JOG34" s="79"/>
      <c r="JOH34" s="79"/>
      <c r="JOI34" s="79"/>
      <c r="JOJ34" s="79"/>
      <c r="JOK34" s="79"/>
      <c r="JOL34" s="79"/>
      <c r="JOM34" s="79"/>
      <c r="JON34" s="79"/>
      <c r="JOO34" s="79"/>
      <c r="JOP34" s="79"/>
      <c r="JOQ34" s="79"/>
      <c r="JOR34" s="79"/>
      <c r="JOS34" s="79"/>
      <c r="JOT34" s="79"/>
      <c r="JOU34" s="79"/>
      <c r="JOV34" s="79"/>
      <c r="JOW34" s="79"/>
      <c r="JOX34" s="79"/>
      <c r="JOY34" s="79"/>
      <c r="JOZ34" s="79"/>
      <c r="JPA34" s="79"/>
      <c r="JPB34" s="79"/>
      <c r="JPC34" s="79"/>
      <c r="JPD34" s="79"/>
      <c r="JPE34" s="79"/>
      <c r="JPF34" s="79"/>
      <c r="JPG34" s="79"/>
      <c r="JPH34" s="79"/>
      <c r="JPI34" s="79"/>
      <c r="JPJ34" s="79"/>
      <c r="JPK34" s="79"/>
      <c r="JPL34" s="79"/>
      <c r="JPM34" s="79"/>
      <c r="JPN34" s="79"/>
      <c r="JPO34" s="79"/>
      <c r="JPP34" s="79"/>
      <c r="JPQ34" s="79"/>
      <c r="JPR34" s="79"/>
      <c r="JPS34" s="79"/>
      <c r="JPT34" s="79"/>
      <c r="JPU34" s="79"/>
      <c r="JPV34" s="79"/>
      <c r="JPW34" s="79"/>
      <c r="JPX34" s="79"/>
      <c r="JPY34" s="79"/>
      <c r="JPZ34" s="79"/>
      <c r="JQA34" s="79"/>
      <c r="JQB34" s="79"/>
      <c r="JQC34" s="79"/>
      <c r="JQD34" s="79"/>
      <c r="JQE34" s="79"/>
      <c r="JQF34" s="79"/>
      <c r="JQG34" s="79"/>
      <c r="JQH34" s="79"/>
      <c r="JQI34" s="79"/>
      <c r="JQJ34" s="79"/>
      <c r="JQK34" s="79"/>
      <c r="JQL34" s="79"/>
      <c r="JQM34" s="79"/>
      <c r="JQN34" s="79"/>
      <c r="JQO34" s="79"/>
      <c r="JQP34" s="79"/>
      <c r="JQQ34" s="79"/>
      <c r="JQR34" s="79"/>
      <c r="JQS34" s="79"/>
      <c r="JQT34" s="79"/>
      <c r="JQU34" s="79"/>
      <c r="JQV34" s="79"/>
      <c r="JQW34" s="79"/>
      <c r="JQX34" s="79"/>
      <c r="JQY34" s="79"/>
      <c r="JQZ34" s="79"/>
      <c r="JRA34" s="79"/>
      <c r="JRB34" s="79"/>
      <c r="JRC34" s="79"/>
      <c r="JRD34" s="79"/>
      <c r="JRE34" s="79"/>
      <c r="JRF34" s="79"/>
      <c r="JRG34" s="79"/>
      <c r="JRH34" s="79"/>
      <c r="JRI34" s="79"/>
      <c r="JRJ34" s="79"/>
      <c r="JRK34" s="79"/>
      <c r="JRL34" s="79"/>
      <c r="JRM34" s="79"/>
      <c r="JRN34" s="79"/>
      <c r="JRO34" s="79"/>
      <c r="JRP34" s="79"/>
      <c r="JRQ34" s="79"/>
      <c r="JRR34" s="79"/>
      <c r="JRS34" s="79"/>
      <c r="JRT34" s="79"/>
      <c r="JRU34" s="79"/>
      <c r="JRV34" s="79"/>
      <c r="JRW34" s="79"/>
      <c r="JRX34" s="79"/>
      <c r="JRY34" s="79"/>
      <c r="JRZ34" s="79"/>
      <c r="JSA34" s="79"/>
      <c r="JSB34" s="79"/>
      <c r="JSC34" s="79"/>
      <c r="JSD34" s="79"/>
      <c r="JSE34" s="79"/>
      <c r="JSF34" s="79"/>
      <c r="JSG34" s="79"/>
      <c r="JSH34" s="79"/>
      <c r="JSI34" s="79"/>
      <c r="JSJ34" s="79"/>
      <c r="JSK34" s="79"/>
      <c r="JSL34" s="79"/>
      <c r="JSM34" s="79"/>
      <c r="JSN34" s="79"/>
      <c r="JSO34" s="79"/>
      <c r="JSP34" s="79"/>
      <c r="JSQ34" s="79"/>
      <c r="JSR34" s="79"/>
      <c r="JSS34" s="79"/>
      <c r="JST34" s="79"/>
      <c r="JSU34" s="79"/>
      <c r="JSV34" s="79"/>
      <c r="JSW34" s="79"/>
      <c r="JSX34" s="79"/>
      <c r="JSY34" s="79"/>
      <c r="JSZ34" s="79"/>
      <c r="JTA34" s="79"/>
      <c r="JTB34" s="79"/>
      <c r="JTC34" s="79"/>
      <c r="JTD34" s="79"/>
      <c r="JTE34" s="79"/>
      <c r="JTF34" s="79"/>
      <c r="JTG34" s="79"/>
      <c r="JTH34" s="79"/>
      <c r="JTI34" s="79"/>
      <c r="JTJ34" s="79"/>
      <c r="JTK34" s="79"/>
      <c r="JTL34" s="79"/>
      <c r="JTM34" s="79"/>
      <c r="JTN34" s="79"/>
      <c r="JTO34" s="79"/>
      <c r="JTP34" s="79"/>
      <c r="JTQ34" s="79"/>
      <c r="JTR34" s="79"/>
      <c r="JTS34" s="79"/>
      <c r="JTT34" s="79"/>
      <c r="JTU34" s="79"/>
      <c r="JTV34" s="79"/>
      <c r="JTW34" s="79"/>
      <c r="JTX34" s="79"/>
      <c r="JTY34" s="79"/>
      <c r="JTZ34" s="79"/>
      <c r="JUA34" s="79"/>
      <c r="JUB34" s="79"/>
      <c r="JUC34" s="79"/>
      <c r="JUD34" s="79"/>
      <c r="JUE34" s="79"/>
      <c r="JUF34" s="79"/>
      <c r="JUG34" s="79"/>
      <c r="JUH34" s="79"/>
      <c r="JUI34" s="79"/>
      <c r="JUJ34" s="79"/>
      <c r="JUK34" s="79"/>
      <c r="JUL34" s="79"/>
      <c r="JUM34" s="79"/>
      <c r="JUN34" s="79"/>
      <c r="JUO34" s="79"/>
      <c r="JUP34" s="79"/>
      <c r="JUQ34" s="79"/>
      <c r="JUR34" s="79"/>
      <c r="JUS34" s="79"/>
      <c r="JUT34" s="79"/>
      <c r="JUU34" s="79"/>
      <c r="JUV34" s="79"/>
      <c r="JUW34" s="79"/>
      <c r="JUX34" s="79"/>
      <c r="JUY34" s="79"/>
      <c r="JUZ34" s="79"/>
      <c r="JVA34" s="79"/>
      <c r="JVB34" s="79"/>
      <c r="JVC34" s="79"/>
      <c r="JVD34" s="79"/>
      <c r="JVE34" s="79"/>
      <c r="JVF34" s="79"/>
      <c r="JVG34" s="79"/>
      <c r="JVH34" s="79"/>
      <c r="JVI34" s="79"/>
      <c r="JVJ34" s="79"/>
      <c r="JVK34" s="79"/>
      <c r="JVL34" s="79"/>
      <c r="JVM34" s="79"/>
      <c r="JVN34" s="79"/>
      <c r="JVO34" s="79"/>
      <c r="JVP34" s="79"/>
      <c r="JVQ34" s="79"/>
      <c r="JVR34" s="79"/>
      <c r="JVS34" s="79"/>
      <c r="JVT34" s="79"/>
      <c r="JVU34" s="79"/>
      <c r="JVV34" s="79"/>
      <c r="JVW34" s="79"/>
      <c r="JVX34" s="79"/>
      <c r="JVY34" s="79"/>
      <c r="JVZ34" s="79"/>
      <c r="JWA34" s="79"/>
      <c r="JWB34" s="79"/>
      <c r="JWC34" s="79"/>
      <c r="JWD34" s="79"/>
      <c r="JWE34" s="79"/>
      <c r="JWF34" s="79"/>
      <c r="JWG34" s="79"/>
      <c r="JWH34" s="79"/>
      <c r="JWI34" s="79"/>
      <c r="JWJ34" s="79"/>
      <c r="JWK34" s="79"/>
      <c r="JWL34" s="79"/>
      <c r="JWM34" s="79"/>
      <c r="JWN34" s="79"/>
      <c r="JWO34" s="79"/>
      <c r="JWP34" s="79"/>
      <c r="JWQ34" s="79"/>
      <c r="JWR34" s="79"/>
      <c r="JWS34" s="79"/>
      <c r="JWT34" s="79"/>
      <c r="JWU34" s="79"/>
      <c r="JWV34" s="79"/>
      <c r="JWW34" s="79"/>
      <c r="JWX34" s="79"/>
      <c r="JWY34" s="79"/>
      <c r="JWZ34" s="79"/>
      <c r="JXA34" s="79"/>
      <c r="JXB34" s="79"/>
      <c r="JXC34" s="79"/>
      <c r="JXD34" s="79"/>
      <c r="JXE34" s="79"/>
      <c r="JXF34" s="79"/>
      <c r="JXG34" s="79"/>
      <c r="JXH34" s="79"/>
      <c r="JXI34" s="79"/>
      <c r="JXJ34" s="79"/>
      <c r="JXK34" s="79"/>
      <c r="JXL34" s="79"/>
      <c r="JXM34" s="79"/>
      <c r="JXN34" s="79"/>
      <c r="JXO34" s="79"/>
      <c r="JXP34" s="79"/>
      <c r="JXQ34" s="79"/>
      <c r="JXR34" s="79"/>
      <c r="JXS34" s="79"/>
      <c r="JXT34" s="79"/>
      <c r="JXU34" s="79"/>
      <c r="JXV34" s="79"/>
      <c r="JXW34" s="79"/>
      <c r="JXX34" s="79"/>
      <c r="JXY34" s="79"/>
      <c r="JXZ34" s="79"/>
      <c r="JYA34" s="79"/>
      <c r="JYB34" s="79"/>
      <c r="JYC34" s="79"/>
      <c r="JYD34" s="79"/>
      <c r="JYE34" s="79"/>
      <c r="JYF34" s="79"/>
      <c r="JYG34" s="79"/>
      <c r="JYH34" s="79"/>
      <c r="JYI34" s="79"/>
      <c r="JYJ34" s="79"/>
      <c r="JYK34" s="79"/>
      <c r="JYL34" s="79"/>
      <c r="JYM34" s="79"/>
      <c r="JYN34" s="79"/>
      <c r="JYO34" s="79"/>
      <c r="JYP34" s="79"/>
      <c r="JYQ34" s="79"/>
      <c r="JYR34" s="79"/>
      <c r="JYS34" s="79"/>
      <c r="JYT34" s="79"/>
      <c r="JYU34" s="79"/>
      <c r="JYV34" s="79"/>
      <c r="JYW34" s="79"/>
      <c r="JYX34" s="79"/>
      <c r="JYY34" s="79"/>
      <c r="JYZ34" s="79"/>
      <c r="JZA34" s="79"/>
      <c r="JZB34" s="79"/>
      <c r="JZC34" s="79"/>
      <c r="JZD34" s="79"/>
      <c r="JZE34" s="79"/>
      <c r="JZF34" s="79"/>
      <c r="JZG34" s="79"/>
      <c r="JZH34" s="79"/>
      <c r="JZI34" s="79"/>
      <c r="JZJ34" s="79"/>
      <c r="JZK34" s="79"/>
      <c r="JZL34" s="79"/>
      <c r="JZM34" s="79"/>
      <c r="JZN34" s="79"/>
      <c r="JZO34" s="79"/>
      <c r="JZP34" s="79"/>
      <c r="JZQ34" s="79"/>
      <c r="JZR34" s="79"/>
      <c r="JZS34" s="79"/>
      <c r="JZT34" s="79"/>
      <c r="JZU34" s="79"/>
      <c r="JZV34" s="79"/>
      <c r="JZW34" s="79"/>
      <c r="JZX34" s="79"/>
      <c r="JZY34" s="79"/>
      <c r="JZZ34" s="79"/>
      <c r="KAA34" s="79"/>
      <c r="KAB34" s="79"/>
      <c r="KAC34" s="79"/>
      <c r="KAD34" s="79"/>
      <c r="KAE34" s="79"/>
      <c r="KAF34" s="79"/>
      <c r="KAG34" s="79"/>
      <c r="KAH34" s="79"/>
      <c r="KAI34" s="79"/>
      <c r="KAJ34" s="79"/>
      <c r="KAK34" s="79"/>
      <c r="KAL34" s="79"/>
      <c r="KAM34" s="79"/>
      <c r="KAN34" s="79"/>
      <c r="KAO34" s="79"/>
      <c r="KAP34" s="79"/>
      <c r="KAQ34" s="79"/>
      <c r="KAR34" s="79"/>
      <c r="KAS34" s="79"/>
      <c r="KAT34" s="79"/>
      <c r="KAU34" s="79"/>
      <c r="KAV34" s="79"/>
      <c r="KAW34" s="79"/>
      <c r="KAX34" s="79"/>
      <c r="KAY34" s="79"/>
      <c r="KAZ34" s="79"/>
      <c r="KBA34" s="79"/>
      <c r="KBB34" s="79"/>
      <c r="KBC34" s="79"/>
      <c r="KBD34" s="79"/>
      <c r="KBE34" s="79"/>
      <c r="KBF34" s="79"/>
      <c r="KBG34" s="79"/>
      <c r="KBH34" s="79"/>
      <c r="KBI34" s="79"/>
      <c r="KBJ34" s="79"/>
      <c r="KBK34" s="79"/>
      <c r="KBL34" s="79"/>
      <c r="KBM34" s="79"/>
      <c r="KBN34" s="79"/>
      <c r="KBO34" s="79"/>
      <c r="KBP34" s="79"/>
      <c r="KBQ34" s="79"/>
      <c r="KBR34" s="79"/>
      <c r="KBS34" s="79"/>
      <c r="KBT34" s="79"/>
      <c r="KBU34" s="79"/>
      <c r="KBV34" s="79"/>
      <c r="KBW34" s="79"/>
      <c r="KBX34" s="79"/>
      <c r="KBY34" s="79"/>
      <c r="KBZ34" s="79"/>
      <c r="KCA34" s="79"/>
      <c r="KCB34" s="79"/>
      <c r="KCC34" s="79"/>
      <c r="KCD34" s="79"/>
      <c r="KCE34" s="79"/>
      <c r="KCF34" s="79"/>
      <c r="KCG34" s="79"/>
      <c r="KCH34" s="79"/>
      <c r="KCI34" s="79"/>
      <c r="KCJ34" s="79"/>
      <c r="KCK34" s="79"/>
      <c r="KCL34" s="79"/>
      <c r="KCM34" s="79"/>
      <c r="KCN34" s="79"/>
      <c r="KCO34" s="79"/>
      <c r="KCP34" s="79"/>
      <c r="KCQ34" s="79"/>
      <c r="KCR34" s="79"/>
      <c r="KCS34" s="79"/>
      <c r="KCT34" s="79"/>
      <c r="KCU34" s="79"/>
      <c r="KCV34" s="79"/>
      <c r="KCW34" s="79"/>
      <c r="KCX34" s="79"/>
      <c r="KCY34" s="79"/>
      <c r="KCZ34" s="79"/>
      <c r="KDA34" s="79"/>
      <c r="KDB34" s="79"/>
      <c r="KDC34" s="79"/>
      <c r="KDD34" s="79"/>
      <c r="KDE34" s="79"/>
      <c r="KDF34" s="79"/>
      <c r="KDG34" s="79"/>
      <c r="KDH34" s="79"/>
      <c r="KDI34" s="79"/>
      <c r="KDJ34" s="79"/>
      <c r="KDK34" s="79"/>
      <c r="KDL34" s="79"/>
      <c r="KDM34" s="79"/>
      <c r="KDN34" s="79"/>
      <c r="KDO34" s="79"/>
      <c r="KDP34" s="79"/>
      <c r="KDQ34" s="79"/>
      <c r="KDR34" s="79"/>
      <c r="KDS34" s="79"/>
      <c r="KDT34" s="79"/>
      <c r="KDU34" s="79"/>
      <c r="KDV34" s="79"/>
      <c r="KDW34" s="79"/>
      <c r="KDX34" s="79"/>
      <c r="KDY34" s="79"/>
      <c r="KDZ34" s="79"/>
      <c r="KEA34" s="79"/>
      <c r="KEB34" s="79"/>
      <c r="KEC34" s="79"/>
      <c r="KED34" s="79"/>
      <c r="KEE34" s="79"/>
      <c r="KEF34" s="79"/>
      <c r="KEG34" s="79"/>
      <c r="KEH34" s="79"/>
      <c r="KEI34" s="79"/>
      <c r="KEJ34" s="79"/>
      <c r="KEK34" s="79"/>
      <c r="KEL34" s="79"/>
      <c r="KEM34" s="79"/>
      <c r="KEN34" s="79"/>
      <c r="KEO34" s="79"/>
      <c r="KEP34" s="79"/>
      <c r="KEQ34" s="79"/>
      <c r="KER34" s="79"/>
      <c r="KES34" s="79"/>
      <c r="KET34" s="79"/>
      <c r="KEU34" s="79"/>
      <c r="KEV34" s="79"/>
      <c r="KEW34" s="79"/>
      <c r="KEX34" s="79"/>
      <c r="KEY34" s="79"/>
      <c r="KEZ34" s="79"/>
      <c r="KFA34" s="79"/>
      <c r="KFB34" s="79"/>
      <c r="KFC34" s="79"/>
      <c r="KFD34" s="79"/>
      <c r="KFE34" s="79"/>
      <c r="KFF34" s="79"/>
      <c r="KFG34" s="79"/>
      <c r="KFH34" s="79"/>
      <c r="KFI34" s="79"/>
      <c r="KFJ34" s="79"/>
      <c r="KFK34" s="79"/>
      <c r="KFL34" s="79"/>
      <c r="KFM34" s="79"/>
      <c r="KFN34" s="79"/>
      <c r="KFO34" s="79"/>
      <c r="KFP34" s="79"/>
      <c r="KFQ34" s="79"/>
      <c r="KFR34" s="79"/>
      <c r="KFS34" s="79"/>
      <c r="KFT34" s="79"/>
      <c r="KFU34" s="79"/>
      <c r="KFV34" s="79"/>
      <c r="KFW34" s="79"/>
      <c r="KFX34" s="79"/>
      <c r="KFY34" s="79"/>
      <c r="KFZ34" s="79"/>
      <c r="KGA34" s="79"/>
      <c r="KGB34" s="79"/>
      <c r="KGC34" s="79"/>
      <c r="KGD34" s="79"/>
      <c r="KGE34" s="79"/>
      <c r="KGF34" s="79"/>
      <c r="KGG34" s="79"/>
      <c r="KGH34" s="79"/>
      <c r="KGI34" s="79"/>
      <c r="KGJ34" s="79"/>
      <c r="KGK34" s="79"/>
      <c r="KGL34" s="79"/>
      <c r="KGM34" s="79"/>
      <c r="KGN34" s="79"/>
      <c r="KGO34" s="79"/>
      <c r="KGP34" s="79"/>
      <c r="KGQ34" s="79"/>
      <c r="KGR34" s="79"/>
      <c r="KGS34" s="79"/>
      <c r="KGT34" s="79"/>
      <c r="KGU34" s="79"/>
      <c r="KGV34" s="79"/>
      <c r="KGW34" s="79"/>
      <c r="KGX34" s="79"/>
      <c r="KGY34" s="79"/>
      <c r="KGZ34" s="79"/>
      <c r="KHA34" s="79"/>
      <c r="KHB34" s="79"/>
      <c r="KHC34" s="79"/>
      <c r="KHD34" s="79"/>
      <c r="KHE34" s="79"/>
      <c r="KHF34" s="79"/>
      <c r="KHG34" s="79"/>
      <c r="KHH34" s="79"/>
      <c r="KHI34" s="79"/>
      <c r="KHJ34" s="79"/>
      <c r="KHK34" s="79"/>
      <c r="KHL34" s="79"/>
      <c r="KHM34" s="79"/>
      <c r="KHN34" s="79"/>
      <c r="KHO34" s="79"/>
      <c r="KHP34" s="79"/>
      <c r="KHQ34" s="79"/>
      <c r="KHR34" s="79"/>
      <c r="KHS34" s="79"/>
      <c r="KHT34" s="79"/>
      <c r="KHU34" s="79"/>
      <c r="KHV34" s="79"/>
      <c r="KHW34" s="79"/>
      <c r="KHX34" s="79"/>
      <c r="KHY34" s="79"/>
      <c r="KHZ34" s="79"/>
      <c r="KIA34" s="79"/>
      <c r="KIB34" s="79"/>
      <c r="KIC34" s="79"/>
      <c r="KID34" s="79"/>
      <c r="KIE34" s="79"/>
      <c r="KIF34" s="79"/>
      <c r="KIG34" s="79"/>
      <c r="KIH34" s="79"/>
      <c r="KII34" s="79"/>
      <c r="KIJ34" s="79"/>
      <c r="KIK34" s="79"/>
      <c r="KIL34" s="79"/>
      <c r="KIM34" s="79"/>
      <c r="KIN34" s="79"/>
      <c r="KIO34" s="79"/>
      <c r="KIP34" s="79"/>
      <c r="KIQ34" s="79"/>
      <c r="KIR34" s="79"/>
      <c r="KIS34" s="79"/>
      <c r="KIT34" s="79"/>
      <c r="KIU34" s="79"/>
      <c r="KIV34" s="79"/>
      <c r="KIW34" s="79"/>
      <c r="KIX34" s="79"/>
      <c r="KIY34" s="79"/>
      <c r="KIZ34" s="79"/>
      <c r="KJA34" s="79"/>
      <c r="KJB34" s="79"/>
      <c r="KJC34" s="79"/>
      <c r="KJD34" s="79"/>
      <c r="KJE34" s="79"/>
      <c r="KJF34" s="79"/>
      <c r="KJG34" s="79"/>
      <c r="KJH34" s="79"/>
      <c r="KJI34" s="79"/>
      <c r="KJJ34" s="79"/>
      <c r="KJK34" s="79"/>
      <c r="KJL34" s="79"/>
      <c r="KJM34" s="79"/>
      <c r="KJN34" s="79"/>
      <c r="KJO34" s="79"/>
      <c r="KJP34" s="79"/>
      <c r="KJQ34" s="79"/>
      <c r="KJR34" s="79"/>
      <c r="KJS34" s="79"/>
      <c r="KJT34" s="79"/>
      <c r="KJU34" s="79"/>
      <c r="KJV34" s="79"/>
      <c r="KJW34" s="79"/>
      <c r="KJX34" s="79"/>
      <c r="KJY34" s="79"/>
      <c r="KJZ34" s="79"/>
      <c r="KKA34" s="79"/>
      <c r="KKB34" s="79"/>
      <c r="KKC34" s="79"/>
      <c r="KKD34" s="79"/>
      <c r="KKE34" s="79"/>
      <c r="KKF34" s="79"/>
      <c r="KKG34" s="79"/>
      <c r="KKH34" s="79"/>
      <c r="KKI34" s="79"/>
      <c r="KKJ34" s="79"/>
      <c r="KKK34" s="79"/>
      <c r="KKL34" s="79"/>
      <c r="KKM34" s="79"/>
      <c r="KKN34" s="79"/>
      <c r="KKO34" s="79"/>
      <c r="KKP34" s="79"/>
      <c r="KKQ34" s="79"/>
      <c r="KKR34" s="79"/>
      <c r="KKS34" s="79"/>
      <c r="KKT34" s="79"/>
      <c r="KKU34" s="79"/>
      <c r="KKV34" s="79"/>
      <c r="KKW34" s="79"/>
      <c r="KKX34" s="79"/>
      <c r="KKY34" s="79"/>
      <c r="KKZ34" s="79"/>
      <c r="KLA34" s="79"/>
      <c r="KLB34" s="79"/>
      <c r="KLC34" s="79"/>
      <c r="KLD34" s="79"/>
      <c r="KLE34" s="79"/>
      <c r="KLF34" s="79"/>
      <c r="KLG34" s="79"/>
      <c r="KLH34" s="79"/>
      <c r="KLI34" s="79"/>
      <c r="KLJ34" s="79"/>
      <c r="KLK34" s="79"/>
      <c r="KLL34" s="79"/>
      <c r="KLM34" s="79"/>
      <c r="KLN34" s="79"/>
      <c r="KLO34" s="79"/>
      <c r="KLP34" s="79"/>
      <c r="KLQ34" s="79"/>
      <c r="KLR34" s="79"/>
      <c r="KLS34" s="79"/>
      <c r="KLT34" s="79"/>
      <c r="KLU34" s="79"/>
      <c r="KLV34" s="79"/>
      <c r="KLW34" s="79"/>
      <c r="KLX34" s="79"/>
      <c r="KLY34" s="79"/>
      <c r="KLZ34" s="79"/>
      <c r="KMA34" s="79"/>
      <c r="KMB34" s="79"/>
      <c r="KMC34" s="79"/>
      <c r="KMD34" s="79"/>
      <c r="KME34" s="79"/>
      <c r="KMF34" s="79"/>
      <c r="KMG34" s="79"/>
      <c r="KMH34" s="79"/>
      <c r="KMI34" s="79"/>
      <c r="KMJ34" s="79"/>
      <c r="KMK34" s="79"/>
      <c r="KML34" s="79"/>
      <c r="KMM34" s="79"/>
      <c r="KMN34" s="79"/>
      <c r="KMO34" s="79"/>
      <c r="KMP34" s="79"/>
      <c r="KMQ34" s="79"/>
      <c r="KMR34" s="79"/>
      <c r="KMS34" s="79"/>
      <c r="KMT34" s="79"/>
      <c r="KMU34" s="79"/>
      <c r="KMV34" s="79"/>
      <c r="KMW34" s="79"/>
      <c r="KMX34" s="79"/>
      <c r="KMY34" s="79"/>
      <c r="KMZ34" s="79"/>
      <c r="KNA34" s="79"/>
      <c r="KNB34" s="79"/>
      <c r="KNC34" s="79"/>
      <c r="KND34" s="79"/>
      <c r="KNE34" s="79"/>
      <c r="KNF34" s="79"/>
      <c r="KNG34" s="79"/>
      <c r="KNH34" s="79"/>
      <c r="KNI34" s="79"/>
      <c r="KNJ34" s="79"/>
      <c r="KNK34" s="79"/>
      <c r="KNL34" s="79"/>
      <c r="KNM34" s="79"/>
      <c r="KNN34" s="79"/>
      <c r="KNO34" s="79"/>
      <c r="KNP34" s="79"/>
      <c r="KNQ34" s="79"/>
      <c r="KNR34" s="79"/>
      <c r="KNS34" s="79"/>
      <c r="KNT34" s="79"/>
      <c r="KNU34" s="79"/>
      <c r="KNV34" s="79"/>
      <c r="KNW34" s="79"/>
      <c r="KNX34" s="79"/>
      <c r="KNY34" s="79"/>
      <c r="KNZ34" s="79"/>
      <c r="KOA34" s="79"/>
      <c r="KOB34" s="79"/>
      <c r="KOC34" s="79"/>
      <c r="KOD34" s="79"/>
      <c r="KOE34" s="79"/>
      <c r="KOF34" s="79"/>
      <c r="KOG34" s="79"/>
      <c r="KOH34" s="79"/>
      <c r="KOI34" s="79"/>
      <c r="KOJ34" s="79"/>
      <c r="KOK34" s="79"/>
      <c r="KOL34" s="79"/>
      <c r="KOM34" s="79"/>
      <c r="KON34" s="79"/>
      <c r="KOO34" s="79"/>
      <c r="KOP34" s="79"/>
      <c r="KOQ34" s="79"/>
      <c r="KOR34" s="79"/>
      <c r="KOS34" s="79"/>
      <c r="KOT34" s="79"/>
      <c r="KOU34" s="79"/>
      <c r="KOV34" s="79"/>
      <c r="KOW34" s="79"/>
      <c r="KOX34" s="79"/>
      <c r="KOY34" s="79"/>
      <c r="KOZ34" s="79"/>
      <c r="KPA34" s="79"/>
      <c r="KPB34" s="79"/>
      <c r="KPC34" s="79"/>
      <c r="KPD34" s="79"/>
      <c r="KPE34" s="79"/>
      <c r="KPF34" s="79"/>
      <c r="KPG34" s="79"/>
      <c r="KPH34" s="79"/>
      <c r="KPI34" s="79"/>
      <c r="KPJ34" s="79"/>
      <c r="KPK34" s="79"/>
      <c r="KPL34" s="79"/>
      <c r="KPM34" s="79"/>
      <c r="KPN34" s="79"/>
      <c r="KPO34" s="79"/>
      <c r="KPP34" s="79"/>
      <c r="KPQ34" s="79"/>
      <c r="KPR34" s="79"/>
      <c r="KPS34" s="79"/>
      <c r="KPT34" s="79"/>
      <c r="KPU34" s="79"/>
      <c r="KPV34" s="79"/>
      <c r="KPW34" s="79"/>
      <c r="KPX34" s="79"/>
      <c r="KPY34" s="79"/>
      <c r="KPZ34" s="79"/>
      <c r="KQA34" s="79"/>
      <c r="KQB34" s="79"/>
      <c r="KQC34" s="79"/>
      <c r="KQD34" s="79"/>
      <c r="KQE34" s="79"/>
      <c r="KQF34" s="79"/>
      <c r="KQG34" s="79"/>
      <c r="KQH34" s="79"/>
      <c r="KQI34" s="79"/>
      <c r="KQJ34" s="79"/>
      <c r="KQK34" s="79"/>
      <c r="KQL34" s="79"/>
      <c r="KQM34" s="79"/>
      <c r="KQN34" s="79"/>
      <c r="KQO34" s="79"/>
      <c r="KQP34" s="79"/>
      <c r="KQQ34" s="79"/>
      <c r="KQR34" s="79"/>
      <c r="KQS34" s="79"/>
      <c r="KQT34" s="79"/>
      <c r="KQU34" s="79"/>
      <c r="KQV34" s="79"/>
      <c r="KQW34" s="79"/>
      <c r="KQX34" s="79"/>
      <c r="KQY34" s="79"/>
      <c r="KQZ34" s="79"/>
      <c r="KRA34" s="79"/>
      <c r="KRB34" s="79"/>
      <c r="KRC34" s="79"/>
      <c r="KRD34" s="79"/>
      <c r="KRE34" s="79"/>
      <c r="KRF34" s="79"/>
      <c r="KRG34" s="79"/>
      <c r="KRH34" s="79"/>
      <c r="KRI34" s="79"/>
      <c r="KRJ34" s="79"/>
      <c r="KRK34" s="79"/>
      <c r="KRL34" s="79"/>
      <c r="KRM34" s="79"/>
      <c r="KRN34" s="79"/>
      <c r="KRO34" s="79"/>
      <c r="KRP34" s="79"/>
      <c r="KRQ34" s="79"/>
      <c r="KRR34" s="79"/>
      <c r="KRS34" s="79"/>
      <c r="KRT34" s="79"/>
      <c r="KRU34" s="79"/>
      <c r="KRV34" s="79"/>
      <c r="KRW34" s="79"/>
      <c r="KRX34" s="79"/>
      <c r="KRY34" s="79"/>
      <c r="KRZ34" s="79"/>
      <c r="KSA34" s="79"/>
      <c r="KSB34" s="79"/>
      <c r="KSC34" s="79"/>
      <c r="KSD34" s="79"/>
      <c r="KSE34" s="79"/>
      <c r="KSF34" s="79"/>
      <c r="KSG34" s="79"/>
      <c r="KSH34" s="79"/>
      <c r="KSI34" s="79"/>
      <c r="KSJ34" s="79"/>
      <c r="KSK34" s="79"/>
      <c r="KSL34" s="79"/>
      <c r="KSM34" s="79"/>
      <c r="KSN34" s="79"/>
      <c r="KSO34" s="79"/>
      <c r="KSP34" s="79"/>
      <c r="KSQ34" s="79"/>
      <c r="KSR34" s="79"/>
      <c r="KSS34" s="79"/>
      <c r="KST34" s="79"/>
      <c r="KSU34" s="79"/>
      <c r="KSV34" s="79"/>
      <c r="KSW34" s="79"/>
      <c r="KSX34" s="79"/>
      <c r="KSY34" s="79"/>
      <c r="KSZ34" s="79"/>
      <c r="KTA34" s="79"/>
      <c r="KTB34" s="79"/>
      <c r="KTC34" s="79"/>
      <c r="KTD34" s="79"/>
      <c r="KTE34" s="79"/>
      <c r="KTF34" s="79"/>
      <c r="KTG34" s="79"/>
      <c r="KTH34" s="79"/>
      <c r="KTI34" s="79"/>
      <c r="KTJ34" s="79"/>
      <c r="KTK34" s="79"/>
      <c r="KTL34" s="79"/>
      <c r="KTM34" s="79"/>
      <c r="KTN34" s="79"/>
      <c r="KTO34" s="79"/>
      <c r="KTP34" s="79"/>
      <c r="KTQ34" s="79"/>
      <c r="KTR34" s="79"/>
      <c r="KTS34" s="79"/>
      <c r="KTT34" s="79"/>
      <c r="KTU34" s="79"/>
      <c r="KTV34" s="79"/>
      <c r="KTW34" s="79"/>
      <c r="KTX34" s="79"/>
      <c r="KTY34" s="79"/>
      <c r="KTZ34" s="79"/>
      <c r="KUA34" s="79"/>
      <c r="KUB34" s="79"/>
      <c r="KUC34" s="79"/>
      <c r="KUD34" s="79"/>
      <c r="KUE34" s="79"/>
      <c r="KUF34" s="79"/>
      <c r="KUG34" s="79"/>
      <c r="KUH34" s="79"/>
      <c r="KUI34" s="79"/>
      <c r="KUJ34" s="79"/>
      <c r="KUK34" s="79"/>
      <c r="KUL34" s="79"/>
      <c r="KUM34" s="79"/>
      <c r="KUN34" s="79"/>
      <c r="KUO34" s="79"/>
      <c r="KUP34" s="79"/>
      <c r="KUQ34" s="79"/>
      <c r="KUR34" s="79"/>
      <c r="KUS34" s="79"/>
      <c r="KUT34" s="79"/>
      <c r="KUU34" s="79"/>
      <c r="KUV34" s="79"/>
      <c r="KUW34" s="79"/>
      <c r="KUX34" s="79"/>
      <c r="KUY34" s="79"/>
      <c r="KUZ34" s="79"/>
      <c r="KVA34" s="79"/>
      <c r="KVB34" s="79"/>
      <c r="KVC34" s="79"/>
      <c r="KVD34" s="79"/>
      <c r="KVE34" s="79"/>
      <c r="KVF34" s="79"/>
      <c r="KVG34" s="79"/>
      <c r="KVH34" s="79"/>
      <c r="KVI34" s="79"/>
      <c r="KVJ34" s="79"/>
      <c r="KVK34" s="79"/>
      <c r="KVL34" s="79"/>
      <c r="KVM34" s="79"/>
      <c r="KVN34" s="79"/>
      <c r="KVO34" s="79"/>
      <c r="KVP34" s="79"/>
      <c r="KVQ34" s="79"/>
      <c r="KVR34" s="79"/>
      <c r="KVS34" s="79"/>
      <c r="KVT34" s="79"/>
      <c r="KVU34" s="79"/>
      <c r="KVV34" s="79"/>
      <c r="KVW34" s="79"/>
      <c r="KVX34" s="79"/>
      <c r="KVY34" s="79"/>
      <c r="KVZ34" s="79"/>
      <c r="KWA34" s="79"/>
      <c r="KWB34" s="79"/>
      <c r="KWC34" s="79"/>
      <c r="KWD34" s="79"/>
      <c r="KWE34" s="79"/>
      <c r="KWF34" s="79"/>
      <c r="KWG34" s="79"/>
      <c r="KWH34" s="79"/>
      <c r="KWI34" s="79"/>
      <c r="KWJ34" s="79"/>
      <c r="KWK34" s="79"/>
      <c r="KWL34" s="79"/>
      <c r="KWM34" s="79"/>
      <c r="KWN34" s="79"/>
      <c r="KWO34" s="79"/>
      <c r="KWP34" s="79"/>
      <c r="KWQ34" s="79"/>
      <c r="KWR34" s="79"/>
      <c r="KWS34" s="79"/>
      <c r="KWT34" s="79"/>
      <c r="KWU34" s="79"/>
      <c r="KWV34" s="79"/>
      <c r="KWW34" s="79"/>
      <c r="KWX34" s="79"/>
      <c r="KWY34" s="79"/>
      <c r="KWZ34" s="79"/>
      <c r="KXA34" s="79"/>
      <c r="KXB34" s="79"/>
      <c r="KXC34" s="79"/>
      <c r="KXD34" s="79"/>
      <c r="KXE34" s="79"/>
      <c r="KXF34" s="79"/>
      <c r="KXG34" s="79"/>
      <c r="KXH34" s="79"/>
      <c r="KXI34" s="79"/>
      <c r="KXJ34" s="79"/>
      <c r="KXK34" s="79"/>
      <c r="KXL34" s="79"/>
      <c r="KXM34" s="79"/>
      <c r="KXN34" s="79"/>
      <c r="KXO34" s="79"/>
      <c r="KXP34" s="79"/>
      <c r="KXQ34" s="79"/>
      <c r="KXR34" s="79"/>
      <c r="KXS34" s="79"/>
      <c r="KXT34" s="79"/>
      <c r="KXU34" s="79"/>
      <c r="KXV34" s="79"/>
      <c r="KXW34" s="79"/>
      <c r="KXX34" s="79"/>
      <c r="KXY34" s="79"/>
      <c r="KXZ34" s="79"/>
      <c r="KYA34" s="79"/>
      <c r="KYB34" s="79"/>
      <c r="KYC34" s="79"/>
      <c r="KYD34" s="79"/>
      <c r="KYE34" s="79"/>
      <c r="KYF34" s="79"/>
      <c r="KYG34" s="79"/>
      <c r="KYH34" s="79"/>
      <c r="KYI34" s="79"/>
      <c r="KYJ34" s="79"/>
      <c r="KYK34" s="79"/>
      <c r="KYL34" s="79"/>
      <c r="KYM34" s="79"/>
      <c r="KYN34" s="79"/>
      <c r="KYO34" s="79"/>
      <c r="KYP34" s="79"/>
      <c r="KYQ34" s="79"/>
      <c r="KYR34" s="79"/>
      <c r="KYS34" s="79"/>
      <c r="KYT34" s="79"/>
      <c r="KYU34" s="79"/>
      <c r="KYV34" s="79"/>
      <c r="KYW34" s="79"/>
      <c r="KYX34" s="79"/>
      <c r="KYY34" s="79"/>
      <c r="KYZ34" s="79"/>
      <c r="KZA34" s="79"/>
      <c r="KZB34" s="79"/>
      <c r="KZC34" s="79"/>
      <c r="KZD34" s="79"/>
      <c r="KZE34" s="79"/>
      <c r="KZF34" s="79"/>
      <c r="KZG34" s="79"/>
      <c r="KZH34" s="79"/>
      <c r="KZI34" s="79"/>
      <c r="KZJ34" s="79"/>
      <c r="KZK34" s="79"/>
      <c r="KZL34" s="79"/>
      <c r="KZM34" s="79"/>
      <c r="KZN34" s="79"/>
      <c r="KZO34" s="79"/>
      <c r="KZP34" s="79"/>
      <c r="KZQ34" s="79"/>
      <c r="KZR34" s="79"/>
      <c r="KZS34" s="79"/>
      <c r="KZT34" s="79"/>
      <c r="KZU34" s="79"/>
      <c r="KZV34" s="79"/>
      <c r="KZW34" s="79"/>
      <c r="KZX34" s="79"/>
      <c r="KZY34" s="79"/>
      <c r="KZZ34" s="79"/>
      <c r="LAA34" s="79"/>
      <c r="LAB34" s="79"/>
      <c r="LAC34" s="79"/>
      <c r="LAD34" s="79"/>
      <c r="LAE34" s="79"/>
      <c r="LAF34" s="79"/>
      <c r="LAG34" s="79"/>
      <c r="LAH34" s="79"/>
      <c r="LAI34" s="79"/>
      <c r="LAJ34" s="79"/>
      <c r="LAK34" s="79"/>
      <c r="LAL34" s="79"/>
      <c r="LAM34" s="79"/>
      <c r="LAN34" s="79"/>
      <c r="LAO34" s="79"/>
      <c r="LAP34" s="79"/>
      <c r="LAQ34" s="79"/>
      <c r="LAR34" s="79"/>
      <c r="LAS34" s="79"/>
      <c r="LAT34" s="79"/>
      <c r="LAU34" s="79"/>
      <c r="LAV34" s="79"/>
      <c r="LAW34" s="79"/>
      <c r="LAX34" s="79"/>
      <c r="LAY34" s="79"/>
      <c r="LAZ34" s="79"/>
      <c r="LBA34" s="79"/>
      <c r="LBB34" s="79"/>
      <c r="LBC34" s="79"/>
      <c r="LBD34" s="79"/>
      <c r="LBE34" s="79"/>
      <c r="LBF34" s="79"/>
      <c r="LBG34" s="79"/>
      <c r="LBH34" s="79"/>
      <c r="LBI34" s="79"/>
      <c r="LBJ34" s="79"/>
      <c r="LBK34" s="79"/>
      <c r="LBL34" s="79"/>
      <c r="LBM34" s="79"/>
      <c r="LBN34" s="79"/>
      <c r="LBO34" s="79"/>
      <c r="LBP34" s="79"/>
      <c r="LBQ34" s="79"/>
      <c r="LBR34" s="79"/>
      <c r="LBS34" s="79"/>
      <c r="LBT34" s="79"/>
      <c r="LBU34" s="79"/>
      <c r="LBV34" s="79"/>
      <c r="LBW34" s="79"/>
      <c r="LBX34" s="79"/>
      <c r="LBY34" s="79"/>
      <c r="LBZ34" s="79"/>
      <c r="LCA34" s="79"/>
      <c r="LCB34" s="79"/>
      <c r="LCC34" s="79"/>
      <c r="LCD34" s="79"/>
      <c r="LCE34" s="79"/>
      <c r="LCF34" s="79"/>
      <c r="LCG34" s="79"/>
      <c r="LCH34" s="79"/>
      <c r="LCI34" s="79"/>
      <c r="LCJ34" s="79"/>
      <c r="LCK34" s="79"/>
      <c r="LCL34" s="79"/>
      <c r="LCM34" s="79"/>
      <c r="LCN34" s="79"/>
      <c r="LCO34" s="79"/>
      <c r="LCP34" s="79"/>
      <c r="LCQ34" s="79"/>
      <c r="LCR34" s="79"/>
      <c r="LCS34" s="79"/>
      <c r="LCT34" s="79"/>
      <c r="LCU34" s="79"/>
      <c r="LCV34" s="79"/>
      <c r="LCW34" s="79"/>
      <c r="LCX34" s="79"/>
      <c r="LCY34" s="79"/>
      <c r="LCZ34" s="79"/>
      <c r="LDA34" s="79"/>
      <c r="LDB34" s="79"/>
      <c r="LDC34" s="79"/>
      <c r="LDD34" s="79"/>
      <c r="LDE34" s="79"/>
      <c r="LDF34" s="79"/>
      <c r="LDG34" s="79"/>
      <c r="LDH34" s="79"/>
      <c r="LDI34" s="79"/>
      <c r="LDJ34" s="79"/>
      <c r="LDK34" s="79"/>
      <c r="LDL34" s="79"/>
      <c r="LDM34" s="79"/>
      <c r="LDN34" s="79"/>
      <c r="LDO34" s="79"/>
      <c r="LDP34" s="79"/>
      <c r="LDQ34" s="79"/>
      <c r="LDR34" s="79"/>
      <c r="LDS34" s="79"/>
      <c r="LDT34" s="79"/>
      <c r="LDU34" s="79"/>
      <c r="LDV34" s="79"/>
      <c r="LDW34" s="79"/>
      <c r="LDX34" s="79"/>
      <c r="LDY34" s="79"/>
      <c r="LDZ34" s="79"/>
      <c r="LEA34" s="79"/>
      <c r="LEB34" s="79"/>
      <c r="LEC34" s="79"/>
      <c r="LED34" s="79"/>
      <c r="LEE34" s="79"/>
      <c r="LEF34" s="79"/>
      <c r="LEG34" s="79"/>
      <c r="LEH34" s="79"/>
      <c r="LEI34" s="79"/>
      <c r="LEJ34" s="79"/>
      <c r="LEK34" s="79"/>
      <c r="LEL34" s="79"/>
      <c r="LEM34" s="79"/>
      <c r="LEN34" s="79"/>
      <c r="LEO34" s="79"/>
      <c r="LEP34" s="79"/>
      <c r="LEQ34" s="79"/>
      <c r="LER34" s="79"/>
      <c r="LES34" s="79"/>
      <c r="LET34" s="79"/>
      <c r="LEU34" s="79"/>
      <c r="LEV34" s="79"/>
      <c r="LEW34" s="79"/>
      <c r="LEX34" s="79"/>
      <c r="LEY34" s="79"/>
      <c r="LEZ34" s="79"/>
      <c r="LFA34" s="79"/>
      <c r="LFB34" s="79"/>
      <c r="LFC34" s="79"/>
      <c r="LFD34" s="79"/>
      <c r="LFE34" s="79"/>
      <c r="LFF34" s="79"/>
      <c r="LFG34" s="79"/>
      <c r="LFH34" s="79"/>
      <c r="LFI34" s="79"/>
      <c r="LFJ34" s="79"/>
      <c r="LFK34" s="79"/>
      <c r="LFL34" s="79"/>
      <c r="LFM34" s="79"/>
      <c r="LFN34" s="79"/>
      <c r="LFO34" s="79"/>
      <c r="LFP34" s="79"/>
      <c r="LFQ34" s="79"/>
      <c r="LFR34" s="79"/>
      <c r="LFS34" s="79"/>
      <c r="LFT34" s="79"/>
      <c r="LFU34" s="79"/>
      <c r="LFV34" s="79"/>
      <c r="LFW34" s="79"/>
      <c r="LFX34" s="79"/>
      <c r="LFY34" s="79"/>
      <c r="LFZ34" s="79"/>
      <c r="LGA34" s="79"/>
      <c r="LGB34" s="79"/>
      <c r="LGC34" s="79"/>
      <c r="LGD34" s="79"/>
      <c r="LGE34" s="79"/>
      <c r="LGF34" s="79"/>
      <c r="LGG34" s="79"/>
      <c r="LGH34" s="79"/>
      <c r="LGI34" s="79"/>
      <c r="LGJ34" s="79"/>
      <c r="LGK34" s="79"/>
      <c r="LGL34" s="79"/>
      <c r="LGM34" s="79"/>
      <c r="LGN34" s="79"/>
      <c r="LGO34" s="79"/>
      <c r="LGP34" s="79"/>
      <c r="LGQ34" s="79"/>
      <c r="LGR34" s="79"/>
      <c r="LGS34" s="79"/>
      <c r="LGT34" s="79"/>
      <c r="LGU34" s="79"/>
      <c r="LGV34" s="79"/>
      <c r="LGW34" s="79"/>
      <c r="LGX34" s="79"/>
      <c r="LGY34" s="79"/>
      <c r="LGZ34" s="79"/>
      <c r="LHA34" s="79"/>
      <c r="LHB34" s="79"/>
      <c r="LHC34" s="79"/>
      <c r="LHD34" s="79"/>
      <c r="LHE34" s="79"/>
      <c r="LHF34" s="79"/>
      <c r="LHG34" s="79"/>
      <c r="LHH34" s="79"/>
      <c r="LHI34" s="79"/>
      <c r="LHJ34" s="79"/>
      <c r="LHK34" s="79"/>
      <c r="LHL34" s="79"/>
      <c r="LHM34" s="79"/>
      <c r="LHN34" s="79"/>
      <c r="LHO34" s="79"/>
      <c r="LHP34" s="79"/>
      <c r="LHQ34" s="79"/>
      <c r="LHR34" s="79"/>
      <c r="LHS34" s="79"/>
      <c r="LHT34" s="79"/>
      <c r="LHU34" s="79"/>
      <c r="LHV34" s="79"/>
      <c r="LHW34" s="79"/>
      <c r="LHX34" s="79"/>
      <c r="LHY34" s="79"/>
      <c r="LHZ34" s="79"/>
      <c r="LIA34" s="79"/>
      <c r="LIB34" s="79"/>
      <c r="LIC34" s="79"/>
      <c r="LID34" s="79"/>
      <c r="LIE34" s="79"/>
      <c r="LIF34" s="79"/>
      <c r="LIG34" s="79"/>
      <c r="LIH34" s="79"/>
      <c r="LII34" s="79"/>
      <c r="LIJ34" s="79"/>
      <c r="LIK34" s="79"/>
      <c r="LIL34" s="79"/>
      <c r="LIM34" s="79"/>
      <c r="LIN34" s="79"/>
      <c r="LIO34" s="79"/>
      <c r="LIP34" s="79"/>
      <c r="LIQ34" s="79"/>
      <c r="LIR34" s="79"/>
      <c r="LIS34" s="79"/>
      <c r="LIT34" s="79"/>
      <c r="LIU34" s="79"/>
      <c r="LIV34" s="79"/>
      <c r="LIW34" s="79"/>
      <c r="LIX34" s="79"/>
      <c r="LIY34" s="79"/>
      <c r="LIZ34" s="79"/>
      <c r="LJA34" s="79"/>
      <c r="LJB34" s="79"/>
      <c r="LJC34" s="79"/>
      <c r="LJD34" s="79"/>
      <c r="LJE34" s="79"/>
      <c r="LJF34" s="79"/>
      <c r="LJG34" s="79"/>
      <c r="LJH34" s="79"/>
      <c r="LJI34" s="79"/>
      <c r="LJJ34" s="79"/>
      <c r="LJK34" s="79"/>
      <c r="LJL34" s="79"/>
      <c r="LJM34" s="79"/>
      <c r="LJN34" s="79"/>
      <c r="LJO34" s="79"/>
      <c r="LJP34" s="79"/>
      <c r="LJQ34" s="79"/>
      <c r="LJR34" s="79"/>
      <c r="LJS34" s="79"/>
      <c r="LJT34" s="79"/>
      <c r="LJU34" s="79"/>
      <c r="LJV34" s="79"/>
      <c r="LJW34" s="79"/>
      <c r="LJX34" s="79"/>
      <c r="LJY34" s="79"/>
      <c r="LJZ34" s="79"/>
      <c r="LKA34" s="79"/>
      <c r="LKB34" s="79"/>
      <c r="LKC34" s="79"/>
      <c r="LKD34" s="79"/>
      <c r="LKE34" s="79"/>
      <c r="LKF34" s="79"/>
      <c r="LKG34" s="79"/>
      <c r="LKH34" s="79"/>
      <c r="LKI34" s="79"/>
      <c r="LKJ34" s="79"/>
      <c r="LKK34" s="79"/>
      <c r="LKL34" s="79"/>
      <c r="LKM34" s="79"/>
      <c r="LKN34" s="79"/>
      <c r="LKO34" s="79"/>
      <c r="LKP34" s="79"/>
      <c r="LKQ34" s="79"/>
      <c r="LKR34" s="79"/>
      <c r="LKS34" s="79"/>
      <c r="LKT34" s="79"/>
      <c r="LKU34" s="79"/>
      <c r="LKV34" s="79"/>
      <c r="LKW34" s="79"/>
      <c r="LKX34" s="79"/>
      <c r="LKY34" s="79"/>
      <c r="LKZ34" s="79"/>
      <c r="LLA34" s="79"/>
      <c r="LLB34" s="79"/>
      <c r="LLC34" s="79"/>
      <c r="LLD34" s="79"/>
      <c r="LLE34" s="79"/>
      <c r="LLF34" s="79"/>
      <c r="LLG34" s="79"/>
      <c r="LLH34" s="79"/>
      <c r="LLI34" s="79"/>
      <c r="LLJ34" s="79"/>
      <c r="LLK34" s="79"/>
      <c r="LLL34" s="79"/>
      <c r="LLM34" s="79"/>
      <c r="LLN34" s="79"/>
      <c r="LLO34" s="79"/>
      <c r="LLP34" s="79"/>
      <c r="LLQ34" s="79"/>
      <c r="LLR34" s="79"/>
      <c r="LLS34" s="79"/>
      <c r="LLT34" s="79"/>
      <c r="LLU34" s="79"/>
      <c r="LLV34" s="79"/>
      <c r="LLW34" s="79"/>
      <c r="LLX34" s="79"/>
      <c r="LLY34" s="79"/>
      <c r="LLZ34" s="79"/>
      <c r="LMA34" s="79"/>
      <c r="LMB34" s="79"/>
      <c r="LMC34" s="79"/>
      <c r="LMD34" s="79"/>
      <c r="LME34" s="79"/>
      <c r="LMF34" s="79"/>
      <c r="LMG34" s="79"/>
      <c r="LMH34" s="79"/>
      <c r="LMI34" s="79"/>
      <c r="LMJ34" s="79"/>
      <c r="LMK34" s="79"/>
      <c r="LML34" s="79"/>
      <c r="LMM34" s="79"/>
      <c r="LMN34" s="79"/>
      <c r="LMO34" s="79"/>
      <c r="LMP34" s="79"/>
      <c r="LMQ34" s="79"/>
      <c r="LMR34" s="79"/>
      <c r="LMS34" s="79"/>
      <c r="LMT34" s="79"/>
      <c r="LMU34" s="79"/>
      <c r="LMV34" s="79"/>
      <c r="LMW34" s="79"/>
      <c r="LMX34" s="79"/>
      <c r="LMY34" s="79"/>
      <c r="LMZ34" s="79"/>
      <c r="LNA34" s="79"/>
      <c r="LNB34" s="79"/>
      <c r="LNC34" s="79"/>
      <c r="LND34" s="79"/>
      <c r="LNE34" s="79"/>
      <c r="LNF34" s="79"/>
      <c r="LNG34" s="79"/>
      <c r="LNH34" s="79"/>
      <c r="LNI34" s="79"/>
      <c r="LNJ34" s="79"/>
      <c r="LNK34" s="79"/>
      <c r="LNL34" s="79"/>
      <c r="LNM34" s="79"/>
      <c r="LNN34" s="79"/>
      <c r="LNO34" s="79"/>
      <c r="LNP34" s="79"/>
      <c r="LNQ34" s="79"/>
      <c r="LNR34" s="79"/>
      <c r="LNS34" s="79"/>
      <c r="LNT34" s="79"/>
      <c r="LNU34" s="79"/>
      <c r="LNV34" s="79"/>
      <c r="LNW34" s="79"/>
      <c r="LNX34" s="79"/>
      <c r="LNY34" s="79"/>
      <c r="LNZ34" s="79"/>
      <c r="LOA34" s="79"/>
      <c r="LOB34" s="79"/>
      <c r="LOC34" s="79"/>
      <c r="LOD34" s="79"/>
      <c r="LOE34" s="79"/>
      <c r="LOF34" s="79"/>
      <c r="LOG34" s="79"/>
      <c r="LOH34" s="79"/>
      <c r="LOI34" s="79"/>
      <c r="LOJ34" s="79"/>
      <c r="LOK34" s="79"/>
      <c r="LOL34" s="79"/>
      <c r="LOM34" s="79"/>
      <c r="LON34" s="79"/>
      <c r="LOO34" s="79"/>
      <c r="LOP34" s="79"/>
      <c r="LOQ34" s="79"/>
      <c r="LOR34" s="79"/>
      <c r="LOS34" s="79"/>
      <c r="LOT34" s="79"/>
      <c r="LOU34" s="79"/>
      <c r="LOV34" s="79"/>
      <c r="LOW34" s="79"/>
      <c r="LOX34" s="79"/>
      <c r="LOY34" s="79"/>
      <c r="LOZ34" s="79"/>
      <c r="LPA34" s="79"/>
      <c r="LPB34" s="79"/>
      <c r="LPC34" s="79"/>
      <c r="LPD34" s="79"/>
      <c r="LPE34" s="79"/>
      <c r="LPF34" s="79"/>
      <c r="LPG34" s="79"/>
      <c r="LPH34" s="79"/>
      <c r="LPI34" s="79"/>
      <c r="LPJ34" s="79"/>
      <c r="LPK34" s="79"/>
      <c r="LPL34" s="79"/>
      <c r="LPM34" s="79"/>
      <c r="LPN34" s="79"/>
      <c r="LPO34" s="79"/>
      <c r="LPP34" s="79"/>
      <c r="LPQ34" s="79"/>
      <c r="LPR34" s="79"/>
      <c r="LPS34" s="79"/>
      <c r="LPT34" s="79"/>
      <c r="LPU34" s="79"/>
      <c r="LPV34" s="79"/>
      <c r="LPW34" s="79"/>
      <c r="LPX34" s="79"/>
      <c r="LPY34" s="79"/>
      <c r="LPZ34" s="79"/>
      <c r="LQA34" s="79"/>
      <c r="LQB34" s="79"/>
      <c r="LQC34" s="79"/>
      <c r="LQD34" s="79"/>
      <c r="LQE34" s="79"/>
      <c r="LQF34" s="79"/>
      <c r="LQG34" s="79"/>
      <c r="LQH34" s="79"/>
      <c r="LQI34" s="79"/>
      <c r="LQJ34" s="79"/>
      <c r="LQK34" s="79"/>
      <c r="LQL34" s="79"/>
      <c r="LQM34" s="79"/>
      <c r="LQN34" s="79"/>
      <c r="LQO34" s="79"/>
      <c r="LQP34" s="79"/>
      <c r="LQQ34" s="79"/>
      <c r="LQR34" s="79"/>
      <c r="LQS34" s="79"/>
      <c r="LQT34" s="79"/>
      <c r="LQU34" s="79"/>
      <c r="LQV34" s="79"/>
      <c r="LQW34" s="79"/>
      <c r="LQX34" s="79"/>
      <c r="LQY34" s="79"/>
      <c r="LQZ34" s="79"/>
      <c r="LRA34" s="79"/>
      <c r="LRB34" s="79"/>
      <c r="LRC34" s="79"/>
      <c r="LRD34" s="79"/>
      <c r="LRE34" s="79"/>
      <c r="LRF34" s="79"/>
      <c r="LRG34" s="79"/>
      <c r="LRH34" s="79"/>
      <c r="LRI34" s="79"/>
      <c r="LRJ34" s="79"/>
      <c r="LRK34" s="79"/>
      <c r="LRL34" s="79"/>
      <c r="LRM34" s="79"/>
      <c r="LRN34" s="79"/>
      <c r="LRO34" s="79"/>
      <c r="LRP34" s="79"/>
      <c r="LRQ34" s="79"/>
      <c r="LRR34" s="79"/>
      <c r="LRS34" s="79"/>
      <c r="LRT34" s="79"/>
      <c r="LRU34" s="79"/>
      <c r="LRV34" s="79"/>
      <c r="LRW34" s="79"/>
      <c r="LRX34" s="79"/>
      <c r="LRY34" s="79"/>
      <c r="LRZ34" s="79"/>
      <c r="LSA34" s="79"/>
      <c r="LSB34" s="79"/>
      <c r="LSC34" s="79"/>
      <c r="LSD34" s="79"/>
      <c r="LSE34" s="79"/>
      <c r="LSF34" s="79"/>
      <c r="LSG34" s="79"/>
      <c r="LSH34" s="79"/>
      <c r="LSI34" s="79"/>
      <c r="LSJ34" s="79"/>
      <c r="LSK34" s="79"/>
      <c r="LSL34" s="79"/>
      <c r="LSM34" s="79"/>
      <c r="LSN34" s="79"/>
      <c r="LSO34" s="79"/>
      <c r="LSP34" s="79"/>
      <c r="LSQ34" s="79"/>
      <c r="LSR34" s="79"/>
      <c r="LSS34" s="79"/>
      <c r="LST34" s="79"/>
      <c r="LSU34" s="79"/>
      <c r="LSV34" s="79"/>
      <c r="LSW34" s="79"/>
      <c r="LSX34" s="79"/>
      <c r="LSY34" s="79"/>
      <c r="LSZ34" s="79"/>
      <c r="LTA34" s="79"/>
      <c r="LTB34" s="79"/>
      <c r="LTC34" s="79"/>
      <c r="LTD34" s="79"/>
      <c r="LTE34" s="79"/>
      <c r="LTF34" s="79"/>
      <c r="LTG34" s="79"/>
      <c r="LTH34" s="79"/>
      <c r="LTI34" s="79"/>
      <c r="LTJ34" s="79"/>
      <c r="LTK34" s="79"/>
      <c r="LTL34" s="79"/>
      <c r="LTM34" s="79"/>
      <c r="LTN34" s="79"/>
      <c r="LTO34" s="79"/>
      <c r="LTP34" s="79"/>
      <c r="LTQ34" s="79"/>
      <c r="LTR34" s="79"/>
      <c r="LTS34" s="79"/>
      <c r="LTT34" s="79"/>
      <c r="LTU34" s="79"/>
      <c r="LTV34" s="79"/>
      <c r="LTW34" s="79"/>
      <c r="LTX34" s="79"/>
      <c r="LTY34" s="79"/>
      <c r="LTZ34" s="79"/>
      <c r="LUA34" s="79"/>
      <c r="LUB34" s="79"/>
      <c r="LUC34" s="79"/>
      <c r="LUD34" s="79"/>
      <c r="LUE34" s="79"/>
      <c r="LUF34" s="79"/>
      <c r="LUG34" s="79"/>
      <c r="LUH34" s="79"/>
      <c r="LUI34" s="79"/>
      <c r="LUJ34" s="79"/>
      <c r="LUK34" s="79"/>
      <c r="LUL34" s="79"/>
      <c r="LUM34" s="79"/>
      <c r="LUN34" s="79"/>
      <c r="LUO34" s="79"/>
      <c r="LUP34" s="79"/>
      <c r="LUQ34" s="79"/>
      <c r="LUR34" s="79"/>
      <c r="LUS34" s="79"/>
      <c r="LUT34" s="79"/>
      <c r="LUU34" s="79"/>
      <c r="LUV34" s="79"/>
      <c r="LUW34" s="79"/>
      <c r="LUX34" s="79"/>
      <c r="LUY34" s="79"/>
      <c r="LUZ34" s="79"/>
      <c r="LVA34" s="79"/>
      <c r="LVB34" s="79"/>
      <c r="LVC34" s="79"/>
      <c r="LVD34" s="79"/>
      <c r="LVE34" s="79"/>
      <c r="LVF34" s="79"/>
      <c r="LVG34" s="79"/>
      <c r="LVH34" s="79"/>
      <c r="LVI34" s="79"/>
      <c r="LVJ34" s="79"/>
      <c r="LVK34" s="79"/>
      <c r="LVL34" s="79"/>
      <c r="LVM34" s="79"/>
      <c r="LVN34" s="79"/>
      <c r="LVO34" s="79"/>
      <c r="LVP34" s="79"/>
      <c r="LVQ34" s="79"/>
      <c r="LVR34" s="79"/>
      <c r="LVS34" s="79"/>
      <c r="LVT34" s="79"/>
      <c r="LVU34" s="79"/>
      <c r="LVV34" s="79"/>
      <c r="LVW34" s="79"/>
      <c r="LVX34" s="79"/>
      <c r="LVY34" s="79"/>
      <c r="LVZ34" s="79"/>
      <c r="LWA34" s="79"/>
      <c r="LWB34" s="79"/>
      <c r="LWC34" s="79"/>
      <c r="LWD34" s="79"/>
      <c r="LWE34" s="79"/>
      <c r="LWF34" s="79"/>
      <c r="LWG34" s="79"/>
      <c r="LWH34" s="79"/>
      <c r="LWI34" s="79"/>
      <c r="LWJ34" s="79"/>
      <c r="LWK34" s="79"/>
      <c r="LWL34" s="79"/>
      <c r="LWM34" s="79"/>
      <c r="LWN34" s="79"/>
      <c r="LWO34" s="79"/>
      <c r="LWP34" s="79"/>
      <c r="LWQ34" s="79"/>
      <c r="LWR34" s="79"/>
      <c r="LWS34" s="79"/>
      <c r="LWT34" s="79"/>
      <c r="LWU34" s="79"/>
      <c r="LWV34" s="79"/>
      <c r="LWW34" s="79"/>
      <c r="LWX34" s="79"/>
      <c r="LWY34" s="79"/>
      <c r="LWZ34" s="79"/>
      <c r="LXA34" s="79"/>
      <c r="LXB34" s="79"/>
      <c r="LXC34" s="79"/>
      <c r="LXD34" s="79"/>
      <c r="LXE34" s="79"/>
      <c r="LXF34" s="79"/>
      <c r="LXG34" s="79"/>
      <c r="LXH34" s="79"/>
      <c r="LXI34" s="79"/>
      <c r="LXJ34" s="79"/>
      <c r="LXK34" s="79"/>
      <c r="LXL34" s="79"/>
      <c r="LXM34" s="79"/>
      <c r="LXN34" s="79"/>
      <c r="LXO34" s="79"/>
      <c r="LXP34" s="79"/>
      <c r="LXQ34" s="79"/>
      <c r="LXR34" s="79"/>
      <c r="LXS34" s="79"/>
      <c r="LXT34" s="79"/>
      <c r="LXU34" s="79"/>
      <c r="LXV34" s="79"/>
      <c r="LXW34" s="79"/>
      <c r="LXX34" s="79"/>
      <c r="LXY34" s="79"/>
      <c r="LXZ34" s="79"/>
      <c r="LYA34" s="79"/>
      <c r="LYB34" s="79"/>
      <c r="LYC34" s="79"/>
      <c r="LYD34" s="79"/>
      <c r="LYE34" s="79"/>
      <c r="LYF34" s="79"/>
      <c r="LYG34" s="79"/>
      <c r="LYH34" s="79"/>
      <c r="LYI34" s="79"/>
      <c r="LYJ34" s="79"/>
      <c r="LYK34" s="79"/>
      <c r="LYL34" s="79"/>
      <c r="LYM34" s="79"/>
      <c r="LYN34" s="79"/>
      <c r="LYO34" s="79"/>
      <c r="LYP34" s="79"/>
      <c r="LYQ34" s="79"/>
      <c r="LYR34" s="79"/>
      <c r="LYS34" s="79"/>
      <c r="LYT34" s="79"/>
      <c r="LYU34" s="79"/>
      <c r="LYV34" s="79"/>
      <c r="LYW34" s="79"/>
      <c r="LYX34" s="79"/>
      <c r="LYY34" s="79"/>
      <c r="LYZ34" s="79"/>
      <c r="LZA34" s="79"/>
      <c r="LZB34" s="79"/>
      <c r="LZC34" s="79"/>
      <c r="LZD34" s="79"/>
      <c r="LZE34" s="79"/>
      <c r="LZF34" s="79"/>
      <c r="LZG34" s="79"/>
      <c r="LZH34" s="79"/>
      <c r="LZI34" s="79"/>
      <c r="LZJ34" s="79"/>
      <c r="LZK34" s="79"/>
      <c r="LZL34" s="79"/>
      <c r="LZM34" s="79"/>
      <c r="LZN34" s="79"/>
      <c r="LZO34" s="79"/>
      <c r="LZP34" s="79"/>
      <c r="LZQ34" s="79"/>
      <c r="LZR34" s="79"/>
      <c r="LZS34" s="79"/>
      <c r="LZT34" s="79"/>
      <c r="LZU34" s="79"/>
      <c r="LZV34" s="79"/>
      <c r="LZW34" s="79"/>
      <c r="LZX34" s="79"/>
      <c r="LZY34" s="79"/>
      <c r="LZZ34" s="79"/>
      <c r="MAA34" s="79"/>
      <c r="MAB34" s="79"/>
      <c r="MAC34" s="79"/>
      <c r="MAD34" s="79"/>
      <c r="MAE34" s="79"/>
      <c r="MAF34" s="79"/>
      <c r="MAG34" s="79"/>
      <c r="MAH34" s="79"/>
      <c r="MAI34" s="79"/>
      <c r="MAJ34" s="79"/>
      <c r="MAK34" s="79"/>
      <c r="MAL34" s="79"/>
      <c r="MAM34" s="79"/>
      <c r="MAN34" s="79"/>
      <c r="MAO34" s="79"/>
      <c r="MAP34" s="79"/>
      <c r="MAQ34" s="79"/>
      <c r="MAR34" s="79"/>
      <c r="MAS34" s="79"/>
      <c r="MAT34" s="79"/>
      <c r="MAU34" s="79"/>
      <c r="MAV34" s="79"/>
      <c r="MAW34" s="79"/>
      <c r="MAX34" s="79"/>
      <c r="MAY34" s="79"/>
      <c r="MAZ34" s="79"/>
      <c r="MBA34" s="79"/>
      <c r="MBB34" s="79"/>
      <c r="MBC34" s="79"/>
      <c r="MBD34" s="79"/>
      <c r="MBE34" s="79"/>
      <c r="MBF34" s="79"/>
      <c r="MBG34" s="79"/>
      <c r="MBH34" s="79"/>
      <c r="MBI34" s="79"/>
      <c r="MBJ34" s="79"/>
      <c r="MBK34" s="79"/>
      <c r="MBL34" s="79"/>
      <c r="MBM34" s="79"/>
      <c r="MBN34" s="79"/>
      <c r="MBO34" s="79"/>
      <c r="MBP34" s="79"/>
      <c r="MBQ34" s="79"/>
      <c r="MBR34" s="79"/>
      <c r="MBS34" s="79"/>
      <c r="MBT34" s="79"/>
      <c r="MBU34" s="79"/>
      <c r="MBV34" s="79"/>
      <c r="MBW34" s="79"/>
      <c r="MBX34" s="79"/>
      <c r="MBY34" s="79"/>
      <c r="MBZ34" s="79"/>
      <c r="MCA34" s="79"/>
      <c r="MCB34" s="79"/>
      <c r="MCC34" s="79"/>
      <c r="MCD34" s="79"/>
      <c r="MCE34" s="79"/>
      <c r="MCF34" s="79"/>
      <c r="MCG34" s="79"/>
      <c r="MCH34" s="79"/>
      <c r="MCI34" s="79"/>
      <c r="MCJ34" s="79"/>
      <c r="MCK34" s="79"/>
      <c r="MCL34" s="79"/>
      <c r="MCM34" s="79"/>
      <c r="MCN34" s="79"/>
      <c r="MCO34" s="79"/>
      <c r="MCP34" s="79"/>
      <c r="MCQ34" s="79"/>
      <c r="MCR34" s="79"/>
      <c r="MCS34" s="79"/>
      <c r="MCT34" s="79"/>
      <c r="MCU34" s="79"/>
      <c r="MCV34" s="79"/>
      <c r="MCW34" s="79"/>
      <c r="MCX34" s="79"/>
      <c r="MCY34" s="79"/>
      <c r="MCZ34" s="79"/>
      <c r="MDA34" s="79"/>
      <c r="MDB34" s="79"/>
      <c r="MDC34" s="79"/>
      <c r="MDD34" s="79"/>
      <c r="MDE34" s="79"/>
      <c r="MDF34" s="79"/>
      <c r="MDG34" s="79"/>
      <c r="MDH34" s="79"/>
      <c r="MDI34" s="79"/>
      <c r="MDJ34" s="79"/>
      <c r="MDK34" s="79"/>
      <c r="MDL34" s="79"/>
      <c r="MDM34" s="79"/>
      <c r="MDN34" s="79"/>
      <c r="MDO34" s="79"/>
      <c r="MDP34" s="79"/>
      <c r="MDQ34" s="79"/>
      <c r="MDR34" s="79"/>
      <c r="MDS34" s="79"/>
      <c r="MDT34" s="79"/>
      <c r="MDU34" s="79"/>
      <c r="MDV34" s="79"/>
      <c r="MDW34" s="79"/>
      <c r="MDX34" s="79"/>
      <c r="MDY34" s="79"/>
      <c r="MDZ34" s="79"/>
      <c r="MEA34" s="79"/>
      <c r="MEB34" s="79"/>
      <c r="MEC34" s="79"/>
      <c r="MED34" s="79"/>
      <c r="MEE34" s="79"/>
      <c r="MEF34" s="79"/>
      <c r="MEG34" s="79"/>
      <c r="MEH34" s="79"/>
      <c r="MEI34" s="79"/>
      <c r="MEJ34" s="79"/>
      <c r="MEK34" s="79"/>
      <c r="MEL34" s="79"/>
      <c r="MEM34" s="79"/>
      <c r="MEN34" s="79"/>
      <c r="MEO34" s="79"/>
      <c r="MEP34" s="79"/>
      <c r="MEQ34" s="79"/>
      <c r="MER34" s="79"/>
      <c r="MES34" s="79"/>
      <c r="MET34" s="79"/>
      <c r="MEU34" s="79"/>
      <c r="MEV34" s="79"/>
      <c r="MEW34" s="79"/>
      <c r="MEX34" s="79"/>
      <c r="MEY34" s="79"/>
      <c r="MEZ34" s="79"/>
      <c r="MFA34" s="79"/>
      <c r="MFB34" s="79"/>
      <c r="MFC34" s="79"/>
      <c r="MFD34" s="79"/>
      <c r="MFE34" s="79"/>
      <c r="MFF34" s="79"/>
      <c r="MFG34" s="79"/>
      <c r="MFH34" s="79"/>
      <c r="MFI34" s="79"/>
      <c r="MFJ34" s="79"/>
      <c r="MFK34" s="79"/>
      <c r="MFL34" s="79"/>
      <c r="MFM34" s="79"/>
      <c r="MFN34" s="79"/>
      <c r="MFO34" s="79"/>
      <c r="MFP34" s="79"/>
      <c r="MFQ34" s="79"/>
      <c r="MFR34" s="79"/>
      <c r="MFS34" s="79"/>
      <c r="MFT34" s="79"/>
      <c r="MFU34" s="79"/>
      <c r="MFV34" s="79"/>
      <c r="MFW34" s="79"/>
      <c r="MFX34" s="79"/>
      <c r="MFY34" s="79"/>
      <c r="MFZ34" s="79"/>
      <c r="MGA34" s="79"/>
      <c r="MGB34" s="79"/>
      <c r="MGC34" s="79"/>
      <c r="MGD34" s="79"/>
      <c r="MGE34" s="79"/>
      <c r="MGF34" s="79"/>
      <c r="MGG34" s="79"/>
      <c r="MGH34" s="79"/>
      <c r="MGI34" s="79"/>
      <c r="MGJ34" s="79"/>
      <c r="MGK34" s="79"/>
      <c r="MGL34" s="79"/>
      <c r="MGM34" s="79"/>
      <c r="MGN34" s="79"/>
      <c r="MGO34" s="79"/>
      <c r="MGP34" s="79"/>
      <c r="MGQ34" s="79"/>
      <c r="MGR34" s="79"/>
      <c r="MGS34" s="79"/>
      <c r="MGT34" s="79"/>
      <c r="MGU34" s="79"/>
      <c r="MGV34" s="79"/>
      <c r="MGW34" s="79"/>
      <c r="MGX34" s="79"/>
      <c r="MGY34" s="79"/>
      <c r="MGZ34" s="79"/>
      <c r="MHA34" s="79"/>
      <c r="MHB34" s="79"/>
      <c r="MHC34" s="79"/>
      <c r="MHD34" s="79"/>
      <c r="MHE34" s="79"/>
      <c r="MHF34" s="79"/>
      <c r="MHG34" s="79"/>
      <c r="MHH34" s="79"/>
      <c r="MHI34" s="79"/>
      <c r="MHJ34" s="79"/>
      <c r="MHK34" s="79"/>
      <c r="MHL34" s="79"/>
      <c r="MHM34" s="79"/>
      <c r="MHN34" s="79"/>
      <c r="MHO34" s="79"/>
      <c r="MHP34" s="79"/>
      <c r="MHQ34" s="79"/>
      <c r="MHR34" s="79"/>
      <c r="MHS34" s="79"/>
      <c r="MHT34" s="79"/>
      <c r="MHU34" s="79"/>
      <c r="MHV34" s="79"/>
      <c r="MHW34" s="79"/>
      <c r="MHX34" s="79"/>
      <c r="MHY34" s="79"/>
      <c r="MHZ34" s="79"/>
      <c r="MIA34" s="79"/>
      <c r="MIB34" s="79"/>
      <c r="MIC34" s="79"/>
      <c r="MID34" s="79"/>
      <c r="MIE34" s="79"/>
      <c r="MIF34" s="79"/>
      <c r="MIG34" s="79"/>
      <c r="MIH34" s="79"/>
      <c r="MII34" s="79"/>
      <c r="MIJ34" s="79"/>
      <c r="MIK34" s="79"/>
      <c r="MIL34" s="79"/>
      <c r="MIM34" s="79"/>
      <c r="MIN34" s="79"/>
      <c r="MIO34" s="79"/>
      <c r="MIP34" s="79"/>
      <c r="MIQ34" s="79"/>
      <c r="MIR34" s="79"/>
      <c r="MIS34" s="79"/>
      <c r="MIT34" s="79"/>
      <c r="MIU34" s="79"/>
      <c r="MIV34" s="79"/>
      <c r="MIW34" s="79"/>
      <c r="MIX34" s="79"/>
      <c r="MIY34" s="79"/>
      <c r="MIZ34" s="79"/>
      <c r="MJA34" s="79"/>
      <c r="MJB34" s="79"/>
      <c r="MJC34" s="79"/>
      <c r="MJD34" s="79"/>
      <c r="MJE34" s="79"/>
      <c r="MJF34" s="79"/>
      <c r="MJG34" s="79"/>
      <c r="MJH34" s="79"/>
      <c r="MJI34" s="79"/>
      <c r="MJJ34" s="79"/>
      <c r="MJK34" s="79"/>
      <c r="MJL34" s="79"/>
      <c r="MJM34" s="79"/>
      <c r="MJN34" s="79"/>
      <c r="MJO34" s="79"/>
      <c r="MJP34" s="79"/>
      <c r="MJQ34" s="79"/>
      <c r="MJR34" s="79"/>
      <c r="MJS34" s="79"/>
      <c r="MJT34" s="79"/>
      <c r="MJU34" s="79"/>
      <c r="MJV34" s="79"/>
      <c r="MJW34" s="79"/>
      <c r="MJX34" s="79"/>
      <c r="MJY34" s="79"/>
      <c r="MJZ34" s="79"/>
      <c r="MKA34" s="79"/>
      <c r="MKB34" s="79"/>
      <c r="MKC34" s="79"/>
      <c r="MKD34" s="79"/>
      <c r="MKE34" s="79"/>
      <c r="MKF34" s="79"/>
      <c r="MKG34" s="79"/>
      <c r="MKH34" s="79"/>
      <c r="MKI34" s="79"/>
      <c r="MKJ34" s="79"/>
      <c r="MKK34" s="79"/>
      <c r="MKL34" s="79"/>
      <c r="MKM34" s="79"/>
      <c r="MKN34" s="79"/>
      <c r="MKO34" s="79"/>
      <c r="MKP34" s="79"/>
      <c r="MKQ34" s="79"/>
      <c r="MKR34" s="79"/>
      <c r="MKS34" s="79"/>
      <c r="MKT34" s="79"/>
      <c r="MKU34" s="79"/>
      <c r="MKV34" s="79"/>
      <c r="MKW34" s="79"/>
      <c r="MKX34" s="79"/>
      <c r="MKY34" s="79"/>
      <c r="MKZ34" s="79"/>
      <c r="MLA34" s="79"/>
      <c r="MLB34" s="79"/>
      <c r="MLC34" s="79"/>
      <c r="MLD34" s="79"/>
      <c r="MLE34" s="79"/>
      <c r="MLF34" s="79"/>
      <c r="MLG34" s="79"/>
      <c r="MLH34" s="79"/>
      <c r="MLI34" s="79"/>
      <c r="MLJ34" s="79"/>
      <c r="MLK34" s="79"/>
      <c r="MLL34" s="79"/>
      <c r="MLM34" s="79"/>
      <c r="MLN34" s="79"/>
      <c r="MLO34" s="79"/>
      <c r="MLP34" s="79"/>
      <c r="MLQ34" s="79"/>
      <c r="MLR34" s="79"/>
      <c r="MLS34" s="79"/>
      <c r="MLT34" s="79"/>
      <c r="MLU34" s="79"/>
      <c r="MLV34" s="79"/>
      <c r="MLW34" s="79"/>
      <c r="MLX34" s="79"/>
      <c r="MLY34" s="79"/>
      <c r="MLZ34" s="79"/>
      <c r="MMA34" s="79"/>
      <c r="MMB34" s="79"/>
      <c r="MMC34" s="79"/>
      <c r="MMD34" s="79"/>
      <c r="MME34" s="79"/>
      <c r="MMF34" s="79"/>
      <c r="MMG34" s="79"/>
      <c r="MMH34" s="79"/>
      <c r="MMI34" s="79"/>
      <c r="MMJ34" s="79"/>
      <c r="MMK34" s="79"/>
      <c r="MML34" s="79"/>
      <c r="MMM34" s="79"/>
      <c r="MMN34" s="79"/>
      <c r="MMO34" s="79"/>
      <c r="MMP34" s="79"/>
      <c r="MMQ34" s="79"/>
      <c r="MMR34" s="79"/>
      <c r="MMS34" s="79"/>
      <c r="MMT34" s="79"/>
      <c r="MMU34" s="79"/>
      <c r="MMV34" s="79"/>
      <c r="MMW34" s="79"/>
      <c r="MMX34" s="79"/>
      <c r="MMY34" s="79"/>
      <c r="MMZ34" s="79"/>
      <c r="MNA34" s="79"/>
      <c r="MNB34" s="79"/>
      <c r="MNC34" s="79"/>
      <c r="MND34" s="79"/>
      <c r="MNE34" s="79"/>
      <c r="MNF34" s="79"/>
      <c r="MNG34" s="79"/>
      <c r="MNH34" s="79"/>
      <c r="MNI34" s="79"/>
      <c r="MNJ34" s="79"/>
      <c r="MNK34" s="79"/>
      <c r="MNL34" s="79"/>
      <c r="MNM34" s="79"/>
      <c r="MNN34" s="79"/>
      <c r="MNO34" s="79"/>
      <c r="MNP34" s="79"/>
      <c r="MNQ34" s="79"/>
      <c r="MNR34" s="79"/>
      <c r="MNS34" s="79"/>
      <c r="MNT34" s="79"/>
      <c r="MNU34" s="79"/>
      <c r="MNV34" s="79"/>
      <c r="MNW34" s="79"/>
      <c r="MNX34" s="79"/>
      <c r="MNY34" s="79"/>
      <c r="MNZ34" s="79"/>
      <c r="MOA34" s="79"/>
      <c r="MOB34" s="79"/>
      <c r="MOC34" s="79"/>
      <c r="MOD34" s="79"/>
      <c r="MOE34" s="79"/>
      <c r="MOF34" s="79"/>
      <c r="MOG34" s="79"/>
      <c r="MOH34" s="79"/>
      <c r="MOI34" s="79"/>
      <c r="MOJ34" s="79"/>
      <c r="MOK34" s="79"/>
      <c r="MOL34" s="79"/>
      <c r="MOM34" s="79"/>
      <c r="MON34" s="79"/>
      <c r="MOO34" s="79"/>
      <c r="MOP34" s="79"/>
      <c r="MOQ34" s="79"/>
      <c r="MOR34" s="79"/>
      <c r="MOS34" s="79"/>
      <c r="MOT34" s="79"/>
      <c r="MOU34" s="79"/>
      <c r="MOV34" s="79"/>
      <c r="MOW34" s="79"/>
      <c r="MOX34" s="79"/>
      <c r="MOY34" s="79"/>
      <c r="MOZ34" s="79"/>
      <c r="MPA34" s="79"/>
      <c r="MPB34" s="79"/>
      <c r="MPC34" s="79"/>
      <c r="MPD34" s="79"/>
      <c r="MPE34" s="79"/>
      <c r="MPF34" s="79"/>
      <c r="MPG34" s="79"/>
      <c r="MPH34" s="79"/>
      <c r="MPI34" s="79"/>
      <c r="MPJ34" s="79"/>
      <c r="MPK34" s="79"/>
      <c r="MPL34" s="79"/>
      <c r="MPM34" s="79"/>
      <c r="MPN34" s="79"/>
      <c r="MPO34" s="79"/>
      <c r="MPP34" s="79"/>
      <c r="MPQ34" s="79"/>
      <c r="MPR34" s="79"/>
      <c r="MPS34" s="79"/>
      <c r="MPT34" s="79"/>
      <c r="MPU34" s="79"/>
      <c r="MPV34" s="79"/>
      <c r="MPW34" s="79"/>
      <c r="MPX34" s="79"/>
      <c r="MPY34" s="79"/>
      <c r="MPZ34" s="79"/>
      <c r="MQA34" s="79"/>
      <c r="MQB34" s="79"/>
      <c r="MQC34" s="79"/>
      <c r="MQD34" s="79"/>
      <c r="MQE34" s="79"/>
      <c r="MQF34" s="79"/>
      <c r="MQG34" s="79"/>
      <c r="MQH34" s="79"/>
      <c r="MQI34" s="79"/>
      <c r="MQJ34" s="79"/>
      <c r="MQK34" s="79"/>
      <c r="MQL34" s="79"/>
      <c r="MQM34" s="79"/>
      <c r="MQN34" s="79"/>
      <c r="MQO34" s="79"/>
      <c r="MQP34" s="79"/>
      <c r="MQQ34" s="79"/>
      <c r="MQR34" s="79"/>
      <c r="MQS34" s="79"/>
      <c r="MQT34" s="79"/>
      <c r="MQU34" s="79"/>
      <c r="MQV34" s="79"/>
      <c r="MQW34" s="79"/>
      <c r="MQX34" s="79"/>
      <c r="MQY34" s="79"/>
      <c r="MQZ34" s="79"/>
      <c r="MRA34" s="79"/>
      <c r="MRB34" s="79"/>
      <c r="MRC34" s="79"/>
      <c r="MRD34" s="79"/>
      <c r="MRE34" s="79"/>
      <c r="MRF34" s="79"/>
      <c r="MRG34" s="79"/>
      <c r="MRH34" s="79"/>
      <c r="MRI34" s="79"/>
      <c r="MRJ34" s="79"/>
      <c r="MRK34" s="79"/>
      <c r="MRL34" s="79"/>
      <c r="MRM34" s="79"/>
      <c r="MRN34" s="79"/>
      <c r="MRO34" s="79"/>
      <c r="MRP34" s="79"/>
      <c r="MRQ34" s="79"/>
      <c r="MRR34" s="79"/>
      <c r="MRS34" s="79"/>
      <c r="MRT34" s="79"/>
      <c r="MRU34" s="79"/>
      <c r="MRV34" s="79"/>
      <c r="MRW34" s="79"/>
      <c r="MRX34" s="79"/>
      <c r="MRY34" s="79"/>
      <c r="MRZ34" s="79"/>
      <c r="MSA34" s="79"/>
      <c r="MSB34" s="79"/>
      <c r="MSC34" s="79"/>
      <c r="MSD34" s="79"/>
      <c r="MSE34" s="79"/>
      <c r="MSF34" s="79"/>
      <c r="MSG34" s="79"/>
      <c r="MSH34" s="79"/>
      <c r="MSI34" s="79"/>
      <c r="MSJ34" s="79"/>
      <c r="MSK34" s="79"/>
      <c r="MSL34" s="79"/>
      <c r="MSM34" s="79"/>
      <c r="MSN34" s="79"/>
      <c r="MSO34" s="79"/>
      <c r="MSP34" s="79"/>
      <c r="MSQ34" s="79"/>
      <c r="MSR34" s="79"/>
      <c r="MSS34" s="79"/>
      <c r="MST34" s="79"/>
      <c r="MSU34" s="79"/>
      <c r="MSV34" s="79"/>
      <c r="MSW34" s="79"/>
      <c r="MSX34" s="79"/>
      <c r="MSY34" s="79"/>
      <c r="MSZ34" s="79"/>
      <c r="MTA34" s="79"/>
      <c r="MTB34" s="79"/>
      <c r="MTC34" s="79"/>
      <c r="MTD34" s="79"/>
      <c r="MTE34" s="79"/>
      <c r="MTF34" s="79"/>
      <c r="MTG34" s="79"/>
      <c r="MTH34" s="79"/>
      <c r="MTI34" s="79"/>
      <c r="MTJ34" s="79"/>
      <c r="MTK34" s="79"/>
      <c r="MTL34" s="79"/>
      <c r="MTM34" s="79"/>
      <c r="MTN34" s="79"/>
      <c r="MTO34" s="79"/>
      <c r="MTP34" s="79"/>
      <c r="MTQ34" s="79"/>
      <c r="MTR34" s="79"/>
      <c r="MTS34" s="79"/>
      <c r="MTT34" s="79"/>
      <c r="MTU34" s="79"/>
      <c r="MTV34" s="79"/>
      <c r="MTW34" s="79"/>
      <c r="MTX34" s="79"/>
      <c r="MTY34" s="79"/>
      <c r="MTZ34" s="79"/>
      <c r="MUA34" s="79"/>
      <c r="MUB34" s="79"/>
      <c r="MUC34" s="79"/>
      <c r="MUD34" s="79"/>
      <c r="MUE34" s="79"/>
      <c r="MUF34" s="79"/>
      <c r="MUG34" s="79"/>
      <c r="MUH34" s="79"/>
      <c r="MUI34" s="79"/>
      <c r="MUJ34" s="79"/>
      <c r="MUK34" s="79"/>
      <c r="MUL34" s="79"/>
      <c r="MUM34" s="79"/>
      <c r="MUN34" s="79"/>
      <c r="MUO34" s="79"/>
      <c r="MUP34" s="79"/>
      <c r="MUQ34" s="79"/>
      <c r="MUR34" s="79"/>
      <c r="MUS34" s="79"/>
      <c r="MUT34" s="79"/>
      <c r="MUU34" s="79"/>
      <c r="MUV34" s="79"/>
      <c r="MUW34" s="79"/>
      <c r="MUX34" s="79"/>
      <c r="MUY34" s="79"/>
      <c r="MUZ34" s="79"/>
      <c r="MVA34" s="79"/>
      <c r="MVB34" s="79"/>
      <c r="MVC34" s="79"/>
      <c r="MVD34" s="79"/>
      <c r="MVE34" s="79"/>
      <c r="MVF34" s="79"/>
      <c r="MVG34" s="79"/>
      <c r="MVH34" s="79"/>
      <c r="MVI34" s="79"/>
      <c r="MVJ34" s="79"/>
      <c r="MVK34" s="79"/>
      <c r="MVL34" s="79"/>
      <c r="MVM34" s="79"/>
      <c r="MVN34" s="79"/>
      <c r="MVO34" s="79"/>
      <c r="MVP34" s="79"/>
      <c r="MVQ34" s="79"/>
      <c r="MVR34" s="79"/>
      <c r="MVS34" s="79"/>
      <c r="MVT34" s="79"/>
      <c r="MVU34" s="79"/>
      <c r="MVV34" s="79"/>
      <c r="MVW34" s="79"/>
      <c r="MVX34" s="79"/>
      <c r="MVY34" s="79"/>
      <c r="MVZ34" s="79"/>
      <c r="MWA34" s="79"/>
      <c r="MWB34" s="79"/>
      <c r="MWC34" s="79"/>
      <c r="MWD34" s="79"/>
      <c r="MWE34" s="79"/>
      <c r="MWF34" s="79"/>
      <c r="MWG34" s="79"/>
      <c r="MWH34" s="79"/>
      <c r="MWI34" s="79"/>
      <c r="MWJ34" s="79"/>
      <c r="MWK34" s="79"/>
      <c r="MWL34" s="79"/>
      <c r="MWM34" s="79"/>
      <c r="MWN34" s="79"/>
      <c r="MWO34" s="79"/>
      <c r="MWP34" s="79"/>
      <c r="MWQ34" s="79"/>
      <c r="MWR34" s="79"/>
      <c r="MWS34" s="79"/>
      <c r="MWT34" s="79"/>
      <c r="MWU34" s="79"/>
      <c r="MWV34" s="79"/>
      <c r="MWW34" s="79"/>
      <c r="MWX34" s="79"/>
      <c r="MWY34" s="79"/>
      <c r="MWZ34" s="79"/>
      <c r="MXA34" s="79"/>
      <c r="MXB34" s="79"/>
      <c r="MXC34" s="79"/>
      <c r="MXD34" s="79"/>
      <c r="MXE34" s="79"/>
      <c r="MXF34" s="79"/>
      <c r="MXG34" s="79"/>
      <c r="MXH34" s="79"/>
      <c r="MXI34" s="79"/>
      <c r="MXJ34" s="79"/>
      <c r="MXK34" s="79"/>
      <c r="MXL34" s="79"/>
      <c r="MXM34" s="79"/>
      <c r="MXN34" s="79"/>
      <c r="MXO34" s="79"/>
      <c r="MXP34" s="79"/>
      <c r="MXQ34" s="79"/>
      <c r="MXR34" s="79"/>
      <c r="MXS34" s="79"/>
      <c r="MXT34" s="79"/>
      <c r="MXU34" s="79"/>
      <c r="MXV34" s="79"/>
      <c r="MXW34" s="79"/>
      <c r="MXX34" s="79"/>
      <c r="MXY34" s="79"/>
      <c r="MXZ34" s="79"/>
      <c r="MYA34" s="79"/>
      <c r="MYB34" s="79"/>
      <c r="MYC34" s="79"/>
      <c r="MYD34" s="79"/>
      <c r="MYE34" s="79"/>
      <c r="MYF34" s="79"/>
      <c r="MYG34" s="79"/>
      <c r="MYH34" s="79"/>
      <c r="MYI34" s="79"/>
      <c r="MYJ34" s="79"/>
      <c r="MYK34" s="79"/>
      <c r="MYL34" s="79"/>
      <c r="MYM34" s="79"/>
      <c r="MYN34" s="79"/>
      <c r="MYO34" s="79"/>
      <c r="MYP34" s="79"/>
      <c r="MYQ34" s="79"/>
      <c r="MYR34" s="79"/>
      <c r="MYS34" s="79"/>
      <c r="MYT34" s="79"/>
      <c r="MYU34" s="79"/>
      <c r="MYV34" s="79"/>
      <c r="MYW34" s="79"/>
      <c r="MYX34" s="79"/>
      <c r="MYY34" s="79"/>
      <c r="MYZ34" s="79"/>
      <c r="MZA34" s="79"/>
      <c r="MZB34" s="79"/>
      <c r="MZC34" s="79"/>
      <c r="MZD34" s="79"/>
      <c r="MZE34" s="79"/>
      <c r="MZF34" s="79"/>
      <c r="MZG34" s="79"/>
      <c r="MZH34" s="79"/>
      <c r="MZI34" s="79"/>
      <c r="MZJ34" s="79"/>
      <c r="MZK34" s="79"/>
      <c r="MZL34" s="79"/>
      <c r="MZM34" s="79"/>
      <c r="MZN34" s="79"/>
      <c r="MZO34" s="79"/>
      <c r="MZP34" s="79"/>
      <c r="MZQ34" s="79"/>
      <c r="MZR34" s="79"/>
      <c r="MZS34" s="79"/>
      <c r="MZT34" s="79"/>
      <c r="MZU34" s="79"/>
      <c r="MZV34" s="79"/>
      <c r="MZW34" s="79"/>
      <c r="MZX34" s="79"/>
      <c r="MZY34" s="79"/>
      <c r="MZZ34" s="79"/>
      <c r="NAA34" s="79"/>
      <c r="NAB34" s="79"/>
      <c r="NAC34" s="79"/>
      <c r="NAD34" s="79"/>
      <c r="NAE34" s="79"/>
      <c r="NAF34" s="79"/>
      <c r="NAG34" s="79"/>
      <c r="NAH34" s="79"/>
      <c r="NAI34" s="79"/>
      <c r="NAJ34" s="79"/>
      <c r="NAK34" s="79"/>
      <c r="NAL34" s="79"/>
      <c r="NAM34" s="79"/>
      <c r="NAN34" s="79"/>
      <c r="NAO34" s="79"/>
      <c r="NAP34" s="79"/>
      <c r="NAQ34" s="79"/>
      <c r="NAR34" s="79"/>
      <c r="NAS34" s="79"/>
      <c r="NAT34" s="79"/>
      <c r="NAU34" s="79"/>
      <c r="NAV34" s="79"/>
      <c r="NAW34" s="79"/>
      <c r="NAX34" s="79"/>
      <c r="NAY34" s="79"/>
      <c r="NAZ34" s="79"/>
      <c r="NBA34" s="79"/>
      <c r="NBB34" s="79"/>
      <c r="NBC34" s="79"/>
      <c r="NBD34" s="79"/>
      <c r="NBE34" s="79"/>
      <c r="NBF34" s="79"/>
      <c r="NBG34" s="79"/>
      <c r="NBH34" s="79"/>
      <c r="NBI34" s="79"/>
      <c r="NBJ34" s="79"/>
      <c r="NBK34" s="79"/>
      <c r="NBL34" s="79"/>
      <c r="NBM34" s="79"/>
      <c r="NBN34" s="79"/>
      <c r="NBO34" s="79"/>
      <c r="NBP34" s="79"/>
      <c r="NBQ34" s="79"/>
      <c r="NBR34" s="79"/>
      <c r="NBS34" s="79"/>
      <c r="NBT34" s="79"/>
      <c r="NBU34" s="79"/>
      <c r="NBV34" s="79"/>
      <c r="NBW34" s="79"/>
      <c r="NBX34" s="79"/>
      <c r="NBY34" s="79"/>
      <c r="NBZ34" s="79"/>
      <c r="NCA34" s="79"/>
      <c r="NCB34" s="79"/>
      <c r="NCC34" s="79"/>
      <c r="NCD34" s="79"/>
      <c r="NCE34" s="79"/>
      <c r="NCF34" s="79"/>
      <c r="NCG34" s="79"/>
      <c r="NCH34" s="79"/>
      <c r="NCI34" s="79"/>
      <c r="NCJ34" s="79"/>
      <c r="NCK34" s="79"/>
      <c r="NCL34" s="79"/>
      <c r="NCM34" s="79"/>
      <c r="NCN34" s="79"/>
      <c r="NCO34" s="79"/>
      <c r="NCP34" s="79"/>
      <c r="NCQ34" s="79"/>
      <c r="NCR34" s="79"/>
      <c r="NCS34" s="79"/>
      <c r="NCT34" s="79"/>
      <c r="NCU34" s="79"/>
      <c r="NCV34" s="79"/>
      <c r="NCW34" s="79"/>
      <c r="NCX34" s="79"/>
      <c r="NCY34" s="79"/>
      <c r="NCZ34" s="79"/>
      <c r="NDA34" s="79"/>
      <c r="NDB34" s="79"/>
      <c r="NDC34" s="79"/>
      <c r="NDD34" s="79"/>
      <c r="NDE34" s="79"/>
      <c r="NDF34" s="79"/>
      <c r="NDG34" s="79"/>
      <c r="NDH34" s="79"/>
      <c r="NDI34" s="79"/>
      <c r="NDJ34" s="79"/>
      <c r="NDK34" s="79"/>
      <c r="NDL34" s="79"/>
      <c r="NDM34" s="79"/>
      <c r="NDN34" s="79"/>
      <c r="NDO34" s="79"/>
      <c r="NDP34" s="79"/>
      <c r="NDQ34" s="79"/>
      <c r="NDR34" s="79"/>
      <c r="NDS34" s="79"/>
      <c r="NDT34" s="79"/>
      <c r="NDU34" s="79"/>
      <c r="NDV34" s="79"/>
      <c r="NDW34" s="79"/>
      <c r="NDX34" s="79"/>
      <c r="NDY34" s="79"/>
      <c r="NDZ34" s="79"/>
      <c r="NEA34" s="79"/>
      <c r="NEB34" s="79"/>
      <c r="NEC34" s="79"/>
      <c r="NED34" s="79"/>
      <c r="NEE34" s="79"/>
      <c r="NEF34" s="79"/>
      <c r="NEG34" s="79"/>
      <c r="NEH34" s="79"/>
      <c r="NEI34" s="79"/>
      <c r="NEJ34" s="79"/>
      <c r="NEK34" s="79"/>
      <c r="NEL34" s="79"/>
      <c r="NEM34" s="79"/>
      <c r="NEN34" s="79"/>
      <c r="NEO34" s="79"/>
      <c r="NEP34" s="79"/>
      <c r="NEQ34" s="79"/>
      <c r="NER34" s="79"/>
      <c r="NES34" s="79"/>
      <c r="NET34" s="79"/>
      <c r="NEU34" s="79"/>
      <c r="NEV34" s="79"/>
      <c r="NEW34" s="79"/>
      <c r="NEX34" s="79"/>
      <c r="NEY34" s="79"/>
      <c r="NEZ34" s="79"/>
      <c r="NFA34" s="79"/>
      <c r="NFB34" s="79"/>
      <c r="NFC34" s="79"/>
      <c r="NFD34" s="79"/>
      <c r="NFE34" s="79"/>
      <c r="NFF34" s="79"/>
      <c r="NFG34" s="79"/>
      <c r="NFH34" s="79"/>
      <c r="NFI34" s="79"/>
      <c r="NFJ34" s="79"/>
      <c r="NFK34" s="79"/>
      <c r="NFL34" s="79"/>
      <c r="NFM34" s="79"/>
      <c r="NFN34" s="79"/>
      <c r="NFO34" s="79"/>
      <c r="NFP34" s="79"/>
      <c r="NFQ34" s="79"/>
      <c r="NFR34" s="79"/>
      <c r="NFS34" s="79"/>
      <c r="NFT34" s="79"/>
      <c r="NFU34" s="79"/>
      <c r="NFV34" s="79"/>
      <c r="NFW34" s="79"/>
      <c r="NFX34" s="79"/>
      <c r="NFY34" s="79"/>
      <c r="NFZ34" s="79"/>
      <c r="NGA34" s="79"/>
      <c r="NGB34" s="79"/>
      <c r="NGC34" s="79"/>
      <c r="NGD34" s="79"/>
      <c r="NGE34" s="79"/>
      <c r="NGF34" s="79"/>
      <c r="NGG34" s="79"/>
      <c r="NGH34" s="79"/>
      <c r="NGI34" s="79"/>
      <c r="NGJ34" s="79"/>
      <c r="NGK34" s="79"/>
      <c r="NGL34" s="79"/>
      <c r="NGM34" s="79"/>
      <c r="NGN34" s="79"/>
      <c r="NGO34" s="79"/>
      <c r="NGP34" s="79"/>
      <c r="NGQ34" s="79"/>
      <c r="NGR34" s="79"/>
      <c r="NGS34" s="79"/>
      <c r="NGT34" s="79"/>
      <c r="NGU34" s="79"/>
      <c r="NGV34" s="79"/>
      <c r="NGW34" s="79"/>
      <c r="NGX34" s="79"/>
      <c r="NGY34" s="79"/>
      <c r="NGZ34" s="79"/>
      <c r="NHA34" s="79"/>
      <c r="NHB34" s="79"/>
      <c r="NHC34" s="79"/>
      <c r="NHD34" s="79"/>
      <c r="NHE34" s="79"/>
      <c r="NHF34" s="79"/>
      <c r="NHG34" s="79"/>
      <c r="NHH34" s="79"/>
      <c r="NHI34" s="79"/>
      <c r="NHJ34" s="79"/>
      <c r="NHK34" s="79"/>
      <c r="NHL34" s="79"/>
      <c r="NHM34" s="79"/>
      <c r="NHN34" s="79"/>
      <c r="NHO34" s="79"/>
      <c r="NHP34" s="79"/>
      <c r="NHQ34" s="79"/>
      <c r="NHR34" s="79"/>
      <c r="NHS34" s="79"/>
      <c r="NHT34" s="79"/>
      <c r="NHU34" s="79"/>
      <c r="NHV34" s="79"/>
      <c r="NHW34" s="79"/>
      <c r="NHX34" s="79"/>
      <c r="NHY34" s="79"/>
      <c r="NHZ34" s="79"/>
      <c r="NIA34" s="79"/>
      <c r="NIB34" s="79"/>
      <c r="NIC34" s="79"/>
      <c r="NID34" s="79"/>
      <c r="NIE34" s="79"/>
      <c r="NIF34" s="79"/>
      <c r="NIG34" s="79"/>
      <c r="NIH34" s="79"/>
      <c r="NII34" s="79"/>
      <c r="NIJ34" s="79"/>
      <c r="NIK34" s="79"/>
      <c r="NIL34" s="79"/>
      <c r="NIM34" s="79"/>
      <c r="NIN34" s="79"/>
      <c r="NIO34" s="79"/>
      <c r="NIP34" s="79"/>
      <c r="NIQ34" s="79"/>
      <c r="NIR34" s="79"/>
      <c r="NIS34" s="79"/>
      <c r="NIT34" s="79"/>
      <c r="NIU34" s="79"/>
      <c r="NIV34" s="79"/>
      <c r="NIW34" s="79"/>
      <c r="NIX34" s="79"/>
      <c r="NIY34" s="79"/>
      <c r="NIZ34" s="79"/>
      <c r="NJA34" s="79"/>
      <c r="NJB34" s="79"/>
      <c r="NJC34" s="79"/>
      <c r="NJD34" s="79"/>
      <c r="NJE34" s="79"/>
      <c r="NJF34" s="79"/>
      <c r="NJG34" s="79"/>
      <c r="NJH34" s="79"/>
      <c r="NJI34" s="79"/>
      <c r="NJJ34" s="79"/>
      <c r="NJK34" s="79"/>
      <c r="NJL34" s="79"/>
      <c r="NJM34" s="79"/>
      <c r="NJN34" s="79"/>
      <c r="NJO34" s="79"/>
      <c r="NJP34" s="79"/>
      <c r="NJQ34" s="79"/>
      <c r="NJR34" s="79"/>
      <c r="NJS34" s="79"/>
      <c r="NJT34" s="79"/>
      <c r="NJU34" s="79"/>
      <c r="NJV34" s="79"/>
      <c r="NJW34" s="79"/>
      <c r="NJX34" s="79"/>
      <c r="NJY34" s="79"/>
      <c r="NJZ34" s="79"/>
      <c r="NKA34" s="79"/>
      <c r="NKB34" s="79"/>
      <c r="NKC34" s="79"/>
      <c r="NKD34" s="79"/>
      <c r="NKE34" s="79"/>
      <c r="NKF34" s="79"/>
      <c r="NKG34" s="79"/>
      <c r="NKH34" s="79"/>
      <c r="NKI34" s="79"/>
      <c r="NKJ34" s="79"/>
      <c r="NKK34" s="79"/>
      <c r="NKL34" s="79"/>
      <c r="NKM34" s="79"/>
      <c r="NKN34" s="79"/>
      <c r="NKO34" s="79"/>
      <c r="NKP34" s="79"/>
      <c r="NKQ34" s="79"/>
      <c r="NKR34" s="79"/>
      <c r="NKS34" s="79"/>
      <c r="NKT34" s="79"/>
      <c r="NKU34" s="79"/>
      <c r="NKV34" s="79"/>
      <c r="NKW34" s="79"/>
      <c r="NKX34" s="79"/>
      <c r="NKY34" s="79"/>
      <c r="NKZ34" s="79"/>
      <c r="NLA34" s="79"/>
      <c r="NLB34" s="79"/>
      <c r="NLC34" s="79"/>
      <c r="NLD34" s="79"/>
      <c r="NLE34" s="79"/>
      <c r="NLF34" s="79"/>
      <c r="NLG34" s="79"/>
      <c r="NLH34" s="79"/>
      <c r="NLI34" s="79"/>
      <c r="NLJ34" s="79"/>
      <c r="NLK34" s="79"/>
      <c r="NLL34" s="79"/>
      <c r="NLM34" s="79"/>
      <c r="NLN34" s="79"/>
      <c r="NLO34" s="79"/>
      <c r="NLP34" s="79"/>
      <c r="NLQ34" s="79"/>
      <c r="NLR34" s="79"/>
      <c r="NLS34" s="79"/>
      <c r="NLT34" s="79"/>
      <c r="NLU34" s="79"/>
      <c r="NLV34" s="79"/>
      <c r="NLW34" s="79"/>
      <c r="NLX34" s="79"/>
      <c r="NLY34" s="79"/>
      <c r="NLZ34" s="79"/>
      <c r="NMA34" s="79"/>
      <c r="NMB34" s="79"/>
      <c r="NMC34" s="79"/>
      <c r="NMD34" s="79"/>
      <c r="NME34" s="79"/>
      <c r="NMF34" s="79"/>
      <c r="NMG34" s="79"/>
      <c r="NMH34" s="79"/>
      <c r="NMI34" s="79"/>
      <c r="NMJ34" s="79"/>
      <c r="NMK34" s="79"/>
      <c r="NML34" s="79"/>
      <c r="NMM34" s="79"/>
      <c r="NMN34" s="79"/>
      <c r="NMO34" s="79"/>
      <c r="NMP34" s="79"/>
      <c r="NMQ34" s="79"/>
      <c r="NMR34" s="79"/>
      <c r="NMS34" s="79"/>
      <c r="NMT34" s="79"/>
      <c r="NMU34" s="79"/>
      <c r="NMV34" s="79"/>
      <c r="NMW34" s="79"/>
      <c r="NMX34" s="79"/>
      <c r="NMY34" s="79"/>
      <c r="NMZ34" s="79"/>
      <c r="NNA34" s="79"/>
      <c r="NNB34" s="79"/>
      <c r="NNC34" s="79"/>
      <c r="NND34" s="79"/>
      <c r="NNE34" s="79"/>
      <c r="NNF34" s="79"/>
      <c r="NNG34" s="79"/>
      <c r="NNH34" s="79"/>
      <c r="NNI34" s="79"/>
      <c r="NNJ34" s="79"/>
      <c r="NNK34" s="79"/>
      <c r="NNL34" s="79"/>
      <c r="NNM34" s="79"/>
      <c r="NNN34" s="79"/>
      <c r="NNO34" s="79"/>
      <c r="NNP34" s="79"/>
      <c r="NNQ34" s="79"/>
      <c r="NNR34" s="79"/>
      <c r="NNS34" s="79"/>
      <c r="NNT34" s="79"/>
      <c r="NNU34" s="79"/>
      <c r="NNV34" s="79"/>
      <c r="NNW34" s="79"/>
      <c r="NNX34" s="79"/>
      <c r="NNY34" s="79"/>
      <c r="NNZ34" s="79"/>
      <c r="NOA34" s="79"/>
      <c r="NOB34" s="79"/>
      <c r="NOC34" s="79"/>
      <c r="NOD34" s="79"/>
      <c r="NOE34" s="79"/>
      <c r="NOF34" s="79"/>
      <c r="NOG34" s="79"/>
      <c r="NOH34" s="79"/>
      <c r="NOI34" s="79"/>
      <c r="NOJ34" s="79"/>
      <c r="NOK34" s="79"/>
      <c r="NOL34" s="79"/>
      <c r="NOM34" s="79"/>
      <c r="NON34" s="79"/>
      <c r="NOO34" s="79"/>
      <c r="NOP34" s="79"/>
      <c r="NOQ34" s="79"/>
      <c r="NOR34" s="79"/>
      <c r="NOS34" s="79"/>
      <c r="NOT34" s="79"/>
      <c r="NOU34" s="79"/>
      <c r="NOV34" s="79"/>
      <c r="NOW34" s="79"/>
      <c r="NOX34" s="79"/>
      <c r="NOY34" s="79"/>
      <c r="NOZ34" s="79"/>
      <c r="NPA34" s="79"/>
      <c r="NPB34" s="79"/>
      <c r="NPC34" s="79"/>
      <c r="NPD34" s="79"/>
      <c r="NPE34" s="79"/>
      <c r="NPF34" s="79"/>
      <c r="NPG34" s="79"/>
      <c r="NPH34" s="79"/>
      <c r="NPI34" s="79"/>
      <c r="NPJ34" s="79"/>
      <c r="NPK34" s="79"/>
      <c r="NPL34" s="79"/>
      <c r="NPM34" s="79"/>
      <c r="NPN34" s="79"/>
      <c r="NPO34" s="79"/>
      <c r="NPP34" s="79"/>
      <c r="NPQ34" s="79"/>
      <c r="NPR34" s="79"/>
      <c r="NPS34" s="79"/>
      <c r="NPT34" s="79"/>
      <c r="NPU34" s="79"/>
      <c r="NPV34" s="79"/>
      <c r="NPW34" s="79"/>
      <c r="NPX34" s="79"/>
      <c r="NPY34" s="79"/>
      <c r="NPZ34" s="79"/>
      <c r="NQA34" s="79"/>
      <c r="NQB34" s="79"/>
      <c r="NQC34" s="79"/>
      <c r="NQD34" s="79"/>
      <c r="NQE34" s="79"/>
      <c r="NQF34" s="79"/>
      <c r="NQG34" s="79"/>
      <c r="NQH34" s="79"/>
      <c r="NQI34" s="79"/>
      <c r="NQJ34" s="79"/>
      <c r="NQK34" s="79"/>
      <c r="NQL34" s="79"/>
      <c r="NQM34" s="79"/>
      <c r="NQN34" s="79"/>
      <c r="NQO34" s="79"/>
      <c r="NQP34" s="79"/>
      <c r="NQQ34" s="79"/>
      <c r="NQR34" s="79"/>
      <c r="NQS34" s="79"/>
      <c r="NQT34" s="79"/>
      <c r="NQU34" s="79"/>
      <c r="NQV34" s="79"/>
      <c r="NQW34" s="79"/>
      <c r="NQX34" s="79"/>
      <c r="NQY34" s="79"/>
      <c r="NQZ34" s="79"/>
      <c r="NRA34" s="79"/>
      <c r="NRB34" s="79"/>
      <c r="NRC34" s="79"/>
      <c r="NRD34" s="79"/>
      <c r="NRE34" s="79"/>
      <c r="NRF34" s="79"/>
      <c r="NRG34" s="79"/>
      <c r="NRH34" s="79"/>
      <c r="NRI34" s="79"/>
      <c r="NRJ34" s="79"/>
      <c r="NRK34" s="79"/>
      <c r="NRL34" s="79"/>
      <c r="NRM34" s="79"/>
      <c r="NRN34" s="79"/>
      <c r="NRO34" s="79"/>
      <c r="NRP34" s="79"/>
      <c r="NRQ34" s="79"/>
      <c r="NRR34" s="79"/>
      <c r="NRS34" s="79"/>
      <c r="NRT34" s="79"/>
      <c r="NRU34" s="79"/>
      <c r="NRV34" s="79"/>
      <c r="NRW34" s="79"/>
      <c r="NRX34" s="79"/>
      <c r="NRY34" s="79"/>
      <c r="NRZ34" s="79"/>
      <c r="NSA34" s="79"/>
      <c r="NSB34" s="79"/>
      <c r="NSC34" s="79"/>
      <c r="NSD34" s="79"/>
      <c r="NSE34" s="79"/>
      <c r="NSF34" s="79"/>
      <c r="NSG34" s="79"/>
      <c r="NSH34" s="79"/>
      <c r="NSI34" s="79"/>
      <c r="NSJ34" s="79"/>
      <c r="NSK34" s="79"/>
      <c r="NSL34" s="79"/>
      <c r="NSM34" s="79"/>
      <c r="NSN34" s="79"/>
      <c r="NSO34" s="79"/>
      <c r="NSP34" s="79"/>
      <c r="NSQ34" s="79"/>
      <c r="NSR34" s="79"/>
      <c r="NSS34" s="79"/>
      <c r="NST34" s="79"/>
      <c r="NSU34" s="79"/>
      <c r="NSV34" s="79"/>
      <c r="NSW34" s="79"/>
      <c r="NSX34" s="79"/>
      <c r="NSY34" s="79"/>
      <c r="NSZ34" s="79"/>
      <c r="NTA34" s="79"/>
      <c r="NTB34" s="79"/>
      <c r="NTC34" s="79"/>
      <c r="NTD34" s="79"/>
      <c r="NTE34" s="79"/>
      <c r="NTF34" s="79"/>
      <c r="NTG34" s="79"/>
      <c r="NTH34" s="79"/>
      <c r="NTI34" s="79"/>
      <c r="NTJ34" s="79"/>
      <c r="NTK34" s="79"/>
      <c r="NTL34" s="79"/>
      <c r="NTM34" s="79"/>
      <c r="NTN34" s="79"/>
      <c r="NTO34" s="79"/>
      <c r="NTP34" s="79"/>
      <c r="NTQ34" s="79"/>
      <c r="NTR34" s="79"/>
      <c r="NTS34" s="79"/>
      <c r="NTT34" s="79"/>
      <c r="NTU34" s="79"/>
      <c r="NTV34" s="79"/>
      <c r="NTW34" s="79"/>
      <c r="NTX34" s="79"/>
      <c r="NTY34" s="79"/>
      <c r="NTZ34" s="79"/>
      <c r="NUA34" s="79"/>
      <c r="NUB34" s="79"/>
      <c r="NUC34" s="79"/>
      <c r="NUD34" s="79"/>
      <c r="NUE34" s="79"/>
      <c r="NUF34" s="79"/>
      <c r="NUG34" s="79"/>
      <c r="NUH34" s="79"/>
      <c r="NUI34" s="79"/>
      <c r="NUJ34" s="79"/>
      <c r="NUK34" s="79"/>
      <c r="NUL34" s="79"/>
      <c r="NUM34" s="79"/>
      <c r="NUN34" s="79"/>
      <c r="NUO34" s="79"/>
      <c r="NUP34" s="79"/>
      <c r="NUQ34" s="79"/>
      <c r="NUR34" s="79"/>
      <c r="NUS34" s="79"/>
      <c r="NUT34" s="79"/>
      <c r="NUU34" s="79"/>
      <c r="NUV34" s="79"/>
      <c r="NUW34" s="79"/>
      <c r="NUX34" s="79"/>
      <c r="NUY34" s="79"/>
      <c r="NUZ34" s="79"/>
      <c r="NVA34" s="79"/>
      <c r="NVB34" s="79"/>
      <c r="NVC34" s="79"/>
      <c r="NVD34" s="79"/>
      <c r="NVE34" s="79"/>
      <c r="NVF34" s="79"/>
      <c r="NVG34" s="79"/>
      <c r="NVH34" s="79"/>
      <c r="NVI34" s="79"/>
      <c r="NVJ34" s="79"/>
      <c r="NVK34" s="79"/>
      <c r="NVL34" s="79"/>
      <c r="NVM34" s="79"/>
      <c r="NVN34" s="79"/>
      <c r="NVO34" s="79"/>
      <c r="NVP34" s="79"/>
      <c r="NVQ34" s="79"/>
      <c r="NVR34" s="79"/>
      <c r="NVS34" s="79"/>
      <c r="NVT34" s="79"/>
      <c r="NVU34" s="79"/>
      <c r="NVV34" s="79"/>
      <c r="NVW34" s="79"/>
      <c r="NVX34" s="79"/>
      <c r="NVY34" s="79"/>
      <c r="NVZ34" s="79"/>
      <c r="NWA34" s="79"/>
      <c r="NWB34" s="79"/>
      <c r="NWC34" s="79"/>
      <c r="NWD34" s="79"/>
      <c r="NWE34" s="79"/>
      <c r="NWF34" s="79"/>
      <c r="NWG34" s="79"/>
      <c r="NWH34" s="79"/>
      <c r="NWI34" s="79"/>
      <c r="NWJ34" s="79"/>
      <c r="NWK34" s="79"/>
      <c r="NWL34" s="79"/>
      <c r="NWM34" s="79"/>
      <c r="NWN34" s="79"/>
      <c r="NWO34" s="79"/>
      <c r="NWP34" s="79"/>
      <c r="NWQ34" s="79"/>
      <c r="NWR34" s="79"/>
      <c r="NWS34" s="79"/>
      <c r="NWT34" s="79"/>
      <c r="NWU34" s="79"/>
      <c r="NWV34" s="79"/>
      <c r="NWW34" s="79"/>
      <c r="NWX34" s="79"/>
      <c r="NWY34" s="79"/>
      <c r="NWZ34" s="79"/>
      <c r="NXA34" s="79"/>
      <c r="NXB34" s="79"/>
      <c r="NXC34" s="79"/>
      <c r="NXD34" s="79"/>
      <c r="NXE34" s="79"/>
      <c r="NXF34" s="79"/>
      <c r="NXG34" s="79"/>
      <c r="NXH34" s="79"/>
      <c r="NXI34" s="79"/>
      <c r="NXJ34" s="79"/>
      <c r="NXK34" s="79"/>
      <c r="NXL34" s="79"/>
      <c r="NXM34" s="79"/>
      <c r="NXN34" s="79"/>
      <c r="NXO34" s="79"/>
      <c r="NXP34" s="79"/>
      <c r="NXQ34" s="79"/>
      <c r="NXR34" s="79"/>
      <c r="NXS34" s="79"/>
      <c r="NXT34" s="79"/>
      <c r="NXU34" s="79"/>
      <c r="NXV34" s="79"/>
      <c r="NXW34" s="79"/>
      <c r="NXX34" s="79"/>
      <c r="NXY34" s="79"/>
      <c r="NXZ34" s="79"/>
      <c r="NYA34" s="79"/>
      <c r="NYB34" s="79"/>
      <c r="NYC34" s="79"/>
      <c r="NYD34" s="79"/>
      <c r="NYE34" s="79"/>
      <c r="NYF34" s="79"/>
      <c r="NYG34" s="79"/>
      <c r="NYH34" s="79"/>
      <c r="NYI34" s="79"/>
      <c r="NYJ34" s="79"/>
      <c r="NYK34" s="79"/>
      <c r="NYL34" s="79"/>
      <c r="NYM34" s="79"/>
      <c r="NYN34" s="79"/>
      <c r="NYO34" s="79"/>
      <c r="NYP34" s="79"/>
      <c r="NYQ34" s="79"/>
      <c r="NYR34" s="79"/>
      <c r="NYS34" s="79"/>
      <c r="NYT34" s="79"/>
      <c r="NYU34" s="79"/>
      <c r="NYV34" s="79"/>
      <c r="NYW34" s="79"/>
      <c r="NYX34" s="79"/>
      <c r="NYY34" s="79"/>
      <c r="NYZ34" s="79"/>
      <c r="NZA34" s="79"/>
      <c r="NZB34" s="79"/>
      <c r="NZC34" s="79"/>
      <c r="NZD34" s="79"/>
      <c r="NZE34" s="79"/>
      <c r="NZF34" s="79"/>
      <c r="NZG34" s="79"/>
      <c r="NZH34" s="79"/>
      <c r="NZI34" s="79"/>
      <c r="NZJ34" s="79"/>
      <c r="NZK34" s="79"/>
      <c r="NZL34" s="79"/>
      <c r="NZM34" s="79"/>
      <c r="NZN34" s="79"/>
      <c r="NZO34" s="79"/>
      <c r="NZP34" s="79"/>
      <c r="NZQ34" s="79"/>
      <c r="NZR34" s="79"/>
      <c r="NZS34" s="79"/>
      <c r="NZT34" s="79"/>
      <c r="NZU34" s="79"/>
      <c r="NZV34" s="79"/>
      <c r="NZW34" s="79"/>
      <c r="NZX34" s="79"/>
      <c r="NZY34" s="79"/>
      <c r="NZZ34" s="79"/>
      <c r="OAA34" s="79"/>
      <c r="OAB34" s="79"/>
      <c r="OAC34" s="79"/>
      <c r="OAD34" s="79"/>
      <c r="OAE34" s="79"/>
      <c r="OAF34" s="79"/>
      <c r="OAG34" s="79"/>
      <c r="OAH34" s="79"/>
      <c r="OAI34" s="79"/>
      <c r="OAJ34" s="79"/>
      <c r="OAK34" s="79"/>
      <c r="OAL34" s="79"/>
      <c r="OAM34" s="79"/>
      <c r="OAN34" s="79"/>
      <c r="OAO34" s="79"/>
      <c r="OAP34" s="79"/>
      <c r="OAQ34" s="79"/>
      <c r="OAR34" s="79"/>
      <c r="OAS34" s="79"/>
      <c r="OAT34" s="79"/>
      <c r="OAU34" s="79"/>
      <c r="OAV34" s="79"/>
      <c r="OAW34" s="79"/>
      <c r="OAX34" s="79"/>
      <c r="OAY34" s="79"/>
      <c r="OAZ34" s="79"/>
      <c r="OBA34" s="79"/>
      <c r="OBB34" s="79"/>
      <c r="OBC34" s="79"/>
      <c r="OBD34" s="79"/>
      <c r="OBE34" s="79"/>
      <c r="OBF34" s="79"/>
      <c r="OBG34" s="79"/>
      <c r="OBH34" s="79"/>
      <c r="OBI34" s="79"/>
      <c r="OBJ34" s="79"/>
      <c r="OBK34" s="79"/>
      <c r="OBL34" s="79"/>
      <c r="OBM34" s="79"/>
      <c r="OBN34" s="79"/>
      <c r="OBO34" s="79"/>
      <c r="OBP34" s="79"/>
      <c r="OBQ34" s="79"/>
      <c r="OBR34" s="79"/>
      <c r="OBS34" s="79"/>
      <c r="OBT34" s="79"/>
      <c r="OBU34" s="79"/>
      <c r="OBV34" s="79"/>
      <c r="OBW34" s="79"/>
      <c r="OBX34" s="79"/>
      <c r="OBY34" s="79"/>
      <c r="OBZ34" s="79"/>
      <c r="OCA34" s="79"/>
      <c r="OCB34" s="79"/>
      <c r="OCC34" s="79"/>
      <c r="OCD34" s="79"/>
      <c r="OCE34" s="79"/>
      <c r="OCF34" s="79"/>
      <c r="OCG34" s="79"/>
      <c r="OCH34" s="79"/>
      <c r="OCI34" s="79"/>
      <c r="OCJ34" s="79"/>
      <c r="OCK34" s="79"/>
      <c r="OCL34" s="79"/>
      <c r="OCM34" s="79"/>
      <c r="OCN34" s="79"/>
      <c r="OCO34" s="79"/>
      <c r="OCP34" s="79"/>
      <c r="OCQ34" s="79"/>
      <c r="OCR34" s="79"/>
      <c r="OCS34" s="79"/>
      <c r="OCT34" s="79"/>
      <c r="OCU34" s="79"/>
      <c r="OCV34" s="79"/>
      <c r="OCW34" s="79"/>
      <c r="OCX34" s="79"/>
      <c r="OCY34" s="79"/>
      <c r="OCZ34" s="79"/>
      <c r="ODA34" s="79"/>
      <c r="ODB34" s="79"/>
      <c r="ODC34" s="79"/>
      <c r="ODD34" s="79"/>
      <c r="ODE34" s="79"/>
      <c r="ODF34" s="79"/>
      <c r="ODG34" s="79"/>
      <c r="ODH34" s="79"/>
      <c r="ODI34" s="79"/>
      <c r="ODJ34" s="79"/>
      <c r="ODK34" s="79"/>
      <c r="ODL34" s="79"/>
      <c r="ODM34" s="79"/>
      <c r="ODN34" s="79"/>
      <c r="ODO34" s="79"/>
      <c r="ODP34" s="79"/>
      <c r="ODQ34" s="79"/>
      <c r="ODR34" s="79"/>
      <c r="ODS34" s="79"/>
      <c r="ODT34" s="79"/>
      <c r="ODU34" s="79"/>
      <c r="ODV34" s="79"/>
      <c r="ODW34" s="79"/>
      <c r="ODX34" s="79"/>
      <c r="ODY34" s="79"/>
      <c r="ODZ34" s="79"/>
      <c r="OEA34" s="79"/>
      <c r="OEB34" s="79"/>
      <c r="OEC34" s="79"/>
      <c r="OED34" s="79"/>
      <c r="OEE34" s="79"/>
      <c r="OEF34" s="79"/>
      <c r="OEG34" s="79"/>
      <c r="OEH34" s="79"/>
      <c r="OEI34" s="79"/>
      <c r="OEJ34" s="79"/>
      <c r="OEK34" s="79"/>
      <c r="OEL34" s="79"/>
      <c r="OEM34" s="79"/>
      <c r="OEN34" s="79"/>
      <c r="OEO34" s="79"/>
      <c r="OEP34" s="79"/>
      <c r="OEQ34" s="79"/>
      <c r="OER34" s="79"/>
      <c r="OES34" s="79"/>
      <c r="OET34" s="79"/>
      <c r="OEU34" s="79"/>
      <c r="OEV34" s="79"/>
      <c r="OEW34" s="79"/>
      <c r="OEX34" s="79"/>
      <c r="OEY34" s="79"/>
      <c r="OEZ34" s="79"/>
      <c r="OFA34" s="79"/>
      <c r="OFB34" s="79"/>
      <c r="OFC34" s="79"/>
      <c r="OFD34" s="79"/>
      <c r="OFE34" s="79"/>
      <c r="OFF34" s="79"/>
      <c r="OFG34" s="79"/>
      <c r="OFH34" s="79"/>
      <c r="OFI34" s="79"/>
      <c r="OFJ34" s="79"/>
      <c r="OFK34" s="79"/>
      <c r="OFL34" s="79"/>
      <c r="OFM34" s="79"/>
      <c r="OFN34" s="79"/>
      <c r="OFO34" s="79"/>
      <c r="OFP34" s="79"/>
      <c r="OFQ34" s="79"/>
      <c r="OFR34" s="79"/>
      <c r="OFS34" s="79"/>
      <c r="OFT34" s="79"/>
      <c r="OFU34" s="79"/>
      <c r="OFV34" s="79"/>
      <c r="OFW34" s="79"/>
      <c r="OFX34" s="79"/>
      <c r="OFY34" s="79"/>
      <c r="OFZ34" s="79"/>
      <c r="OGA34" s="79"/>
      <c r="OGB34" s="79"/>
      <c r="OGC34" s="79"/>
      <c r="OGD34" s="79"/>
      <c r="OGE34" s="79"/>
      <c r="OGF34" s="79"/>
      <c r="OGG34" s="79"/>
      <c r="OGH34" s="79"/>
      <c r="OGI34" s="79"/>
      <c r="OGJ34" s="79"/>
      <c r="OGK34" s="79"/>
      <c r="OGL34" s="79"/>
      <c r="OGM34" s="79"/>
      <c r="OGN34" s="79"/>
      <c r="OGO34" s="79"/>
      <c r="OGP34" s="79"/>
      <c r="OGQ34" s="79"/>
      <c r="OGR34" s="79"/>
      <c r="OGS34" s="79"/>
      <c r="OGT34" s="79"/>
      <c r="OGU34" s="79"/>
      <c r="OGV34" s="79"/>
      <c r="OGW34" s="79"/>
      <c r="OGX34" s="79"/>
      <c r="OGY34" s="79"/>
      <c r="OGZ34" s="79"/>
      <c r="OHA34" s="79"/>
      <c r="OHB34" s="79"/>
      <c r="OHC34" s="79"/>
      <c r="OHD34" s="79"/>
      <c r="OHE34" s="79"/>
      <c r="OHF34" s="79"/>
      <c r="OHG34" s="79"/>
      <c r="OHH34" s="79"/>
      <c r="OHI34" s="79"/>
      <c r="OHJ34" s="79"/>
      <c r="OHK34" s="79"/>
      <c r="OHL34" s="79"/>
      <c r="OHM34" s="79"/>
      <c r="OHN34" s="79"/>
      <c r="OHO34" s="79"/>
      <c r="OHP34" s="79"/>
      <c r="OHQ34" s="79"/>
      <c r="OHR34" s="79"/>
      <c r="OHS34" s="79"/>
      <c r="OHT34" s="79"/>
      <c r="OHU34" s="79"/>
      <c r="OHV34" s="79"/>
      <c r="OHW34" s="79"/>
      <c r="OHX34" s="79"/>
      <c r="OHY34" s="79"/>
      <c r="OHZ34" s="79"/>
      <c r="OIA34" s="79"/>
      <c r="OIB34" s="79"/>
      <c r="OIC34" s="79"/>
      <c r="OID34" s="79"/>
      <c r="OIE34" s="79"/>
      <c r="OIF34" s="79"/>
      <c r="OIG34" s="79"/>
      <c r="OIH34" s="79"/>
      <c r="OII34" s="79"/>
      <c r="OIJ34" s="79"/>
      <c r="OIK34" s="79"/>
      <c r="OIL34" s="79"/>
      <c r="OIM34" s="79"/>
      <c r="OIN34" s="79"/>
      <c r="OIO34" s="79"/>
      <c r="OIP34" s="79"/>
      <c r="OIQ34" s="79"/>
      <c r="OIR34" s="79"/>
      <c r="OIS34" s="79"/>
      <c r="OIT34" s="79"/>
      <c r="OIU34" s="79"/>
      <c r="OIV34" s="79"/>
      <c r="OIW34" s="79"/>
      <c r="OIX34" s="79"/>
      <c r="OIY34" s="79"/>
      <c r="OIZ34" s="79"/>
      <c r="OJA34" s="79"/>
      <c r="OJB34" s="79"/>
      <c r="OJC34" s="79"/>
      <c r="OJD34" s="79"/>
      <c r="OJE34" s="79"/>
      <c r="OJF34" s="79"/>
      <c r="OJG34" s="79"/>
      <c r="OJH34" s="79"/>
      <c r="OJI34" s="79"/>
      <c r="OJJ34" s="79"/>
      <c r="OJK34" s="79"/>
      <c r="OJL34" s="79"/>
      <c r="OJM34" s="79"/>
      <c r="OJN34" s="79"/>
      <c r="OJO34" s="79"/>
      <c r="OJP34" s="79"/>
      <c r="OJQ34" s="79"/>
      <c r="OJR34" s="79"/>
      <c r="OJS34" s="79"/>
      <c r="OJT34" s="79"/>
      <c r="OJU34" s="79"/>
      <c r="OJV34" s="79"/>
      <c r="OJW34" s="79"/>
      <c r="OJX34" s="79"/>
      <c r="OJY34" s="79"/>
      <c r="OJZ34" s="79"/>
      <c r="OKA34" s="79"/>
      <c r="OKB34" s="79"/>
      <c r="OKC34" s="79"/>
      <c r="OKD34" s="79"/>
      <c r="OKE34" s="79"/>
      <c r="OKF34" s="79"/>
      <c r="OKG34" s="79"/>
      <c r="OKH34" s="79"/>
      <c r="OKI34" s="79"/>
      <c r="OKJ34" s="79"/>
      <c r="OKK34" s="79"/>
      <c r="OKL34" s="79"/>
      <c r="OKM34" s="79"/>
      <c r="OKN34" s="79"/>
      <c r="OKO34" s="79"/>
      <c r="OKP34" s="79"/>
      <c r="OKQ34" s="79"/>
      <c r="OKR34" s="79"/>
      <c r="OKS34" s="79"/>
      <c r="OKT34" s="79"/>
      <c r="OKU34" s="79"/>
      <c r="OKV34" s="79"/>
      <c r="OKW34" s="79"/>
      <c r="OKX34" s="79"/>
      <c r="OKY34" s="79"/>
      <c r="OKZ34" s="79"/>
      <c r="OLA34" s="79"/>
      <c r="OLB34" s="79"/>
      <c r="OLC34" s="79"/>
      <c r="OLD34" s="79"/>
      <c r="OLE34" s="79"/>
      <c r="OLF34" s="79"/>
      <c r="OLG34" s="79"/>
      <c r="OLH34" s="79"/>
      <c r="OLI34" s="79"/>
      <c r="OLJ34" s="79"/>
      <c r="OLK34" s="79"/>
      <c r="OLL34" s="79"/>
      <c r="OLM34" s="79"/>
      <c r="OLN34" s="79"/>
      <c r="OLO34" s="79"/>
      <c r="OLP34" s="79"/>
      <c r="OLQ34" s="79"/>
      <c r="OLR34" s="79"/>
      <c r="OLS34" s="79"/>
      <c r="OLT34" s="79"/>
      <c r="OLU34" s="79"/>
      <c r="OLV34" s="79"/>
      <c r="OLW34" s="79"/>
      <c r="OLX34" s="79"/>
      <c r="OLY34" s="79"/>
      <c r="OLZ34" s="79"/>
      <c r="OMA34" s="79"/>
      <c r="OMB34" s="79"/>
      <c r="OMC34" s="79"/>
      <c r="OMD34" s="79"/>
      <c r="OME34" s="79"/>
      <c r="OMF34" s="79"/>
      <c r="OMG34" s="79"/>
      <c r="OMH34" s="79"/>
      <c r="OMI34" s="79"/>
      <c r="OMJ34" s="79"/>
      <c r="OMK34" s="79"/>
      <c r="OML34" s="79"/>
      <c r="OMM34" s="79"/>
      <c r="OMN34" s="79"/>
      <c r="OMO34" s="79"/>
      <c r="OMP34" s="79"/>
      <c r="OMQ34" s="79"/>
      <c r="OMR34" s="79"/>
      <c r="OMS34" s="79"/>
      <c r="OMT34" s="79"/>
      <c r="OMU34" s="79"/>
      <c r="OMV34" s="79"/>
      <c r="OMW34" s="79"/>
      <c r="OMX34" s="79"/>
      <c r="OMY34" s="79"/>
      <c r="OMZ34" s="79"/>
      <c r="ONA34" s="79"/>
      <c r="ONB34" s="79"/>
      <c r="ONC34" s="79"/>
      <c r="OND34" s="79"/>
      <c r="ONE34" s="79"/>
      <c r="ONF34" s="79"/>
      <c r="ONG34" s="79"/>
      <c r="ONH34" s="79"/>
      <c r="ONI34" s="79"/>
      <c r="ONJ34" s="79"/>
      <c r="ONK34" s="79"/>
      <c r="ONL34" s="79"/>
      <c r="ONM34" s="79"/>
      <c r="ONN34" s="79"/>
      <c r="ONO34" s="79"/>
      <c r="ONP34" s="79"/>
      <c r="ONQ34" s="79"/>
      <c r="ONR34" s="79"/>
      <c r="ONS34" s="79"/>
      <c r="ONT34" s="79"/>
      <c r="ONU34" s="79"/>
      <c r="ONV34" s="79"/>
      <c r="ONW34" s="79"/>
      <c r="ONX34" s="79"/>
      <c r="ONY34" s="79"/>
      <c r="ONZ34" s="79"/>
      <c r="OOA34" s="79"/>
      <c r="OOB34" s="79"/>
      <c r="OOC34" s="79"/>
      <c r="OOD34" s="79"/>
      <c r="OOE34" s="79"/>
      <c r="OOF34" s="79"/>
      <c r="OOG34" s="79"/>
      <c r="OOH34" s="79"/>
      <c r="OOI34" s="79"/>
      <c r="OOJ34" s="79"/>
      <c r="OOK34" s="79"/>
      <c r="OOL34" s="79"/>
      <c r="OOM34" s="79"/>
      <c r="OON34" s="79"/>
      <c r="OOO34" s="79"/>
      <c r="OOP34" s="79"/>
      <c r="OOQ34" s="79"/>
      <c r="OOR34" s="79"/>
      <c r="OOS34" s="79"/>
      <c r="OOT34" s="79"/>
      <c r="OOU34" s="79"/>
      <c r="OOV34" s="79"/>
      <c r="OOW34" s="79"/>
      <c r="OOX34" s="79"/>
      <c r="OOY34" s="79"/>
      <c r="OOZ34" s="79"/>
      <c r="OPA34" s="79"/>
      <c r="OPB34" s="79"/>
      <c r="OPC34" s="79"/>
      <c r="OPD34" s="79"/>
      <c r="OPE34" s="79"/>
      <c r="OPF34" s="79"/>
      <c r="OPG34" s="79"/>
      <c r="OPH34" s="79"/>
      <c r="OPI34" s="79"/>
      <c r="OPJ34" s="79"/>
      <c r="OPK34" s="79"/>
      <c r="OPL34" s="79"/>
      <c r="OPM34" s="79"/>
      <c r="OPN34" s="79"/>
      <c r="OPO34" s="79"/>
      <c r="OPP34" s="79"/>
      <c r="OPQ34" s="79"/>
      <c r="OPR34" s="79"/>
      <c r="OPS34" s="79"/>
      <c r="OPT34" s="79"/>
      <c r="OPU34" s="79"/>
      <c r="OPV34" s="79"/>
      <c r="OPW34" s="79"/>
      <c r="OPX34" s="79"/>
      <c r="OPY34" s="79"/>
      <c r="OPZ34" s="79"/>
      <c r="OQA34" s="79"/>
      <c r="OQB34" s="79"/>
      <c r="OQC34" s="79"/>
      <c r="OQD34" s="79"/>
      <c r="OQE34" s="79"/>
      <c r="OQF34" s="79"/>
      <c r="OQG34" s="79"/>
      <c r="OQH34" s="79"/>
      <c r="OQI34" s="79"/>
      <c r="OQJ34" s="79"/>
      <c r="OQK34" s="79"/>
      <c r="OQL34" s="79"/>
      <c r="OQM34" s="79"/>
      <c r="OQN34" s="79"/>
      <c r="OQO34" s="79"/>
      <c r="OQP34" s="79"/>
      <c r="OQQ34" s="79"/>
      <c r="OQR34" s="79"/>
      <c r="OQS34" s="79"/>
      <c r="OQT34" s="79"/>
      <c r="OQU34" s="79"/>
      <c r="OQV34" s="79"/>
      <c r="OQW34" s="79"/>
      <c r="OQX34" s="79"/>
      <c r="OQY34" s="79"/>
      <c r="OQZ34" s="79"/>
      <c r="ORA34" s="79"/>
      <c r="ORB34" s="79"/>
      <c r="ORC34" s="79"/>
      <c r="ORD34" s="79"/>
      <c r="ORE34" s="79"/>
      <c r="ORF34" s="79"/>
      <c r="ORG34" s="79"/>
      <c r="ORH34" s="79"/>
      <c r="ORI34" s="79"/>
      <c r="ORJ34" s="79"/>
      <c r="ORK34" s="79"/>
      <c r="ORL34" s="79"/>
      <c r="ORM34" s="79"/>
      <c r="ORN34" s="79"/>
      <c r="ORO34" s="79"/>
      <c r="ORP34" s="79"/>
      <c r="ORQ34" s="79"/>
      <c r="ORR34" s="79"/>
      <c r="ORS34" s="79"/>
      <c r="ORT34" s="79"/>
      <c r="ORU34" s="79"/>
      <c r="ORV34" s="79"/>
      <c r="ORW34" s="79"/>
      <c r="ORX34" s="79"/>
      <c r="ORY34" s="79"/>
      <c r="ORZ34" s="79"/>
      <c r="OSA34" s="79"/>
      <c r="OSB34" s="79"/>
      <c r="OSC34" s="79"/>
      <c r="OSD34" s="79"/>
      <c r="OSE34" s="79"/>
      <c r="OSF34" s="79"/>
      <c r="OSG34" s="79"/>
      <c r="OSH34" s="79"/>
      <c r="OSI34" s="79"/>
      <c r="OSJ34" s="79"/>
      <c r="OSK34" s="79"/>
      <c r="OSL34" s="79"/>
      <c r="OSM34" s="79"/>
      <c r="OSN34" s="79"/>
      <c r="OSO34" s="79"/>
      <c r="OSP34" s="79"/>
      <c r="OSQ34" s="79"/>
      <c r="OSR34" s="79"/>
      <c r="OSS34" s="79"/>
      <c r="OST34" s="79"/>
      <c r="OSU34" s="79"/>
      <c r="OSV34" s="79"/>
      <c r="OSW34" s="79"/>
      <c r="OSX34" s="79"/>
      <c r="OSY34" s="79"/>
      <c r="OSZ34" s="79"/>
      <c r="OTA34" s="79"/>
      <c r="OTB34" s="79"/>
      <c r="OTC34" s="79"/>
      <c r="OTD34" s="79"/>
      <c r="OTE34" s="79"/>
      <c r="OTF34" s="79"/>
      <c r="OTG34" s="79"/>
      <c r="OTH34" s="79"/>
      <c r="OTI34" s="79"/>
      <c r="OTJ34" s="79"/>
      <c r="OTK34" s="79"/>
      <c r="OTL34" s="79"/>
      <c r="OTM34" s="79"/>
      <c r="OTN34" s="79"/>
      <c r="OTO34" s="79"/>
      <c r="OTP34" s="79"/>
      <c r="OTQ34" s="79"/>
      <c r="OTR34" s="79"/>
      <c r="OTS34" s="79"/>
      <c r="OTT34" s="79"/>
      <c r="OTU34" s="79"/>
      <c r="OTV34" s="79"/>
      <c r="OTW34" s="79"/>
      <c r="OTX34" s="79"/>
      <c r="OTY34" s="79"/>
      <c r="OTZ34" s="79"/>
      <c r="OUA34" s="79"/>
      <c r="OUB34" s="79"/>
      <c r="OUC34" s="79"/>
      <c r="OUD34" s="79"/>
      <c r="OUE34" s="79"/>
      <c r="OUF34" s="79"/>
      <c r="OUG34" s="79"/>
      <c r="OUH34" s="79"/>
      <c r="OUI34" s="79"/>
      <c r="OUJ34" s="79"/>
      <c r="OUK34" s="79"/>
      <c r="OUL34" s="79"/>
      <c r="OUM34" s="79"/>
      <c r="OUN34" s="79"/>
      <c r="OUO34" s="79"/>
      <c r="OUP34" s="79"/>
      <c r="OUQ34" s="79"/>
      <c r="OUR34" s="79"/>
      <c r="OUS34" s="79"/>
      <c r="OUT34" s="79"/>
      <c r="OUU34" s="79"/>
      <c r="OUV34" s="79"/>
      <c r="OUW34" s="79"/>
      <c r="OUX34" s="79"/>
      <c r="OUY34" s="79"/>
      <c r="OUZ34" s="79"/>
      <c r="OVA34" s="79"/>
      <c r="OVB34" s="79"/>
      <c r="OVC34" s="79"/>
      <c r="OVD34" s="79"/>
      <c r="OVE34" s="79"/>
      <c r="OVF34" s="79"/>
      <c r="OVG34" s="79"/>
      <c r="OVH34" s="79"/>
      <c r="OVI34" s="79"/>
      <c r="OVJ34" s="79"/>
      <c r="OVK34" s="79"/>
      <c r="OVL34" s="79"/>
      <c r="OVM34" s="79"/>
      <c r="OVN34" s="79"/>
      <c r="OVO34" s="79"/>
      <c r="OVP34" s="79"/>
      <c r="OVQ34" s="79"/>
      <c r="OVR34" s="79"/>
      <c r="OVS34" s="79"/>
      <c r="OVT34" s="79"/>
      <c r="OVU34" s="79"/>
      <c r="OVV34" s="79"/>
      <c r="OVW34" s="79"/>
      <c r="OVX34" s="79"/>
      <c r="OVY34" s="79"/>
      <c r="OVZ34" s="79"/>
      <c r="OWA34" s="79"/>
      <c r="OWB34" s="79"/>
      <c r="OWC34" s="79"/>
      <c r="OWD34" s="79"/>
      <c r="OWE34" s="79"/>
      <c r="OWF34" s="79"/>
      <c r="OWG34" s="79"/>
      <c r="OWH34" s="79"/>
      <c r="OWI34" s="79"/>
      <c r="OWJ34" s="79"/>
      <c r="OWK34" s="79"/>
      <c r="OWL34" s="79"/>
      <c r="OWM34" s="79"/>
      <c r="OWN34" s="79"/>
      <c r="OWO34" s="79"/>
      <c r="OWP34" s="79"/>
      <c r="OWQ34" s="79"/>
      <c r="OWR34" s="79"/>
      <c r="OWS34" s="79"/>
      <c r="OWT34" s="79"/>
      <c r="OWU34" s="79"/>
      <c r="OWV34" s="79"/>
      <c r="OWW34" s="79"/>
      <c r="OWX34" s="79"/>
      <c r="OWY34" s="79"/>
      <c r="OWZ34" s="79"/>
      <c r="OXA34" s="79"/>
      <c r="OXB34" s="79"/>
      <c r="OXC34" s="79"/>
      <c r="OXD34" s="79"/>
      <c r="OXE34" s="79"/>
      <c r="OXF34" s="79"/>
      <c r="OXG34" s="79"/>
      <c r="OXH34" s="79"/>
      <c r="OXI34" s="79"/>
      <c r="OXJ34" s="79"/>
      <c r="OXK34" s="79"/>
      <c r="OXL34" s="79"/>
      <c r="OXM34" s="79"/>
      <c r="OXN34" s="79"/>
      <c r="OXO34" s="79"/>
      <c r="OXP34" s="79"/>
      <c r="OXQ34" s="79"/>
      <c r="OXR34" s="79"/>
      <c r="OXS34" s="79"/>
      <c r="OXT34" s="79"/>
      <c r="OXU34" s="79"/>
      <c r="OXV34" s="79"/>
      <c r="OXW34" s="79"/>
      <c r="OXX34" s="79"/>
      <c r="OXY34" s="79"/>
      <c r="OXZ34" s="79"/>
      <c r="OYA34" s="79"/>
      <c r="OYB34" s="79"/>
      <c r="OYC34" s="79"/>
      <c r="OYD34" s="79"/>
      <c r="OYE34" s="79"/>
      <c r="OYF34" s="79"/>
      <c r="OYG34" s="79"/>
      <c r="OYH34" s="79"/>
      <c r="OYI34" s="79"/>
      <c r="OYJ34" s="79"/>
      <c r="OYK34" s="79"/>
      <c r="OYL34" s="79"/>
      <c r="OYM34" s="79"/>
      <c r="OYN34" s="79"/>
      <c r="OYO34" s="79"/>
      <c r="OYP34" s="79"/>
      <c r="OYQ34" s="79"/>
      <c r="OYR34" s="79"/>
      <c r="OYS34" s="79"/>
      <c r="OYT34" s="79"/>
      <c r="OYU34" s="79"/>
      <c r="OYV34" s="79"/>
      <c r="OYW34" s="79"/>
      <c r="OYX34" s="79"/>
      <c r="OYY34" s="79"/>
      <c r="OYZ34" s="79"/>
      <c r="OZA34" s="79"/>
      <c r="OZB34" s="79"/>
      <c r="OZC34" s="79"/>
      <c r="OZD34" s="79"/>
      <c r="OZE34" s="79"/>
      <c r="OZF34" s="79"/>
      <c r="OZG34" s="79"/>
      <c r="OZH34" s="79"/>
      <c r="OZI34" s="79"/>
      <c r="OZJ34" s="79"/>
      <c r="OZK34" s="79"/>
      <c r="OZL34" s="79"/>
      <c r="OZM34" s="79"/>
      <c r="OZN34" s="79"/>
      <c r="OZO34" s="79"/>
      <c r="OZP34" s="79"/>
      <c r="OZQ34" s="79"/>
      <c r="OZR34" s="79"/>
      <c r="OZS34" s="79"/>
      <c r="OZT34" s="79"/>
      <c r="OZU34" s="79"/>
      <c r="OZV34" s="79"/>
      <c r="OZW34" s="79"/>
      <c r="OZX34" s="79"/>
      <c r="OZY34" s="79"/>
      <c r="OZZ34" s="79"/>
      <c r="PAA34" s="79"/>
      <c r="PAB34" s="79"/>
      <c r="PAC34" s="79"/>
      <c r="PAD34" s="79"/>
      <c r="PAE34" s="79"/>
      <c r="PAF34" s="79"/>
      <c r="PAG34" s="79"/>
      <c r="PAH34" s="79"/>
      <c r="PAI34" s="79"/>
      <c r="PAJ34" s="79"/>
      <c r="PAK34" s="79"/>
      <c r="PAL34" s="79"/>
      <c r="PAM34" s="79"/>
      <c r="PAN34" s="79"/>
      <c r="PAO34" s="79"/>
      <c r="PAP34" s="79"/>
      <c r="PAQ34" s="79"/>
      <c r="PAR34" s="79"/>
      <c r="PAS34" s="79"/>
      <c r="PAT34" s="79"/>
      <c r="PAU34" s="79"/>
      <c r="PAV34" s="79"/>
      <c r="PAW34" s="79"/>
      <c r="PAX34" s="79"/>
      <c r="PAY34" s="79"/>
      <c r="PAZ34" s="79"/>
      <c r="PBA34" s="79"/>
      <c r="PBB34" s="79"/>
      <c r="PBC34" s="79"/>
      <c r="PBD34" s="79"/>
      <c r="PBE34" s="79"/>
      <c r="PBF34" s="79"/>
      <c r="PBG34" s="79"/>
      <c r="PBH34" s="79"/>
      <c r="PBI34" s="79"/>
      <c r="PBJ34" s="79"/>
      <c r="PBK34" s="79"/>
      <c r="PBL34" s="79"/>
      <c r="PBM34" s="79"/>
      <c r="PBN34" s="79"/>
      <c r="PBO34" s="79"/>
      <c r="PBP34" s="79"/>
      <c r="PBQ34" s="79"/>
      <c r="PBR34" s="79"/>
      <c r="PBS34" s="79"/>
      <c r="PBT34" s="79"/>
      <c r="PBU34" s="79"/>
      <c r="PBV34" s="79"/>
      <c r="PBW34" s="79"/>
      <c r="PBX34" s="79"/>
      <c r="PBY34" s="79"/>
      <c r="PBZ34" s="79"/>
      <c r="PCA34" s="79"/>
      <c r="PCB34" s="79"/>
      <c r="PCC34" s="79"/>
      <c r="PCD34" s="79"/>
      <c r="PCE34" s="79"/>
      <c r="PCF34" s="79"/>
      <c r="PCG34" s="79"/>
      <c r="PCH34" s="79"/>
      <c r="PCI34" s="79"/>
      <c r="PCJ34" s="79"/>
      <c r="PCK34" s="79"/>
      <c r="PCL34" s="79"/>
      <c r="PCM34" s="79"/>
      <c r="PCN34" s="79"/>
      <c r="PCO34" s="79"/>
      <c r="PCP34" s="79"/>
      <c r="PCQ34" s="79"/>
      <c r="PCR34" s="79"/>
      <c r="PCS34" s="79"/>
      <c r="PCT34" s="79"/>
      <c r="PCU34" s="79"/>
      <c r="PCV34" s="79"/>
      <c r="PCW34" s="79"/>
      <c r="PCX34" s="79"/>
      <c r="PCY34" s="79"/>
      <c r="PCZ34" s="79"/>
      <c r="PDA34" s="79"/>
      <c r="PDB34" s="79"/>
      <c r="PDC34" s="79"/>
      <c r="PDD34" s="79"/>
      <c r="PDE34" s="79"/>
      <c r="PDF34" s="79"/>
      <c r="PDG34" s="79"/>
      <c r="PDH34" s="79"/>
      <c r="PDI34" s="79"/>
      <c r="PDJ34" s="79"/>
      <c r="PDK34" s="79"/>
      <c r="PDL34" s="79"/>
      <c r="PDM34" s="79"/>
      <c r="PDN34" s="79"/>
      <c r="PDO34" s="79"/>
      <c r="PDP34" s="79"/>
      <c r="PDQ34" s="79"/>
      <c r="PDR34" s="79"/>
      <c r="PDS34" s="79"/>
      <c r="PDT34" s="79"/>
      <c r="PDU34" s="79"/>
      <c r="PDV34" s="79"/>
      <c r="PDW34" s="79"/>
      <c r="PDX34" s="79"/>
      <c r="PDY34" s="79"/>
      <c r="PDZ34" s="79"/>
      <c r="PEA34" s="79"/>
      <c r="PEB34" s="79"/>
      <c r="PEC34" s="79"/>
      <c r="PED34" s="79"/>
      <c r="PEE34" s="79"/>
      <c r="PEF34" s="79"/>
      <c r="PEG34" s="79"/>
      <c r="PEH34" s="79"/>
      <c r="PEI34" s="79"/>
      <c r="PEJ34" s="79"/>
      <c r="PEK34" s="79"/>
      <c r="PEL34" s="79"/>
      <c r="PEM34" s="79"/>
      <c r="PEN34" s="79"/>
      <c r="PEO34" s="79"/>
      <c r="PEP34" s="79"/>
      <c r="PEQ34" s="79"/>
      <c r="PER34" s="79"/>
      <c r="PES34" s="79"/>
      <c r="PET34" s="79"/>
      <c r="PEU34" s="79"/>
      <c r="PEV34" s="79"/>
      <c r="PEW34" s="79"/>
      <c r="PEX34" s="79"/>
      <c r="PEY34" s="79"/>
      <c r="PEZ34" s="79"/>
      <c r="PFA34" s="79"/>
      <c r="PFB34" s="79"/>
      <c r="PFC34" s="79"/>
      <c r="PFD34" s="79"/>
      <c r="PFE34" s="79"/>
      <c r="PFF34" s="79"/>
      <c r="PFG34" s="79"/>
      <c r="PFH34" s="79"/>
      <c r="PFI34" s="79"/>
      <c r="PFJ34" s="79"/>
      <c r="PFK34" s="79"/>
      <c r="PFL34" s="79"/>
      <c r="PFM34" s="79"/>
      <c r="PFN34" s="79"/>
      <c r="PFO34" s="79"/>
      <c r="PFP34" s="79"/>
      <c r="PFQ34" s="79"/>
      <c r="PFR34" s="79"/>
      <c r="PFS34" s="79"/>
      <c r="PFT34" s="79"/>
      <c r="PFU34" s="79"/>
      <c r="PFV34" s="79"/>
      <c r="PFW34" s="79"/>
      <c r="PFX34" s="79"/>
      <c r="PFY34" s="79"/>
      <c r="PFZ34" s="79"/>
      <c r="PGA34" s="79"/>
      <c r="PGB34" s="79"/>
      <c r="PGC34" s="79"/>
      <c r="PGD34" s="79"/>
      <c r="PGE34" s="79"/>
      <c r="PGF34" s="79"/>
      <c r="PGG34" s="79"/>
      <c r="PGH34" s="79"/>
      <c r="PGI34" s="79"/>
      <c r="PGJ34" s="79"/>
      <c r="PGK34" s="79"/>
      <c r="PGL34" s="79"/>
      <c r="PGM34" s="79"/>
      <c r="PGN34" s="79"/>
      <c r="PGO34" s="79"/>
      <c r="PGP34" s="79"/>
      <c r="PGQ34" s="79"/>
      <c r="PGR34" s="79"/>
      <c r="PGS34" s="79"/>
      <c r="PGT34" s="79"/>
      <c r="PGU34" s="79"/>
      <c r="PGV34" s="79"/>
      <c r="PGW34" s="79"/>
      <c r="PGX34" s="79"/>
      <c r="PGY34" s="79"/>
      <c r="PGZ34" s="79"/>
      <c r="PHA34" s="79"/>
      <c r="PHB34" s="79"/>
      <c r="PHC34" s="79"/>
      <c r="PHD34" s="79"/>
      <c r="PHE34" s="79"/>
      <c r="PHF34" s="79"/>
      <c r="PHG34" s="79"/>
      <c r="PHH34" s="79"/>
      <c r="PHI34" s="79"/>
      <c r="PHJ34" s="79"/>
      <c r="PHK34" s="79"/>
      <c r="PHL34" s="79"/>
      <c r="PHM34" s="79"/>
      <c r="PHN34" s="79"/>
      <c r="PHO34" s="79"/>
      <c r="PHP34" s="79"/>
      <c r="PHQ34" s="79"/>
      <c r="PHR34" s="79"/>
      <c r="PHS34" s="79"/>
      <c r="PHT34" s="79"/>
      <c r="PHU34" s="79"/>
      <c r="PHV34" s="79"/>
      <c r="PHW34" s="79"/>
      <c r="PHX34" s="79"/>
      <c r="PHY34" s="79"/>
      <c r="PHZ34" s="79"/>
      <c r="PIA34" s="79"/>
      <c r="PIB34" s="79"/>
      <c r="PIC34" s="79"/>
      <c r="PID34" s="79"/>
      <c r="PIE34" s="79"/>
      <c r="PIF34" s="79"/>
      <c r="PIG34" s="79"/>
      <c r="PIH34" s="79"/>
      <c r="PII34" s="79"/>
      <c r="PIJ34" s="79"/>
      <c r="PIK34" s="79"/>
      <c r="PIL34" s="79"/>
      <c r="PIM34" s="79"/>
      <c r="PIN34" s="79"/>
      <c r="PIO34" s="79"/>
      <c r="PIP34" s="79"/>
      <c r="PIQ34" s="79"/>
      <c r="PIR34" s="79"/>
      <c r="PIS34" s="79"/>
      <c r="PIT34" s="79"/>
      <c r="PIU34" s="79"/>
      <c r="PIV34" s="79"/>
      <c r="PIW34" s="79"/>
      <c r="PIX34" s="79"/>
      <c r="PIY34" s="79"/>
      <c r="PIZ34" s="79"/>
      <c r="PJA34" s="79"/>
      <c r="PJB34" s="79"/>
      <c r="PJC34" s="79"/>
      <c r="PJD34" s="79"/>
      <c r="PJE34" s="79"/>
      <c r="PJF34" s="79"/>
      <c r="PJG34" s="79"/>
      <c r="PJH34" s="79"/>
      <c r="PJI34" s="79"/>
      <c r="PJJ34" s="79"/>
      <c r="PJK34" s="79"/>
      <c r="PJL34" s="79"/>
      <c r="PJM34" s="79"/>
      <c r="PJN34" s="79"/>
      <c r="PJO34" s="79"/>
      <c r="PJP34" s="79"/>
      <c r="PJQ34" s="79"/>
      <c r="PJR34" s="79"/>
      <c r="PJS34" s="79"/>
      <c r="PJT34" s="79"/>
      <c r="PJU34" s="79"/>
      <c r="PJV34" s="79"/>
      <c r="PJW34" s="79"/>
      <c r="PJX34" s="79"/>
      <c r="PJY34" s="79"/>
      <c r="PJZ34" s="79"/>
      <c r="PKA34" s="79"/>
      <c r="PKB34" s="79"/>
      <c r="PKC34" s="79"/>
      <c r="PKD34" s="79"/>
      <c r="PKE34" s="79"/>
      <c r="PKF34" s="79"/>
      <c r="PKG34" s="79"/>
      <c r="PKH34" s="79"/>
      <c r="PKI34" s="79"/>
      <c r="PKJ34" s="79"/>
      <c r="PKK34" s="79"/>
      <c r="PKL34" s="79"/>
      <c r="PKM34" s="79"/>
      <c r="PKN34" s="79"/>
      <c r="PKO34" s="79"/>
      <c r="PKP34" s="79"/>
      <c r="PKQ34" s="79"/>
      <c r="PKR34" s="79"/>
      <c r="PKS34" s="79"/>
      <c r="PKT34" s="79"/>
      <c r="PKU34" s="79"/>
      <c r="PKV34" s="79"/>
      <c r="PKW34" s="79"/>
      <c r="PKX34" s="79"/>
      <c r="PKY34" s="79"/>
      <c r="PKZ34" s="79"/>
      <c r="PLA34" s="79"/>
      <c r="PLB34" s="79"/>
      <c r="PLC34" s="79"/>
      <c r="PLD34" s="79"/>
      <c r="PLE34" s="79"/>
      <c r="PLF34" s="79"/>
      <c r="PLG34" s="79"/>
      <c r="PLH34" s="79"/>
      <c r="PLI34" s="79"/>
      <c r="PLJ34" s="79"/>
      <c r="PLK34" s="79"/>
      <c r="PLL34" s="79"/>
      <c r="PLM34" s="79"/>
      <c r="PLN34" s="79"/>
      <c r="PLO34" s="79"/>
      <c r="PLP34" s="79"/>
      <c r="PLQ34" s="79"/>
      <c r="PLR34" s="79"/>
      <c r="PLS34" s="79"/>
      <c r="PLT34" s="79"/>
      <c r="PLU34" s="79"/>
      <c r="PLV34" s="79"/>
      <c r="PLW34" s="79"/>
      <c r="PLX34" s="79"/>
      <c r="PLY34" s="79"/>
      <c r="PLZ34" s="79"/>
      <c r="PMA34" s="79"/>
      <c r="PMB34" s="79"/>
      <c r="PMC34" s="79"/>
      <c r="PMD34" s="79"/>
      <c r="PME34" s="79"/>
      <c r="PMF34" s="79"/>
      <c r="PMG34" s="79"/>
      <c r="PMH34" s="79"/>
      <c r="PMI34" s="79"/>
      <c r="PMJ34" s="79"/>
      <c r="PMK34" s="79"/>
      <c r="PML34" s="79"/>
      <c r="PMM34" s="79"/>
      <c r="PMN34" s="79"/>
      <c r="PMO34" s="79"/>
      <c r="PMP34" s="79"/>
      <c r="PMQ34" s="79"/>
      <c r="PMR34" s="79"/>
      <c r="PMS34" s="79"/>
      <c r="PMT34" s="79"/>
      <c r="PMU34" s="79"/>
      <c r="PMV34" s="79"/>
      <c r="PMW34" s="79"/>
      <c r="PMX34" s="79"/>
      <c r="PMY34" s="79"/>
      <c r="PMZ34" s="79"/>
      <c r="PNA34" s="79"/>
      <c r="PNB34" s="79"/>
      <c r="PNC34" s="79"/>
      <c r="PND34" s="79"/>
      <c r="PNE34" s="79"/>
      <c r="PNF34" s="79"/>
      <c r="PNG34" s="79"/>
      <c r="PNH34" s="79"/>
      <c r="PNI34" s="79"/>
      <c r="PNJ34" s="79"/>
      <c r="PNK34" s="79"/>
      <c r="PNL34" s="79"/>
      <c r="PNM34" s="79"/>
      <c r="PNN34" s="79"/>
      <c r="PNO34" s="79"/>
      <c r="PNP34" s="79"/>
      <c r="PNQ34" s="79"/>
      <c r="PNR34" s="79"/>
      <c r="PNS34" s="79"/>
      <c r="PNT34" s="79"/>
      <c r="PNU34" s="79"/>
      <c r="PNV34" s="79"/>
      <c r="PNW34" s="79"/>
      <c r="PNX34" s="79"/>
      <c r="PNY34" s="79"/>
      <c r="PNZ34" s="79"/>
      <c r="POA34" s="79"/>
      <c r="POB34" s="79"/>
      <c r="POC34" s="79"/>
      <c r="POD34" s="79"/>
      <c r="POE34" s="79"/>
      <c r="POF34" s="79"/>
      <c r="POG34" s="79"/>
      <c r="POH34" s="79"/>
      <c r="POI34" s="79"/>
      <c r="POJ34" s="79"/>
      <c r="POK34" s="79"/>
      <c r="POL34" s="79"/>
      <c r="POM34" s="79"/>
      <c r="PON34" s="79"/>
      <c r="POO34" s="79"/>
      <c r="POP34" s="79"/>
      <c r="POQ34" s="79"/>
      <c r="POR34" s="79"/>
      <c r="POS34" s="79"/>
      <c r="POT34" s="79"/>
      <c r="POU34" s="79"/>
      <c r="POV34" s="79"/>
      <c r="POW34" s="79"/>
      <c r="POX34" s="79"/>
      <c r="POY34" s="79"/>
      <c r="POZ34" s="79"/>
      <c r="PPA34" s="79"/>
      <c r="PPB34" s="79"/>
      <c r="PPC34" s="79"/>
      <c r="PPD34" s="79"/>
      <c r="PPE34" s="79"/>
      <c r="PPF34" s="79"/>
      <c r="PPG34" s="79"/>
      <c r="PPH34" s="79"/>
      <c r="PPI34" s="79"/>
      <c r="PPJ34" s="79"/>
      <c r="PPK34" s="79"/>
      <c r="PPL34" s="79"/>
      <c r="PPM34" s="79"/>
      <c r="PPN34" s="79"/>
      <c r="PPO34" s="79"/>
      <c r="PPP34" s="79"/>
      <c r="PPQ34" s="79"/>
      <c r="PPR34" s="79"/>
      <c r="PPS34" s="79"/>
      <c r="PPT34" s="79"/>
      <c r="PPU34" s="79"/>
      <c r="PPV34" s="79"/>
      <c r="PPW34" s="79"/>
      <c r="PPX34" s="79"/>
      <c r="PPY34" s="79"/>
      <c r="PPZ34" s="79"/>
      <c r="PQA34" s="79"/>
      <c r="PQB34" s="79"/>
      <c r="PQC34" s="79"/>
      <c r="PQD34" s="79"/>
      <c r="PQE34" s="79"/>
      <c r="PQF34" s="79"/>
      <c r="PQG34" s="79"/>
      <c r="PQH34" s="79"/>
      <c r="PQI34" s="79"/>
      <c r="PQJ34" s="79"/>
      <c r="PQK34" s="79"/>
      <c r="PQL34" s="79"/>
      <c r="PQM34" s="79"/>
      <c r="PQN34" s="79"/>
      <c r="PQO34" s="79"/>
      <c r="PQP34" s="79"/>
      <c r="PQQ34" s="79"/>
      <c r="PQR34" s="79"/>
      <c r="PQS34" s="79"/>
      <c r="PQT34" s="79"/>
      <c r="PQU34" s="79"/>
      <c r="PQV34" s="79"/>
      <c r="PQW34" s="79"/>
      <c r="PQX34" s="79"/>
      <c r="PQY34" s="79"/>
      <c r="PQZ34" s="79"/>
      <c r="PRA34" s="79"/>
      <c r="PRB34" s="79"/>
      <c r="PRC34" s="79"/>
      <c r="PRD34" s="79"/>
      <c r="PRE34" s="79"/>
      <c r="PRF34" s="79"/>
      <c r="PRG34" s="79"/>
      <c r="PRH34" s="79"/>
      <c r="PRI34" s="79"/>
      <c r="PRJ34" s="79"/>
      <c r="PRK34" s="79"/>
      <c r="PRL34" s="79"/>
      <c r="PRM34" s="79"/>
      <c r="PRN34" s="79"/>
      <c r="PRO34" s="79"/>
      <c r="PRP34" s="79"/>
      <c r="PRQ34" s="79"/>
      <c r="PRR34" s="79"/>
      <c r="PRS34" s="79"/>
      <c r="PRT34" s="79"/>
      <c r="PRU34" s="79"/>
      <c r="PRV34" s="79"/>
      <c r="PRW34" s="79"/>
      <c r="PRX34" s="79"/>
      <c r="PRY34" s="79"/>
      <c r="PRZ34" s="79"/>
      <c r="PSA34" s="79"/>
      <c r="PSB34" s="79"/>
      <c r="PSC34" s="79"/>
      <c r="PSD34" s="79"/>
      <c r="PSE34" s="79"/>
      <c r="PSF34" s="79"/>
      <c r="PSG34" s="79"/>
      <c r="PSH34" s="79"/>
      <c r="PSI34" s="79"/>
      <c r="PSJ34" s="79"/>
      <c r="PSK34" s="79"/>
      <c r="PSL34" s="79"/>
      <c r="PSM34" s="79"/>
      <c r="PSN34" s="79"/>
      <c r="PSO34" s="79"/>
      <c r="PSP34" s="79"/>
      <c r="PSQ34" s="79"/>
      <c r="PSR34" s="79"/>
      <c r="PSS34" s="79"/>
      <c r="PST34" s="79"/>
      <c r="PSU34" s="79"/>
      <c r="PSV34" s="79"/>
      <c r="PSW34" s="79"/>
      <c r="PSX34" s="79"/>
      <c r="PSY34" s="79"/>
      <c r="PSZ34" s="79"/>
      <c r="PTA34" s="79"/>
      <c r="PTB34" s="79"/>
      <c r="PTC34" s="79"/>
      <c r="PTD34" s="79"/>
      <c r="PTE34" s="79"/>
      <c r="PTF34" s="79"/>
      <c r="PTG34" s="79"/>
      <c r="PTH34" s="79"/>
      <c r="PTI34" s="79"/>
      <c r="PTJ34" s="79"/>
      <c r="PTK34" s="79"/>
      <c r="PTL34" s="79"/>
      <c r="PTM34" s="79"/>
      <c r="PTN34" s="79"/>
      <c r="PTO34" s="79"/>
      <c r="PTP34" s="79"/>
      <c r="PTQ34" s="79"/>
      <c r="PTR34" s="79"/>
      <c r="PTS34" s="79"/>
      <c r="PTT34" s="79"/>
      <c r="PTU34" s="79"/>
      <c r="PTV34" s="79"/>
      <c r="PTW34" s="79"/>
      <c r="PTX34" s="79"/>
      <c r="PTY34" s="79"/>
      <c r="PTZ34" s="79"/>
      <c r="PUA34" s="79"/>
      <c r="PUB34" s="79"/>
      <c r="PUC34" s="79"/>
      <c r="PUD34" s="79"/>
      <c r="PUE34" s="79"/>
      <c r="PUF34" s="79"/>
      <c r="PUG34" s="79"/>
      <c r="PUH34" s="79"/>
      <c r="PUI34" s="79"/>
      <c r="PUJ34" s="79"/>
      <c r="PUK34" s="79"/>
      <c r="PUL34" s="79"/>
      <c r="PUM34" s="79"/>
      <c r="PUN34" s="79"/>
      <c r="PUO34" s="79"/>
      <c r="PUP34" s="79"/>
      <c r="PUQ34" s="79"/>
      <c r="PUR34" s="79"/>
      <c r="PUS34" s="79"/>
      <c r="PUT34" s="79"/>
      <c r="PUU34" s="79"/>
      <c r="PUV34" s="79"/>
      <c r="PUW34" s="79"/>
      <c r="PUX34" s="79"/>
      <c r="PUY34" s="79"/>
      <c r="PUZ34" s="79"/>
      <c r="PVA34" s="79"/>
      <c r="PVB34" s="79"/>
      <c r="PVC34" s="79"/>
      <c r="PVD34" s="79"/>
      <c r="PVE34" s="79"/>
      <c r="PVF34" s="79"/>
      <c r="PVG34" s="79"/>
      <c r="PVH34" s="79"/>
      <c r="PVI34" s="79"/>
      <c r="PVJ34" s="79"/>
      <c r="PVK34" s="79"/>
      <c r="PVL34" s="79"/>
      <c r="PVM34" s="79"/>
      <c r="PVN34" s="79"/>
      <c r="PVO34" s="79"/>
      <c r="PVP34" s="79"/>
      <c r="PVQ34" s="79"/>
      <c r="PVR34" s="79"/>
      <c r="PVS34" s="79"/>
      <c r="PVT34" s="79"/>
      <c r="PVU34" s="79"/>
      <c r="PVV34" s="79"/>
      <c r="PVW34" s="79"/>
      <c r="PVX34" s="79"/>
      <c r="PVY34" s="79"/>
      <c r="PVZ34" s="79"/>
      <c r="PWA34" s="79"/>
      <c r="PWB34" s="79"/>
      <c r="PWC34" s="79"/>
      <c r="PWD34" s="79"/>
      <c r="PWE34" s="79"/>
      <c r="PWF34" s="79"/>
      <c r="PWG34" s="79"/>
      <c r="PWH34" s="79"/>
      <c r="PWI34" s="79"/>
      <c r="PWJ34" s="79"/>
      <c r="PWK34" s="79"/>
      <c r="PWL34" s="79"/>
      <c r="PWM34" s="79"/>
      <c r="PWN34" s="79"/>
      <c r="PWO34" s="79"/>
      <c r="PWP34" s="79"/>
      <c r="PWQ34" s="79"/>
      <c r="PWR34" s="79"/>
      <c r="PWS34" s="79"/>
      <c r="PWT34" s="79"/>
      <c r="PWU34" s="79"/>
      <c r="PWV34" s="79"/>
      <c r="PWW34" s="79"/>
      <c r="PWX34" s="79"/>
      <c r="PWY34" s="79"/>
      <c r="PWZ34" s="79"/>
      <c r="PXA34" s="79"/>
      <c r="PXB34" s="79"/>
      <c r="PXC34" s="79"/>
      <c r="PXD34" s="79"/>
      <c r="PXE34" s="79"/>
      <c r="PXF34" s="79"/>
      <c r="PXG34" s="79"/>
      <c r="PXH34" s="79"/>
      <c r="PXI34" s="79"/>
      <c r="PXJ34" s="79"/>
      <c r="PXK34" s="79"/>
      <c r="PXL34" s="79"/>
      <c r="PXM34" s="79"/>
      <c r="PXN34" s="79"/>
      <c r="PXO34" s="79"/>
      <c r="PXP34" s="79"/>
      <c r="PXQ34" s="79"/>
      <c r="PXR34" s="79"/>
      <c r="PXS34" s="79"/>
      <c r="PXT34" s="79"/>
      <c r="PXU34" s="79"/>
      <c r="PXV34" s="79"/>
      <c r="PXW34" s="79"/>
      <c r="PXX34" s="79"/>
      <c r="PXY34" s="79"/>
      <c r="PXZ34" s="79"/>
      <c r="PYA34" s="79"/>
      <c r="PYB34" s="79"/>
      <c r="PYC34" s="79"/>
      <c r="PYD34" s="79"/>
      <c r="PYE34" s="79"/>
      <c r="PYF34" s="79"/>
      <c r="PYG34" s="79"/>
      <c r="PYH34" s="79"/>
      <c r="PYI34" s="79"/>
      <c r="PYJ34" s="79"/>
      <c r="PYK34" s="79"/>
      <c r="PYL34" s="79"/>
      <c r="PYM34" s="79"/>
      <c r="PYN34" s="79"/>
      <c r="PYO34" s="79"/>
      <c r="PYP34" s="79"/>
      <c r="PYQ34" s="79"/>
      <c r="PYR34" s="79"/>
      <c r="PYS34" s="79"/>
      <c r="PYT34" s="79"/>
      <c r="PYU34" s="79"/>
      <c r="PYV34" s="79"/>
      <c r="PYW34" s="79"/>
      <c r="PYX34" s="79"/>
      <c r="PYY34" s="79"/>
      <c r="PYZ34" s="79"/>
      <c r="PZA34" s="79"/>
      <c r="PZB34" s="79"/>
      <c r="PZC34" s="79"/>
      <c r="PZD34" s="79"/>
      <c r="PZE34" s="79"/>
      <c r="PZF34" s="79"/>
      <c r="PZG34" s="79"/>
      <c r="PZH34" s="79"/>
      <c r="PZI34" s="79"/>
      <c r="PZJ34" s="79"/>
      <c r="PZK34" s="79"/>
      <c r="PZL34" s="79"/>
      <c r="PZM34" s="79"/>
      <c r="PZN34" s="79"/>
      <c r="PZO34" s="79"/>
      <c r="PZP34" s="79"/>
      <c r="PZQ34" s="79"/>
      <c r="PZR34" s="79"/>
      <c r="PZS34" s="79"/>
      <c r="PZT34" s="79"/>
      <c r="PZU34" s="79"/>
      <c r="PZV34" s="79"/>
      <c r="PZW34" s="79"/>
      <c r="PZX34" s="79"/>
      <c r="PZY34" s="79"/>
      <c r="PZZ34" s="79"/>
      <c r="QAA34" s="79"/>
      <c r="QAB34" s="79"/>
      <c r="QAC34" s="79"/>
      <c r="QAD34" s="79"/>
      <c r="QAE34" s="79"/>
      <c r="QAF34" s="79"/>
      <c r="QAG34" s="79"/>
      <c r="QAH34" s="79"/>
      <c r="QAI34" s="79"/>
      <c r="QAJ34" s="79"/>
      <c r="QAK34" s="79"/>
      <c r="QAL34" s="79"/>
      <c r="QAM34" s="79"/>
      <c r="QAN34" s="79"/>
      <c r="QAO34" s="79"/>
      <c r="QAP34" s="79"/>
      <c r="QAQ34" s="79"/>
      <c r="QAR34" s="79"/>
      <c r="QAS34" s="79"/>
      <c r="QAT34" s="79"/>
      <c r="QAU34" s="79"/>
      <c r="QAV34" s="79"/>
      <c r="QAW34" s="79"/>
      <c r="QAX34" s="79"/>
      <c r="QAY34" s="79"/>
      <c r="QAZ34" s="79"/>
      <c r="QBA34" s="79"/>
      <c r="QBB34" s="79"/>
      <c r="QBC34" s="79"/>
      <c r="QBD34" s="79"/>
      <c r="QBE34" s="79"/>
      <c r="QBF34" s="79"/>
      <c r="QBG34" s="79"/>
      <c r="QBH34" s="79"/>
      <c r="QBI34" s="79"/>
      <c r="QBJ34" s="79"/>
      <c r="QBK34" s="79"/>
      <c r="QBL34" s="79"/>
      <c r="QBM34" s="79"/>
      <c r="QBN34" s="79"/>
      <c r="QBO34" s="79"/>
      <c r="QBP34" s="79"/>
      <c r="QBQ34" s="79"/>
      <c r="QBR34" s="79"/>
      <c r="QBS34" s="79"/>
      <c r="QBT34" s="79"/>
      <c r="QBU34" s="79"/>
      <c r="QBV34" s="79"/>
      <c r="QBW34" s="79"/>
      <c r="QBX34" s="79"/>
      <c r="QBY34" s="79"/>
      <c r="QBZ34" s="79"/>
      <c r="QCA34" s="79"/>
      <c r="QCB34" s="79"/>
      <c r="QCC34" s="79"/>
      <c r="QCD34" s="79"/>
      <c r="QCE34" s="79"/>
      <c r="QCF34" s="79"/>
      <c r="QCG34" s="79"/>
      <c r="QCH34" s="79"/>
      <c r="QCI34" s="79"/>
      <c r="QCJ34" s="79"/>
      <c r="QCK34" s="79"/>
      <c r="QCL34" s="79"/>
      <c r="QCM34" s="79"/>
      <c r="QCN34" s="79"/>
      <c r="QCO34" s="79"/>
      <c r="QCP34" s="79"/>
      <c r="QCQ34" s="79"/>
      <c r="QCR34" s="79"/>
      <c r="QCS34" s="79"/>
      <c r="QCT34" s="79"/>
      <c r="QCU34" s="79"/>
      <c r="QCV34" s="79"/>
      <c r="QCW34" s="79"/>
      <c r="QCX34" s="79"/>
      <c r="QCY34" s="79"/>
      <c r="QCZ34" s="79"/>
      <c r="QDA34" s="79"/>
      <c r="QDB34" s="79"/>
      <c r="QDC34" s="79"/>
      <c r="QDD34" s="79"/>
      <c r="QDE34" s="79"/>
      <c r="QDF34" s="79"/>
      <c r="QDG34" s="79"/>
      <c r="QDH34" s="79"/>
      <c r="QDI34" s="79"/>
      <c r="QDJ34" s="79"/>
      <c r="QDK34" s="79"/>
      <c r="QDL34" s="79"/>
      <c r="QDM34" s="79"/>
      <c r="QDN34" s="79"/>
      <c r="QDO34" s="79"/>
      <c r="QDP34" s="79"/>
      <c r="QDQ34" s="79"/>
      <c r="QDR34" s="79"/>
      <c r="QDS34" s="79"/>
      <c r="QDT34" s="79"/>
      <c r="QDU34" s="79"/>
      <c r="QDV34" s="79"/>
      <c r="QDW34" s="79"/>
      <c r="QDX34" s="79"/>
      <c r="QDY34" s="79"/>
      <c r="QDZ34" s="79"/>
      <c r="QEA34" s="79"/>
      <c r="QEB34" s="79"/>
      <c r="QEC34" s="79"/>
      <c r="QED34" s="79"/>
      <c r="QEE34" s="79"/>
      <c r="QEF34" s="79"/>
      <c r="QEG34" s="79"/>
      <c r="QEH34" s="79"/>
      <c r="QEI34" s="79"/>
      <c r="QEJ34" s="79"/>
      <c r="QEK34" s="79"/>
      <c r="QEL34" s="79"/>
      <c r="QEM34" s="79"/>
      <c r="QEN34" s="79"/>
      <c r="QEO34" s="79"/>
      <c r="QEP34" s="79"/>
      <c r="QEQ34" s="79"/>
      <c r="QER34" s="79"/>
      <c r="QES34" s="79"/>
      <c r="QET34" s="79"/>
      <c r="QEU34" s="79"/>
      <c r="QEV34" s="79"/>
      <c r="QEW34" s="79"/>
      <c r="QEX34" s="79"/>
      <c r="QEY34" s="79"/>
      <c r="QEZ34" s="79"/>
      <c r="QFA34" s="79"/>
      <c r="QFB34" s="79"/>
      <c r="QFC34" s="79"/>
      <c r="QFD34" s="79"/>
      <c r="QFE34" s="79"/>
      <c r="QFF34" s="79"/>
      <c r="QFG34" s="79"/>
      <c r="QFH34" s="79"/>
      <c r="QFI34" s="79"/>
      <c r="QFJ34" s="79"/>
      <c r="QFK34" s="79"/>
      <c r="QFL34" s="79"/>
      <c r="QFM34" s="79"/>
      <c r="QFN34" s="79"/>
      <c r="QFO34" s="79"/>
      <c r="QFP34" s="79"/>
      <c r="QFQ34" s="79"/>
      <c r="QFR34" s="79"/>
      <c r="QFS34" s="79"/>
      <c r="QFT34" s="79"/>
      <c r="QFU34" s="79"/>
      <c r="QFV34" s="79"/>
      <c r="QFW34" s="79"/>
      <c r="QFX34" s="79"/>
      <c r="QFY34" s="79"/>
      <c r="QFZ34" s="79"/>
      <c r="QGA34" s="79"/>
      <c r="QGB34" s="79"/>
      <c r="QGC34" s="79"/>
      <c r="QGD34" s="79"/>
      <c r="QGE34" s="79"/>
      <c r="QGF34" s="79"/>
      <c r="QGG34" s="79"/>
      <c r="QGH34" s="79"/>
      <c r="QGI34" s="79"/>
      <c r="QGJ34" s="79"/>
      <c r="QGK34" s="79"/>
      <c r="QGL34" s="79"/>
      <c r="QGM34" s="79"/>
      <c r="QGN34" s="79"/>
      <c r="QGO34" s="79"/>
      <c r="QGP34" s="79"/>
      <c r="QGQ34" s="79"/>
      <c r="QGR34" s="79"/>
      <c r="QGS34" s="79"/>
      <c r="QGT34" s="79"/>
      <c r="QGU34" s="79"/>
      <c r="QGV34" s="79"/>
      <c r="QGW34" s="79"/>
      <c r="QGX34" s="79"/>
      <c r="QGY34" s="79"/>
      <c r="QGZ34" s="79"/>
      <c r="QHA34" s="79"/>
      <c r="QHB34" s="79"/>
      <c r="QHC34" s="79"/>
      <c r="QHD34" s="79"/>
      <c r="QHE34" s="79"/>
      <c r="QHF34" s="79"/>
      <c r="QHG34" s="79"/>
      <c r="QHH34" s="79"/>
      <c r="QHI34" s="79"/>
      <c r="QHJ34" s="79"/>
      <c r="QHK34" s="79"/>
      <c r="QHL34" s="79"/>
      <c r="QHM34" s="79"/>
      <c r="QHN34" s="79"/>
      <c r="QHO34" s="79"/>
      <c r="QHP34" s="79"/>
      <c r="QHQ34" s="79"/>
      <c r="QHR34" s="79"/>
      <c r="QHS34" s="79"/>
      <c r="QHT34" s="79"/>
      <c r="QHU34" s="79"/>
      <c r="QHV34" s="79"/>
      <c r="QHW34" s="79"/>
      <c r="QHX34" s="79"/>
      <c r="QHY34" s="79"/>
      <c r="QHZ34" s="79"/>
      <c r="QIA34" s="79"/>
      <c r="QIB34" s="79"/>
      <c r="QIC34" s="79"/>
      <c r="QID34" s="79"/>
      <c r="QIE34" s="79"/>
      <c r="QIF34" s="79"/>
      <c r="QIG34" s="79"/>
      <c r="QIH34" s="79"/>
      <c r="QII34" s="79"/>
      <c r="QIJ34" s="79"/>
      <c r="QIK34" s="79"/>
      <c r="QIL34" s="79"/>
      <c r="QIM34" s="79"/>
      <c r="QIN34" s="79"/>
      <c r="QIO34" s="79"/>
      <c r="QIP34" s="79"/>
      <c r="QIQ34" s="79"/>
      <c r="QIR34" s="79"/>
      <c r="QIS34" s="79"/>
      <c r="QIT34" s="79"/>
      <c r="QIU34" s="79"/>
      <c r="QIV34" s="79"/>
      <c r="QIW34" s="79"/>
      <c r="QIX34" s="79"/>
      <c r="QIY34" s="79"/>
      <c r="QIZ34" s="79"/>
      <c r="QJA34" s="79"/>
      <c r="QJB34" s="79"/>
      <c r="QJC34" s="79"/>
      <c r="QJD34" s="79"/>
      <c r="QJE34" s="79"/>
      <c r="QJF34" s="79"/>
      <c r="QJG34" s="79"/>
      <c r="QJH34" s="79"/>
      <c r="QJI34" s="79"/>
      <c r="QJJ34" s="79"/>
      <c r="QJK34" s="79"/>
      <c r="QJL34" s="79"/>
      <c r="QJM34" s="79"/>
      <c r="QJN34" s="79"/>
      <c r="QJO34" s="79"/>
      <c r="QJP34" s="79"/>
      <c r="QJQ34" s="79"/>
      <c r="QJR34" s="79"/>
      <c r="QJS34" s="79"/>
      <c r="QJT34" s="79"/>
      <c r="QJU34" s="79"/>
      <c r="QJV34" s="79"/>
      <c r="QJW34" s="79"/>
      <c r="QJX34" s="79"/>
      <c r="QJY34" s="79"/>
      <c r="QJZ34" s="79"/>
      <c r="QKA34" s="79"/>
      <c r="QKB34" s="79"/>
      <c r="QKC34" s="79"/>
      <c r="QKD34" s="79"/>
      <c r="QKE34" s="79"/>
      <c r="QKF34" s="79"/>
      <c r="QKG34" s="79"/>
      <c r="QKH34" s="79"/>
      <c r="QKI34" s="79"/>
      <c r="QKJ34" s="79"/>
      <c r="QKK34" s="79"/>
      <c r="QKL34" s="79"/>
      <c r="QKM34" s="79"/>
      <c r="QKN34" s="79"/>
      <c r="QKO34" s="79"/>
      <c r="QKP34" s="79"/>
      <c r="QKQ34" s="79"/>
      <c r="QKR34" s="79"/>
      <c r="QKS34" s="79"/>
      <c r="QKT34" s="79"/>
      <c r="QKU34" s="79"/>
      <c r="QKV34" s="79"/>
      <c r="QKW34" s="79"/>
      <c r="QKX34" s="79"/>
      <c r="QKY34" s="79"/>
      <c r="QKZ34" s="79"/>
      <c r="QLA34" s="79"/>
      <c r="QLB34" s="79"/>
      <c r="QLC34" s="79"/>
      <c r="QLD34" s="79"/>
      <c r="QLE34" s="79"/>
      <c r="QLF34" s="79"/>
      <c r="QLG34" s="79"/>
      <c r="QLH34" s="79"/>
      <c r="QLI34" s="79"/>
      <c r="QLJ34" s="79"/>
      <c r="QLK34" s="79"/>
      <c r="QLL34" s="79"/>
      <c r="QLM34" s="79"/>
      <c r="QLN34" s="79"/>
      <c r="QLO34" s="79"/>
      <c r="QLP34" s="79"/>
      <c r="QLQ34" s="79"/>
      <c r="QLR34" s="79"/>
      <c r="QLS34" s="79"/>
      <c r="QLT34" s="79"/>
      <c r="QLU34" s="79"/>
      <c r="QLV34" s="79"/>
      <c r="QLW34" s="79"/>
      <c r="QLX34" s="79"/>
      <c r="QLY34" s="79"/>
      <c r="QLZ34" s="79"/>
      <c r="QMA34" s="79"/>
      <c r="QMB34" s="79"/>
      <c r="QMC34" s="79"/>
      <c r="QMD34" s="79"/>
      <c r="QME34" s="79"/>
      <c r="QMF34" s="79"/>
      <c r="QMG34" s="79"/>
      <c r="QMH34" s="79"/>
      <c r="QMI34" s="79"/>
      <c r="QMJ34" s="79"/>
      <c r="QMK34" s="79"/>
      <c r="QML34" s="79"/>
      <c r="QMM34" s="79"/>
      <c r="QMN34" s="79"/>
      <c r="QMO34" s="79"/>
      <c r="QMP34" s="79"/>
      <c r="QMQ34" s="79"/>
      <c r="QMR34" s="79"/>
      <c r="QMS34" s="79"/>
      <c r="QMT34" s="79"/>
      <c r="QMU34" s="79"/>
      <c r="QMV34" s="79"/>
      <c r="QMW34" s="79"/>
      <c r="QMX34" s="79"/>
      <c r="QMY34" s="79"/>
      <c r="QMZ34" s="79"/>
      <c r="QNA34" s="79"/>
      <c r="QNB34" s="79"/>
      <c r="QNC34" s="79"/>
      <c r="QND34" s="79"/>
      <c r="QNE34" s="79"/>
      <c r="QNF34" s="79"/>
      <c r="QNG34" s="79"/>
      <c r="QNH34" s="79"/>
      <c r="QNI34" s="79"/>
      <c r="QNJ34" s="79"/>
      <c r="QNK34" s="79"/>
      <c r="QNL34" s="79"/>
      <c r="QNM34" s="79"/>
      <c r="QNN34" s="79"/>
      <c r="QNO34" s="79"/>
      <c r="QNP34" s="79"/>
      <c r="QNQ34" s="79"/>
      <c r="QNR34" s="79"/>
      <c r="QNS34" s="79"/>
      <c r="QNT34" s="79"/>
      <c r="QNU34" s="79"/>
      <c r="QNV34" s="79"/>
      <c r="QNW34" s="79"/>
      <c r="QNX34" s="79"/>
      <c r="QNY34" s="79"/>
      <c r="QNZ34" s="79"/>
      <c r="QOA34" s="79"/>
      <c r="QOB34" s="79"/>
      <c r="QOC34" s="79"/>
      <c r="QOD34" s="79"/>
      <c r="QOE34" s="79"/>
      <c r="QOF34" s="79"/>
      <c r="QOG34" s="79"/>
      <c r="QOH34" s="79"/>
      <c r="QOI34" s="79"/>
      <c r="QOJ34" s="79"/>
      <c r="QOK34" s="79"/>
      <c r="QOL34" s="79"/>
      <c r="QOM34" s="79"/>
      <c r="QON34" s="79"/>
      <c r="QOO34" s="79"/>
      <c r="QOP34" s="79"/>
      <c r="QOQ34" s="79"/>
      <c r="QOR34" s="79"/>
      <c r="QOS34" s="79"/>
      <c r="QOT34" s="79"/>
      <c r="QOU34" s="79"/>
      <c r="QOV34" s="79"/>
      <c r="QOW34" s="79"/>
      <c r="QOX34" s="79"/>
      <c r="QOY34" s="79"/>
      <c r="QOZ34" s="79"/>
      <c r="QPA34" s="79"/>
      <c r="QPB34" s="79"/>
      <c r="QPC34" s="79"/>
      <c r="QPD34" s="79"/>
      <c r="QPE34" s="79"/>
      <c r="QPF34" s="79"/>
      <c r="QPG34" s="79"/>
      <c r="QPH34" s="79"/>
      <c r="QPI34" s="79"/>
      <c r="QPJ34" s="79"/>
      <c r="QPK34" s="79"/>
      <c r="QPL34" s="79"/>
      <c r="QPM34" s="79"/>
      <c r="QPN34" s="79"/>
      <c r="QPO34" s="79"/>
      <c r="QPP34" s="79"/>
      <c r="QPQ34" s="79"/>
      <c r="QPR34" s="79"/>
      <c r="QPS34" s="79"/>
      <c r="QPT34" s="79"/>
      <c r="QPU34" s="79"/>
      <c r="QPV34" s="79"/>
      <c r="QPW34" s="79"/>
      <c r="QPX34" s="79"/>
      <c r="QPY34" s="79"/>
      <c r="QPZ34" s="79"/>
      <c r="QQA34" s="79"/>
      <c r="QQB34" s="79"/>
      <c r="QQC34" s="79"/>
      <c r="QQD34" s="79"/>
      <c r="QQE34" s="79"/>
      <c r="QQF34" s="79"/>
      <c r="QQG34" s="79"/>
      <c r="QQH34" s="79"/>
      <c r="QQI34" s="79"/>
      <c r="QQJ34" s="79"/>
      <c r="QQK34" s="79"/>
      <c r="QQL34" s="79"/>
      <c r="QQM34" s="79"/>
      <c r="QQN34" s="79"/>
      <c r="QQO34" s="79"/>
      <c r="QQP34" s="79"/>
      <c r="QQQ34" s="79"/>
      <c r="QQR34" s="79"/>
      <c r="QQS34" s="79"/>
      <c r="QQT34" s="79"/>
      <c r="QQU34" s="79"/>
      <c r="QQV34" s="79"/>
      <c r="QQW34" s="79"/>
      <c r="QQX34" s="79"/>
      <c r="QQY34" s="79"/>
      <c r="QQZ34" s="79"/>
      <c r="QRA34" s="79"/>
      <c r="QRB34" s="79"/>
      <c r="QRC34" s="79"/>
      <c r="QRD34" s="79"/>
      <c r="QRE34" s="79"/>
      <c r="QRF34" s="79"/>
      <c r="QRG34" s="79"/>
      <c r="QRH34" s="79"/>
      <c r="QRI34" s="79"/>
      <c r="QRJ34" s="79"/>
      <c r="QRK34" s="79"/>
      <c r="QRL34" s="79"/>
      <c r="QRM34" s="79"/>
      <c r="QRN34" s="79"/>
      <c r="QRO34" s="79"/>
      <c r="QRP34" s="79"/>
      <c r="QRQ34" s="79"/>
      <c r="QRR34" s="79"/>
      <c r="QRS34" s="79"/>
      <c r="QRT34" s="79"/>
      <c r="QRU34" s="79"/>
      <c r="QRV34" s="79"/>
      <c r="QRW34" s="79"/>
      <c r="QRX34" s="79"/>
      <c r="QRY34" s="79"/>
      <c r="QRZ34" s="79"/>
      <c r="QSA34" s="79"/>
      <c r="QSB34" s="79"/>
      <c r="QSC34" s="79"/>
      <c r="QSD34" s="79"/>
      <c r="QSE34" s="79"/>
      <c r="QSF34" s="79"/>
      <c r="QSG34" s="79"/>
      <c r="QSH34" s="79"/>
      <c r="QSI34" s="79"/>
      <c r="QSJ34" s="79"/>
      <c r="QSK34" s="79"/>
      <c r="QSL34" s="79"/>
      <c r="QSM34" s="79"/>
      <c r="QSN34" s="79"/>
      <c r="QSO34" s="79"/>
      <c r="QSP34" s="79"/>
      <c r="QSQ34" s="79"/>
      <c r="QSR34" s="79"/>
      <c r="QSS34" s="79"/>
      <c r="QST34" s="79"/>
      <c r="QSU34" s="79"/>
      <c r="QSV34" s="79"/>
      <c r="QSW34" s="79"/>
      <c r="QSX34" s="79"/>
      <c r="QSY34" s="79"/>
      <c r="QSZ34" s="79"/>
      <c r="QTA34" s="79"/>
      <c r="QTB34" s="79"/>
      <c r="QTC34" s="79"/>
      <c r="QTD34" s="79"/>
      <c r="QTE34" s="79"/>
      <c r="QTF34" s="79"/>
      <c r="QTG34" s="79"/>
      <c r="QTH34" s="79"/>
      <c r="QTI34" s="79"/>
      <c r="QTJ34" s="79"/>
      <c r="QTK34" s="79"/>
      <c r="QTL34" s="79"/>
      <c r="QTM34" s="79"/>
      <c r="QTN34" s="79"/>
      <c r="QTO34" s="79"/>
      <c r="QTP34" s="79"/>
      <c r="QTQ34" s="79"/>
      <c r="QTR34" s="79"/>
      <c r="QTS34" s="79"/>
      <c r="QTT34" s="79"/>
      <c r="QTU34" s="79"/>
      <c r="QTV34" s="79"/>
      <c r="QTW34" s="79"/>
      <c r="QTX34" s="79"/>
      <c r="QTY34" s="79"/>
      <c r="QTZ34" s="79"/>
      <c r="QUA34" s="79"/>
      <c r="QUB34" s="79"/>
      <c r="QUC34" s="79"/>
      <c r="QUD34" s="79"/>
      <c r="QUE34" s="79"/>
      <c r="QUF34" s="79"/>
      <c r="QUG34" s="79"/>
      <c r="QUH34" s="79"/>
      <c r="QUI34" s="79"/>
      <c r="QUJ34" s="79"/>
      <c r="QUK34" s="79"/>
      <c r="QUL34" s="79"/>
      <c r="QUM34" s="79"/>
      <c r="QUN34" s="79"/>
      <c r="QUO34" s="79"/>
      <c r="QUP34" s="79"/>
      <c r="QUQ34" s="79"/>
      <c r="QUR34" s="79"/>
      <c r="QUS34" s="79"/>
      <c r="QUT34" s="79"/>
      <c r="QUU34" s="79"/>
      <c r="QUV34" s="79"/>
      <c r="QUW34" s="79"/>
      <c r="QUX34" s="79"/>
      <c r="QUY34" s="79"/>
      <c r="QUZ34" s="79"/>
      <c r="QVA34" s="79"/>
      <c r="QVB34" s="79"/>
      <c r="QVC34" s="79"/>
      <c r="QVD34" s="79"/>
      <c r="QVE34" s="79"/>
      <c r="QVF34" s="79"/>
      <c r="QVG34" s="79"/>
      <c r="QVH34" s="79"/>
      <c r="QVI34" s="79"/>
      <c r="QVJ34" s="79"/>
      <c r="QVK34" s="79"/>
      <c r="QVL34" s="79"/>
      <c r="QVM34" s="79"/>
      <c r="QVN34" s="79"/>
      <c r="QVO34" s="79"/>
      <c r="QVP34" s="79"/>
      <c r="QVQ34" s="79"/>
      <c r="QVR34" s="79"/>
      <c r="QVS34" s="79"/>
      <c r="QVT34" s="79"/>
      <c r="QVU34" s="79"/>
      <c r="QVV34" s="79"/>
      <c r="QVW34" s="79"/>
      <c r="QVX34" s="79"/>
      <c r="QVY34" s="79"/>
      <c r="QVZ34" s="79"/>
      <c r="QWA34" s="79"/>
      <c r="QWB34" s="79"/>
      <c r="QWC34" s="79"/>
      <c r="QWD34" s="79"/>
      <c r="QWE34" s="79"/>
      <c r="QWF34" s="79"/>
      <c r="QWG34" s="79"/>
      <c r="QWH34" s="79"/>
      <c r="QWI34" s="79"/>
      <c r="QWJ34" s="79"/>
      <c r="QWK34" s="79"/>
      <c r="QWL34" s="79"/>
      <c r="QWM34" s="79"/>
      <c r="QWN34" s="79"/>
      <c r="QWO34" s="79"/>
      <c r="QWP34" s="79"/>
      <c r="QWQ34" s="79"/>
      <c r="QWR34" s="79"/>
      <c r="QWS34" s="79"/>
      <c r="QWT34" s="79"/>
      <c r="QWU34" s="79"/>
      <c r="QWV34" s="79"/>
      <c r="QWW34" s="79"/>
      <c r="QWX34" s="79"/>
      <c r="QWY34" s="79"/>
      <c r="QWZ34" s="79"/>
      <c r="QXA34" s="79"/>
      <c r="QXB34" s="79"/>
      <c r="QXC34" s="79"/>
      <c r="QXD34" s="79"/>
      <c r="QXE34" s="79"/>
      <c r="QXF34" s="79"/>
      <c r="QXG34" s="79"/>
      <c r="QXH34" s="79"/>
      <c r="QXI34" s="79"/>
      <c r="QXJ34" s="79"/>
      <c r="QXK34" s="79"/>
      <c r="QXL34" s="79"/>
      <c r="QXM34" s="79"/>
      <c r="QXN34" s="79"/>
      <c r="QXO34" s="79"/>
      <c r="QXP34" s="79"/>
      <c r="QXQ34" s="79"/>
      <c r="QXR34" s="79"/>
      <c r="QXS34" s="79"/>
      <c r="QXT34" s="79"/>
      <c r="QXU34" s="79"/>
      <c r="QXV34" s="79"/>
      <c r="QXW34" s="79"/>
      <c r="QXX34" s="79"/>
      <c r="QXY34" s="79"/>
      <c r="QXZ34" s="79"/>
      <c r="QYA34" s="79"/>
      <c r="QYB34" s="79"/>
      <c r="QYC34" s="79"/>
      <c r="QYD34" s="79"/>
      <c r="QYE34" s="79"/>
      <c r="QYF34" s="79"/>
      <c r="QYG34" s="79"/>
      <c r="QYH34" s="79"/>
      <c r="QYI34" s="79"/>
      <c r="QYJ34" s="79"/>
      <c r="QYK34" s="79"/>
      <c r="QYL34" s="79"/>
      <c r="QYM34" s="79"/>
      <c r="QYN34" s="79"/>
      <c r="QYO34" s="79"/>
      <c r="QYP34" s="79"/>
      <c r="QYQ34" s="79"/>
      <c r="QYR34" s="79"/>
      <c r="QYS34" s="79"/>
      <c r="QYT34" s="79"/>
      <c r="QYU34" s="79"/>
      <c r="QYV34" s="79"/>
      <c r="QYW34" s="79"/>
      <c r="QYX34" s="79"/>
      <c r="QYY34" s="79"/>
      <c r="QYZ34" s="79"/>
      <c r="QZA34" s="79"/>
      <c r="QZB34" s="79"/>
      <c r="QZC34" s="79"/>
      <c r="QZD34" s="79"/>
      <c r="QZE34" s="79"/>
      <c r="QZF34" s="79"/>
      <c r="QZG34" s="79"/>
      <c r="QZH34" s="79"/>
      <c r="QZI34" s="79"/>
      <c r="QZJ34" s="79"/>
      <c r="QZK34" s="79"/>
      <c r="QZL34" s="79"/>
      <c r="QZM34" s="79"/>
      <c r="QZN34" s="79"/>
      <c r="QZO34" s="79"/>
      <c r="QZP34" s="79"/>
      <c r="QZQ34" s="79"/>
      <c r="QZR34" s="79"/>
      <c r="QZS34" s="79"/>
      <c r="QZT34" s="79"/>
      <c r="QZU34" s="79"/>
      <c r="QZV34" s="79"/>
      <c r="QZW34" s="79"/>
      <c r="QZX34" s="79"/>
      <c r="QZY34" s="79"/>
      <c r="QZZ34" s="79"/>
      <c r="RAA34" s="79"/>
      <c r="RAB34" s="79"/>
      <c r="RAC34" s="79"/>
      <c r="RAD34" s="79"/>
      <c r="RAE34" s="79"/>
      <c r="RAF34" s="79"/>
      <c r="RAG34" s="79"/>
      <c r="RAH34" s="79"/>
      <c r="RAI34" s="79"/>
      <c r="RAJ34" s="79"/>
      <c r="RAK34" s="79"/>
      <c r="RAL34" s="79"/>
      <c r="RAM34" s="79"/>
      <c r="RAN34" s="79"/>
      <c r="RAO34" s="79"/>
      <c r="RAP34" s="79"/>
      <c r="RAQ34" s="79"/>
      <c r="RAR34" s="79"/>
      <c r="RAS34" s="79"/>
      <c r="RAT34" s="79"/>
      <c r="RAU34" s="79"/>
      <c r="RAV34" s="79"/>
      <c r="RAW34" s="79"/>
      <c r="RAX34" s="79"/>
      <c r="RAY34" s="79"/>
      <c r="RAZ34" s="79"/>
      <c r="RBA34" s="79"/>
      <c r="RBB34" s="79"/>
      <c r="RBC34" s="79"/>
      <c r="RBD34" s="79"/>
      <c r="RBE34" s="79"/>
      <c r="RBF34" s="79"/>
      <c r="RBG34" s="79"/>
      <c r="RBH34" s="79"/>
      <c r="RBI34" s="79"/>
      <c r="RBJ34" s="79"/>
      <c r="RBK34" s="79"/>
      <c r="RBL34" s="79"/>
      <c r="RBM34" s="79"/>
      <c r="RBN34" s="79"/>
      <c r="RBO34" s="79"/>
      <c r="RBP34" s="79"/>
      <c r="RBQ34" s="79"/>
      <c r="RBR34" s="79"/>
      <c r="RBS34" s="79"/>
      <c r="RBT34" s="79"/>
      <c r="RBU34" s="79"/>
      <c r="RBV34" s="79"/>
      <c r="RBW34" s="79"/>
      <c r="RBX34" s="79"/>
      <c r="RBY34" s="79"/>
      <c r="RBZ34" s="79"/>
      <c r="RCA34" s="79"/>
      <c r="RCB34" s="79"/>
      <c r="RCC34" s="79"/>
      <c r="RCD34" s="79"/>
      <c r="RCE34" s="79"/>
      <c r="RCF34" s="79"/>
      <c r="RCG34" s="79"/>
      <c r="RCH34" s="79"/>
      <c r="RCI34" s="79"/>
      <c r="RCJ34" s="79"/>
      <c r="RCK34" s="79"/>
      <c r="RCL34" s="79"/>
      <c r="RCM34" s="79"/>
      <c r="RCN34" s="79"/>
      <c r="RCO34" s="79"/>
      <c r="RCP34" s="79"/>
      <c r="RCQ34" s="79"/>
      <c r="RCR34" s="79"/>
      <c r="RCS34" s="79"/>
      <c r="RCT34" s="79"/>
      <c r="RCU34" s="79"/>
      <c r="RCV34" s="79"/>
      <c r="RCW34" s="79"/>
      <c r="RCX34" s="79"/>
      <c r="RCY34" s="79"/>
      <c r="RCZ34" s="79"/>
      <c r="RDA34" s="79"/>
      <c r="RDB34" s="79"/>
      <c r="RDC34" s="79"/>
      <c r="RDD34" s="79"/>
      <c r="RDE34" s="79"/>
      <c r="RDF34" s="79"/>
      <c r="RDG34" s="79"/>
      <c r="RDH34" s="79"/>
      <c r="RDI34" s="79"/>
      <c r="RDJ34" s="79"/>
      <c r="RDK34" s="79"/>
      <c r="RDL34" s="79"/>
      <c r="RDM34" s="79"/>
      <c r="RDN34" s="79"/>
      <c r="RDO34" s="79"/>
      <c r="RDP34" s="79"/>
      <c r="RDQ34" s="79"/>
      <c r="RDR34" s="79"/>
      <c r="RDS34" s="79"/>
      <c r="RDT34" s="79"/>
      <c r="RDU34" s="79"/>
      <c r="RDV34" s="79"/>
      <c r="RDW34" s="79"/>
      <c r="RDX34" s="79"/>
      <c r="RDY34" s="79"/>
      <c r="RDZ34" s="79"/>
      <c r="REA34" s="79"/>
      <c r="REB34" s="79"/>
      <c r="REC34" s="79"/>
      <c r="RED34" s="79"/>
      <c r="REE34" s="79"/>
      <c r="REF34" s="79"/>
      <c r="REG34" s="79"/>
      <c r="REH34" s="79"/>
      <c r="REI34" s="79"/>
      <c r="REJ34" s="79"/>
      <c r="REK34" s="79"/>
      <c r="REL34" s="79"/>
      <c r="REM34" s="79"/>
      <c r="REN34" s="79"/>
      <c r="REO34" s="79"/>
      <c r="REP34" s="79"/>
      <c r="REQ34" s="79"/>
      <c r="RER34" s="79"/>
      <c r="RES34" s="79"/>
      <c r="RET34" s="79"/>
      <c r="REU34" s="79"/>
      <c r="REV34" s="79"/>
      <c r="REW34" s="79"/>
      <c r="REX34" s="79"/>
      <c r="REY34" s="79"/>
      <c r="REZ34" s="79"/>
      <c r="RFA34" s="79"/>
      <c r="RFB34" s="79"/>
      <c r="RFC34" s="79"/>
      <c r="RFD34" s="79"/>
      <c r="RFE34" s="79"/>
      <c r="RFF34" s="79"/>
      <c r="RFG34" s="79"/>
      <c r="RFH34" s="79"/>
      <c r="RFI34" s="79"/>
      <c r="RFJ34" s="79"/>
      <c r="RFK34" s="79"/>
      <c r="RFL34" s="79"/>
      <c r="RFM34" s="79"/>
      <c r="RFN34" s="79"/>
      <c r="RFO34" s="79"/>
      <c r="RFP34" s="79"/>
      <c r="RFQ34" s="79"/>
      <c r="RFR34" s="79"/>
      <c r="RFS34" s="79"/>
      <c r="RFT34" s="79"/>
      <c r="RFU34" s="79"/>
      <c r="RFV34" s="79"/>
      <c r="RFW34" s="79"/>
      <c r="RFX34" s="79"/>
      <c r="RFY34" s="79"/>
      <c r="RFZ34" s="79"/>
      <c r="RGA34" s="79"/>
      <c r="RGB34" s="79"/>
      <c r="RGC34" s="79"/>
      <c r="RGD34" s="79"/>
      <c r="RGE34" s="79"/>
      <c r="RGF34" s="79"/>
      <c r="RGG34" s="79"/>
      <c r="RGH34" s="79"/>
      <c r="RGI34" s="79"/>
      <c r="RGJ34" s="79"/>
      <c r="RGK34" s="79"/>
      <c r="RGL34" s="79"/>
      <c r="RGM34" s="79"/>
      <c r="RGN34" s="79"/>
      <c r="RGO34" s="79"/>
      <c r="RGP34" s="79"/>
      <c r="RGQ34" s="79"/>
      <c r="RGR34" s="79"/>
      <c r="RGS34" s="79"/>
      <c r="RGT34" s="79"/>
      <c r="RGU34" s="79"/>
      <c r="RGV34" s="79"/>
      <c r="RGW34" s="79"/>
      <c r="RGX34" s="79"/>
      <c r="RGY34" s="79"/>
      <c r="RGZ34" s="79"/>
      <c r="RHA34" s="79"/>
      <c r="RHB34" s="79"/>
      <c r="RHC34" s="79"/>
      <c r="RHD34" s="79"/>
      <c r="RHE34" s="79"/>
      <c r="RHF34" s="79"/>
      <c r="RHG34" s="79"/>
      <c r="RHH34" s="79"/>
      <c r="RHI34" s="79"/>
      <c r="RHJ34" s="79"/>
      <c r="RHK34" s="79"/>
      <c r="RHL34" s="79"/>
      <c r="RHM34" s="79"/>
      <c r="RHN34" s="79"/>
      <c r="RHO34" s="79"/>
      <c r="RHP34" s="79"/>
      <c r="RHQ34" s="79"/>
      <c r="RHR34" s="79"/>
      <c r="RHS34" s="79"/>
      <c r="RHT34" s="79"/>
      <c r="RHU34" s="79"/>
      <c r="RHV34" s="79"/>
      <c r="RHW34" s="79"/>
      <c r="RHX34" s="79"/>
      <c r="RHY34" s="79"/>
      <c r="RHZ34" s="79"/>
      <c r="RIA34" s="79"/>
      <c r="RIB34" s="79"/>
      <c r="RIC34" s="79"/>
      <c r="RID34" s="79"/>
      <c r="RIE34" s="79"/>
      <c r="RIF34" s="79"/>
      <c r="RIG34" s="79"/>
      <c r="RIH34" s="79"/>
      <c r="RII34" s="79"/>
      <c r="RIJ34" s="79"/>
      <c r="RIK34" s="79"/>
      <c r="RIL34" s="79"/>
      <c r="RIM34" s="79"/>
      <c r="RIN34" s="79"/>
      <c r="RIO34" s="79"/>
      <c r="RIP34" s="79"/>
      <c r="RIQ34" s="79"/>
      <c r="RIR34" s="79"/>
      <c r="RIS34" s="79"/>
      <c r="RIT34" s="79"/>
      <c r="RIU34" s="79"/>
      <c r="RIV34" s="79"/>
      <c r="RIW34" s="79"/>
      <c r="RIX34" s="79"/>
      <c r="RIY34" s="79"/>
      <c r="RIZ34" s="79"/>
      <c r="RJA34" s="79"/>
      <c r="RJB34" s="79"/>
      <c r="RJC34" s="79"/>
      <c r="RJD34" s="79"/>
      <c r="RJE34" s="79"/>
      <c r="RJF34" s="79"/>
      <c r="RJG34" s="79"/>
      <c r="RJH34" s="79"/>
      <c r="RJI34" s="79"/>
      <c r="RJJ34" s="79"/>
      <c r="RJK34" s="79"/>
      <c r="RJL34" s="79"/>
      <c r="RJM34" s="79"/>
      <c r="RJN34" s="79"/>
      <c r="RJO34" s="79"/>
      <c r="RJP34" s="79"/>
      <c r="RJQ34" s="79"/>
      <c r="RJR34" s="79"/>
      <c r="RJS34" s="79"/>
      <c r="RJT34" s="79"/>
      <c r="RJU34" s="79"/>
      <c r="RJV34" s="79"/>
      <c r="RJW34" s="79"/>
      <c r="RJX34" s="79"/>
      <c r="RJY34" s="79"/>
      <c r="RJZ34" s="79"/>
      <c r="RKA34" s="79"/>
      <c r="RKB34" s="79"/>
      <c r="RKC34" s="79"/>
      <c r="RKD34" s="79"/>
      <c r="RKE34" s="79"/>
      <c r="RKF34" s="79"/>
      <c r="RKG34" s="79"/>
      <c r="RKH34" s="79"/>
      <c r="RKI34" s="79"/>
      <c r="RKJ34" s="79"/>
      <c r="RKK34" s="79"/>
      <c r="RKL34" s="79"/>
      <c r="RKM34" s="79"/>
      <c r="RKN34" s="79"/>
      <c r="RKO34" s="79"/>
      <c r="RKP34" s="79"/>
      <c r="RKQ34" s="79"/>
      <c r="RKR34" s="79"/>
      <c r="RKS34" s="79"/>
      <c r="RKT34" s="79"/>
      <c r="RKU34" s="79"/>
      <c r="RKV34" s="79"/>
      <c r="RKW34" s="79"/>
      <c r="RKX34" s="79"/>
      <c r="RKY34" s="79"/>
      <c r="RKZ34" s="79"/>
      <c r="RLA34" s="79"/>
      <c r="RLB34" s="79"/>
      <c r="RLC34" s="79"/>
      <c r="RLD34" s="79"/>
      <c r="RLE34" s="79"/>
      <c r="RLF34" s="79"/>
      <c r="RLG34" s="79"/>
      <c r="RLH34" s="79"/>
      <c r="RLI34" s="79"/>
      <c r="RLJ34" s="79"/>
      <c r="RLK34" s="79"/>
      <c r="RLL34" s="79"/>
      <c r="RLM34" s="79"/>
      <c r="RLN34" s="79"/>
      <c r="RLO34" s="79"/>
      <c r="RLP34" s="79"/>
      <c r="RLQ34" s="79"/>
      <c r="RLR34" s="79"/>
      <c r="RLS34" s="79"/>
      <c r="RLT34" s="79"/>
      <c r="RLU34" s="79"/>
      <c r="RLV34" s="79"/>
      <c r="RLW34" s="79"/>
      <c r="RLX34" s="79"/>
      <c r="RLY34" s="79"/>
      <c r="RLZ34" s="79"/>
      <c r="RMA34" s="79"/>
      <c r="RMB34" s="79"/>
      <c r="RMC34" s="79"/>
      <c r="RMD34" s="79"/>
      <c r="RME34" s="79"/>
      <c r="RMF34" s="79"/>
      <c r="RMG34" s="79"/>
      <c r="RMH34" s="79"/>
      <c r="RMI34" s="79"/>
      <c r="RMJ34" s="79"/>
      <c r="RMK34" s="79"/>
      <c r="RML34" s="79"/>
      <c r="RMM34" s="79"/>
      <c r="RMN34" s="79"/>
      <c r="RMO34" s="79"/>
      <c r="RMP34" s="79"/>
      <c r="RMQ34" s="79"/>
      <c r="RMR34" s="79"/>
      <c r="RMS34" s="79"/>
      <c r="RMT34" s="79"/>
      <c r="RMU34" s="79"/>
      <c r="RMV34" s="79"/>
      <c r="RMW34" s="79"/>
      <c r="RMX34" s="79"/>
      <c r="RMY34" s="79"/>
      <c r="RMZ34" s="79"/>
      <c r="RNA34" s="79"/>
      <c r="RNB34" s="79"/>
      <c r="RNC34" s="79"/>
      <c r="RND34" s="79"/>
      <c r="RNE34" s="79"/>
      <c r="RNF34" s="79"/>
      <c r="RNG34" s="79"/>
      <c r="RNH34" s="79"/>
      <c r="RNI34" s="79"/>
      <c r="RNJ34" s="79"/>
      <c r="RNK34" s="79"/>
      <c r="RNL34" s="79"/>
      <c r="RNM34" s="79"/>
      <c r="RNN34" s="79"/>
      <c r="RNO34" s="79"/>
      <c r="RNP34" s="79"/>
      <c r="RNQ34" s="79"/>
      <c r="RNR34" s="79"/>
      <c r="RNS34" s="79"/>
      <c r="RNT34" s="79"/>
      <c r="RNU34" s="79"/>
      <c r="RNV34" s="79"/>
      <c r="RNW34" s="79"/>
      <c r="RNX34" s="79"/>
      <c r="RNY34" s="79"/>
      <c r="RNZ34" s="79"/>
      <c r="ROA34" s="79"/>
      <c r="ROB34" s="79"/>
      <c r="ROC34" s="79"/>
      <c r="ROD34" s="79"/>
      <c r="ROE34" s="79"/>
      <c r="ROF34" s="79"/>
      <c r="ROG34" s="79"/>
      <c r="ROH34" s="79"/>
      <c r="ROI34" s="79"/>
      <c r="ROJ34" s="79"/>
      <c r="ROK34" s="79"/>
      <c r="ROL34" s="79"/>
      <c r="ROM34" s="79"/>
      <c r="RON34" s="79"/>
      <c r="ROO34" s="79"/>
      <c r="ROP34" s="79"/>
      <c r="ROQ34" s="79"/>
      <c r="ROR34" s="79"/>
      <c r="ROS34" s="79"/>
      <c r="ROT34" s="79"/>
      <c r="ROU34" s="79"/>
      <c r="ROV34" s="79"/>
      <c r="ROW34" s="79"/>
      <c r="ROX34" s="79"/>
      <c r="ROY34" s="79"/>
      <c r="ROZ34" s="79"/>
      <c r="RPA34" s="79"/>
      <c r="RPB34" s="79"/>
      <c r="RPC34" s="79"/>
      <c r="RPD34" s="79"/>
      <c r="RPE34" s="79"/>
      <c r="RPF34" s="79"/>
      <c r="RPG34" s="79"/>
      <c r="RPH34" s="79"/>
      <c r="RPI34" s="79"/>
      <c r="RPJ34" s="79"/>
      <c r="RPK34" s="79"/>
      <c r="RPL34" s="79"/>
      <c r="RPM34" s="79"/>
      <c r="RPN34" s="79"/>
      <c r="RPO34" s="79"/>
      <c r="RPP34" s="79"/>
      <c r="RPQ34" s="79"/>
      <c r="RPR34" s="79"/>
      <c r="RPS34" s="79"/>
      <c r="RPT34" s="79"/>
      <c r="RPU34" s="79"/>
      <c r="RPV34" s="79"/>
      <c r="RPW34" s="79"/>
      <c r="RPX34" s="79"/>
      <c r="RPY34" s="79"/>
      <c r="RPZ34" s="79"/>
      <c r="RQA34" s="79"/>
      <c r="RQB34" s="79"/>
      <c r="RQC34" s="79"/>
      <c r="RQD34" s="79"/>
      <c r="RQE34" s="79"/>
      <c r="RQF34" s="79"/>
      <c r="RQG34" s="79"/>
      <c r="RQH34" s="79"/>
      <c r="RQI34" s="79"/>
      <c r="RQJ34" s="79"/>
      <c r="RQK34" s="79"/>
      <c r="RQL34" s="79"/>
      <c r="RQM34" s="79"/>
      <c r="RQN34" s="79"/>
      <c r="RQO34" s="79"/>
      <c r="RQP34" s="79"/>
      <c r="RQQ34" s="79"/>
      <c r="RQR34" s="79"/>
      <c r="RQS34" s="79"/>
      <c r="RQT34" s="79"/>
      <c r="RQU34" s="79"/>
      <c r="RQV34" s="79"/>
      <c r="RQW34" s="79"/>
      <c r="RQX34" s="79"/>
      <c r="RQY34" s="79"/>
      <c r="RQZ34" s="79"/>
      <c r="RRA34" s="79"/>
      <c r="RRB34" s="79"/>
      <c r="RRC34" s="79"/>
      <c r="RRD34" s="79"/>
      <c r="RRE34" s="79"/>
      <c r="RRF34" s="79"/>
      <c r="RRG34" s="79"/>
      <c r="RRH34" s="79"/>
      <c r="RRI34" s="79"/>
      <c r="RRJ34" s="79"/>
      <c r="RRK34" s="79"/>
      <c r="RRL34" s="79"/>
      <c r="RRM34" s="79"/>
      <c r="RRN34" s="79"/>
      <c r="RRO34" s="79"/>
      <c r="RRP34" s="79"/>
      <c r="RRQ34" s="79"/>
      <c r="RRR34" s="79"/>
      <c r="RRS34" s="79"/>
      <c r="RRT34" s="79"/>
      <c r="RRU34" s="79"/>
      <c r="RRV34" s="79"/>
      <c r="RRW34" s="79"/>
      <c r="RRX34" s="79"/>
      <c r="RRY34" s="79"/>
      <c r="RRZ34" s="79"/>
      <c r="RSA34" s="79"/>
      <c r="RSB34" s="79"/>
      <c r="RSC34" s="79"/>
      <c r="RSD34" s="79"/>
      <c r="RSE34" s="79"/>
      <c r="RSF34" s="79"/>
      <c r="RSG34" s="79"/>
      <c r="RSH34" s="79"/>
      <c r="RSI34" s="79"/>
      <c r="RSJ34" s="79"/>
      <c r="RSK34" s="79"/>
      <c r="RSL34" s="79"/>
      <c r="RSM34" s="79"/>
      <c r="RSN34" s="79"/>
      <c r="RSO34" s="79"/>
      <c r="RSP34" s="79"/>
      <c r="RSQ34" s="79"/>
      <c r="RSR34" s="79"/>
      <c r="RSS34" s="79"/>
      <c r="RST34" s="79"/>
      <c r="RSU34" s="79"/>
      <c r="RSV34" s="79"/>
      <c r="RSW34" s="79"/>
      <c r="RSX34" s="79"/>
      <c r="RSY34" s="79"/>
      <c r="RSZ34" s="79"/>
      <c r="RTA34" s="79"/>
      <c r="RTB34" s="79"/>
      <c r="RTC34" s="79"/>
      <c r="RTD34" s="79"/>
      <c r="RTE34" s="79"/>
      <c r="RTF34" s="79"/>
      <c r="RTG34" s="79"/>
      <c r="RTH34" s="79"/>
      <c r="RTI34" s="79"/>
      <c r="RTJ34" s="79"/>
      <c r="RTK34" s="79"/>
      <c r="RTL34" s="79"/>
      <c r="RTM34" s="79"/>
      <c r="RTN34" s="79"/>
      <c r="RTO34" s="79"/>
      <c r="RTP34" s="79"/>
      <c r="RTQ34" s="79"/>
      <c r="RTR34" s="79"/>
      <c r="RTS34" s="79"/>
      <c r="RTT34" s="79"/>
      <c r="RTU34" s="79"/>
      <c r="RTV34" s="79"/>
      <c r="RTW34" s="79"/>
      <c r="RTX34" s="79"/>
      <c r="RTY34" s="79"/>
      <c r="RTZ34" s="79"/>
      <c r="RUA34" s="79"/>
      <c r="RUB34" s="79"/>
      <c r="RUC34" s="79"/>
      <c r="RUD34" s="79"/>
      <c r="RUE34" s="79"/>
      <c r="RUF34" s="79"/>
      <c r="RUG34" s="79"/>
      <c r="RUH34" s="79"/>
      <c r="RUI34" s="79"/>
      <c r="RUJ34" s="79"/>
      <c r="RUK34" s="79"/>
      <c r="RUL34" s="79"/>
      <c r="RUM34" s="79"/>
      <c r="RUN34" s="79"/>
      <c r="RUO34" s="79"/>
      <c r="RUP34" s="79"/>
      <c r="RUQ34" s="79"/>
      <c r="RUR34" s="79"/>
      <c r="RUS34" s="79"/>
      <c r="RUT34" s="79"/>
      <c r="RUU34" s="79"/>
      <c r="RUV34" s="79"/>
      <c r="RUW34" s="79"/>
      <c r="RUX34" s="79"/>
      <c r="RUY34" s="79"/>
      <c r="RUZ34" s="79"/>
      <c r="RVA34" s="79"/>
      <c r="RVB34" s="79"/>
      <c r="RVC34" s="79"/>
      <c r="RVD34" s="79"/>
      <c r="RVE34" s="79"/>
      <c r="RVF34" s="79"/>
      <c r="RVG34" s="79"/>
      <c r="RVH34" s="79"/>
      <c r="RVI34" s="79"/>
      <c r="RVJ34" s="79"/>
      <c r="RVK34" s="79"/>
      <c r="RVL34" s="79"/>
      <c r="RVM34" s="79"/>
      <c r="RVN34" s="79"/>
      <c r="RVO34" s="79"/>
      <c r="RVP34" s="79"/>
      <c r="RVQ34" s="79"/>
      <c r="RVR34" s="79"/>
      <c r="RVS34" s="79"/>
      <c r="RVT34" s="79"/>
      <c r="RVU34" s="79"/>
      <c r="RVV34" s="79"/>
      <c r="RVW34" s="79"/>
      <c r="RVX34" s="79"/>
      <c r="RVY34" s="79"/>
      <c r="RVZ34" s="79"/>
      <c r="RWA34" s="79"/>
      <c r="RWB34" s="79"/>
      <c r="RWC34" s="79"/>
      <c r="RWD34" s="79"/>
      <c r="RWE34" s="79"/>
      <c r="RWF34" s="79"/>
      <c r="RWG34" s="79"/>
      <c r="RWH34" s="79"/>
      <c r="RWI34" s="79"/>
      <c r="RWJ34" s="79"/>
      <c r="RWK34" s="79"/>
      <c r="RWL34" s="79"/>
      <c r="RWM34" s="79"/>
      <c r="RWN34" s="79"/>
      <c r="RWO34" s="79"/>
      <c r="RWP34" s="79"/>
      <c r="RWQ34" s="79"/>
      <c r="RWR34" s="79"/>
      <c r="RWS34" s="79"/>
      <c r="RWT34" s="79"/>
      <c r="RWU34" s="79"/>
      <c r="RWV34" s="79"/>
      <c r="RWW34" s="79"/>
      <c r="RWX34" s="79"/>
      <c r="RWY34" s="79"/>
      <c r="RWZ34" s="79"/>
      <c r="RXA34" s="79"/>
      <c r="RXB34" s="79"/>
      <c r="RXC34" s="79"/>
      <c r="RXD34" s="79"/>
      <c r="RXE34" s="79"/>
      <c r="RXF34" s="79"/>
      <c r="RXG34" s="79"/>
      <c r="RXH34" s="79"/>
      <c r="RXI34" s="79"/>
      <c r="RXJ34" s="79"/>
      <c r="RXK34" s="79"/>
      <c r="RXL34" s="79"/>
      <c r="RXM34" s="79"/>
      <c r="RXN34" s="79"/>
      <c r="RXO34" s="79"/>
      <c r="RXP34" s="79"/>
      <c r="RXQ34" s="79"/>
      <c r="RXR34" s="79"/>
      <c r="RXS34" s="79"/>
      <c r="RXT34" s="79"/>
      <c r="RXU34" s="79"/>
      <c r="RXV34" s="79"/>
      <c r="RXW34" s="79"/>
      <c r="RXX34" s="79"/>
      <c r="RXY34" s="79"/>
      <c r="RXZ34" s="79"/>
      <c r="RYA34" s="79"/>
      <c r="RYB34" s="79"/>
      <c r="RYC34" s="79"/>
      <c r="RYD34" s="79"/>
      <c r="RYE34" s="79"/>
      <c r="RYF34" s="79"/>
      <c r="RYG34" s="79"/>
      <c r="RYH34" s="79"/>
      <c r="RYI34" s="79"/>
      <c r="RYJ34" s="79"/>
      <c r="RYK34" s="79"/>
      <c r="RYL34" s="79"/>
      <c r="RYM34" s="79"/>
      <c r="RYN34" s="79"/>
      <c r="RYO34" s="79"/>
      <c r="RYP34" s="79"/>
      <c r="RYQ34" s="79"/>
      <c r="RYR34" s="79"/>
      <c r="RYS34" s="79"/>
      <c r="RYT34" s="79"/>
      <c r="RYU34" s="79"/>
      <c r="RYV34" s="79"/>
      <c r="RYW34" s="79"/>
      <c r="RYX34" s="79"/>
      <c r="RYY34" s="79"/>
      <c r="RYZ34" s="79"/>
      <c r="RZA34" s="79"/>
      <c r="RZB34" s="79"/>
      <c r="RZC34" s="79"/>
      <c r="RZD34" s="79"/>
      <c r="RZE34" s="79"/>
      <c r="RZF34" s="79"/>
      <c r="RZG34" s="79"/>
      <c r="RZH34" s="79"/>
      <c r="RZI34" s="79"/>
      <c r="RZJ34" s="79"/>
      <c r="RZK34" s="79"/>
      <c r="RZL34" s="79"/>
      <c r="RZM34" s="79"/>
      <c r="RZN34" s="79"/>
      <c r="RZO34" s="79"/>
      <c r="RZP34" s="79"/>
      <c r="RZQ34" s="79"/>
      <c r="RZR34" s="79"/>
      <c r="RZS34" s="79"/>
      <c r="RZT34" s="79"/>
      <c r="RZU34" s="79"/>
      <c r="RZV34" s="79"/>
      <c r="RZW34" s="79"/>
      <c r="RZX34" s="79"/>
      <c r="RZY34" s="79"/>
      <c r="RZZ34" s="79"/>
      <c r="SAA34" s="79"/>
      <c r="SAB34" s="79"/>
      <c r="SAC34" s="79"/>
      <c r="SAD34" s="79"/>
      <c r="SAE34" s="79"/>
      <c r="SAF34" s="79"/>
      <c r="SAG34" s="79"/>
      <c r="SAH34" s="79"/>
      <c r="SAI34" s="79"/>
      <c r="SAJ34" s="79"/>
      <c r="SAK34" s="79"/>
      <c r="SAL34" s="79"/>
      <c r="SAM34" s="79"/>
      <c r="SAN34" s="79"/>
      <c r="SAO34" s="79"/>
      <c r="SAP34" s="79"/>
      <c r="SAQ34" s="79"/>
      <c r="SAR34" s="79"/>
      <c r="SAS34" s="79"/>
      <c r="SAT34" s="79"/>
      <c r="SAU34" s="79"/>
      <c r="SAV34" s="79"/>
      <c r="SAW34" s="79"/>
      <c r="SAX34" s="79"/>
      <c r="SAY34" s="79"/>
      <c r="SAZ34" s="79"/>
      <c r="SBA34" s="79"/>
      <c r="SBB34" s="79"/>
      <c r="SBC34" s="79"/>
      <c r="SBD34" s="79"/>
      <c r="SBE34" s="79"/>
      <c r="SBF34" s="79"/>
      <c r="SBG34" s="79"/>
      <c r="SBH34" s="79"/>
      <c r="SBI34" s="79"/>
      <c r="SBJ34" s="79"/>
      <c r="SBK34" s="79"/>
      <c r="SBL34" s="79"/>
      <c r="SBM34" s="79"/>
      <c r="SBN34" s="79"/>
      <c r="SBO34" s="79"/>
      <c r="SBP34" s="79"/>
      <c r="SBQ34" s="79"/>
      <c r="SBR34" s="79"/>
      <c r="SBS34" s="79"/>
      <c r="SBT34" s="79"/>
      <c r="SBU34" s="79"/>
      <c r="SBV34" s="79"/>
      <c r="SBW34" s="79"/>
      <c r="SBX34" s="79"/>
      <c r="SBY34" s="79"/>
      <c r="SBZ34" s="79"/>
      <c r="SCA34" s="79"/>
      <c r="SCB34" s="79"/>
      <c r="SCC34" s="79"/>
      <c r="SCD34" s="79"/>
      <c r="SCE34" s="79"/>
      <c r="SCF34" s="79"/>
      <c r="SCG34" s="79"/>
      <c r="SCH34" s="79"/>
      <c r="SCI34" s="79"/>
      <c r="SCJ34" s="79"/>
      <c r="SCK34" s="79"/>
      <c r="SCL34" s="79"/>
      <c r="SCM34" s="79"/>
      <c r="SCN34" s="79"/>
      <c r="SCO34" s="79"/>
      <c r="SCP34" s="79"/>
      <c r="SCQ34" s="79"/>
      <c r="SCR34" s="79"/>
      <c r="SCS34" s="79"/>
      <c r="SCT34" s="79"/>
      <c r="SCU34" s="79"/>
      <c r="SCV34" s="79"/>
      <c r="SCW34" s="79"/>
      <c r="SCX34" s="79"/>
      <c r="SCY34" s="79"/>
      <c r="SCZ34" s="79"/>
      <c r="SDA34" s="79"/>
      <c r="SDB34" s="79"/>
      <c r="SDC34" s="79"/>
      <c r="SDD34" s="79"/>
      <c r="SDE34" s="79"/>
      <c r="SDF34" s="79"/>
      <c r="SDG34" s="79"/>
      <c r="SDH34" s="79"/>
      <c r="SDI34" s="79"/>
      <c r="SDJ34" s="79"/>
      <c r="SDK34" s="79"/>
      <c r="SDL34" s="79"/>
      <c r="SDM34" s="79"/>
      <c r="SDN34" s="79"/>
      <c r="SDO34" s="79"/>
      <c r="SDP34" s="79"/>
      <c r="SDQ34" s="79"/>
      <c r="SDR34" s="79"/>
      <c r="SDS34" s="79"/>
      <c r="SDT34" s="79"/>
      <c r="SDU34" s="79"/>
      <c r="SDV34" s="79"/>
      <c r="SDW34" s="79"/>
      <c r="SDX34" s="79"/>
      <c r="SDY34" s="79"/>
      <c r="SDZ34" s="79"/>
      <c r="SEA34" s="79"/>
      <c r="SEB34" s="79"/>
      <c r="SEC34" s="79"/>
      <c r="SED34" s="79"/>
      <c r="SEE34" s="79"/>
      <c r="SEF34" s="79"/>
      <c r="SEG34" s="79"/>
      <c r="SEH34" s="79"/>
      <c r="SEI34" s="79"/>
      <c r="SEJ34" s="79"/>
      <c r="SEK34" s="79"/>
      <c r="SEL34" s="79"/>
      <c r="SEM34" s="79"/>
      <c r="SEN34" s="79"/>
      <c r="SEO34" s="79"/>
      <c r="SEP34" s="79"/>
      <c r="SEQ34" s="79"/>
      <c r="SER34" s="79"/>
      <c r="SES34" s="79"/>
      <c r="SET34" s="79"/>
      <c r="SEU34" s="79"/>
      <c r="SEV34" s="79"/>
      <c r="SEW34" s="79"/>
      <c r="SEX34" s="79"/>
      <c r="SEY34" s="79"/>
      <c r="SEZ34" s="79"/>
      <c r="SFA34" s="79"/>
      <c r="SFB34" s="79"/>
      <c r="SFC34" s="79"/>
      <c r="SFD34" s="79"/>
      <c r="SFE34" s="79"/>
      <c r="SFF34" s="79"/>
      <c r="SFG34" s="79"/>
      <c r="SFH34" s="79"/>
      <c r="SFI34" s="79"/>
      <c r="SFJ34" s="79"/>
      <c r="SFK34" s="79"/>
      <c r="SFL34" s="79"/>
      <c r="SFM34" s="79"/>
      <c r="SFN34" s="79"/>
      <c r="SFO34" s="79"/>
      <c r="SFP34" s="79"/>
      <c r="SFQ34" s="79"/>
      <c r="SFR34" s="79"/>
      <c r="SFS34" s="79"/>
      <c r="SFT34" s="79"/>
      <c r="SFU34" s="79"/>
      <c r="SFV34" s="79"/>
      <c r="SFW34" s="79"/>
      <c r="SFX34" s="79"/>
      <c r="SFY34" s="79"/>
      <c r="SFZ34" s="79"/>
      <c r="SGA34" s="79"/>
      <c r="SGB34" s="79"/>
      <c r="SGC34" s="79"/>
      <c r="SGD34" s="79"/>
      <c r="SGE34" s="79"/>
      <c r="SGF34" s="79"/>
      <c r="SGG34" s="79"/>
      <c r="SGH34" s="79"/>
      <c r="SGI34" s="79"/>
      <c r="SGJ34" s="79"/>
      <c r="SGK34" s="79"/>
      <c r="SGL34" s="79"/>
      <c r="SGM34" s="79"/>
      <c r="SGN34" s="79"/>
      <c r="SGO34" s="79"/>
      <c r="SGP34" s="79"/>
      <c r="SGQ34" s="79"/>
      <c r="SGR34" s="79"/>
      <c r="SGS34" s="79"/>
      <c r="SGT34" s="79"/>
      <c r="SGU34" s="79"/>
      <c r="SGV34" s="79"/>
      <c r="SGW34" s="79"/>
      <c r="SGX34" s="79"/>
      <c r="SGY34" s="79"/>
      <c r="SGZ34" s="79"/>
      <c r="SHA34" s="79"/>
      <c r="SHB34" s="79"/>
      <c r="SHC34" s="79"/>
      <c r="SHD34" s="79"/>
      <c r="SHE34" s="79"/>
      <c r="SHF34" s="79"/>
      <c r="SHG34" s="79"/>
      <c r="SHH34" s="79"/>
      <c r="SHI34" s="79"/>
      <c r="SHJ34" s="79"/>
      <c r="SHK34" s="79"/>
      <c r="SHL34" s="79"/>
      <c r="SHM34" s="79"/>
      <c r="SHN34" s="79"/>
      <c r="SHO34" s="79"/>
      <c r="SHP34" s="79"/>
      <c r="SHQ34" s="79"/>
      <c r="SHR34" s="79"/>
      <c r="SHS34" s="79"/>
      <c r="SHT34" s="79"/>
      <c r="SHU34" s="79"/>
      <c r="SHV34" s="79"/>
      <c r="SHW34" s="79"/>
      <c r="SHX34" s="79"/>
      <c r="SHY34" s="79"/>
      <c r="SHZ34" s="79"/>
      <c r="SIA34" s="79"/>
      <c r="SIB34" s="79"/>
      <c r="SIC34" s="79"/>
      <c r="SID34" s="79"/>
      <c r="SIE34" s="79"/>
      <c r="SIF34" s="79"/>
      <c r="SIG34" s="79"/>
      <c r="SIH34" s="79"/>
      <c r="SII34" s="79"/>
      <c r="SIJ34" s="79"/>
      <c r="SIK34" s="79"/>
      <c r="SIL34" s="79"/>
      <c r="SIM34" s="79"/>
      <c r="SIN34" s="79"/>
      <c r="SIO34" s="79"/>
      <c r="SIP34" s="79"/>
      <c r="SIQ34" s="79"/>
      <c r="SIR34" s="79"/>
      <c r="SIS34" s="79"/>
      <c r="SIT34" s="79"/>
      <c r="SIU34" s="79"/>
      <c r="SIV34" s="79"/>
      <c r="SIW34" s="79"/>
      <c r="SIX34" s="79"/>
      <c r="SIY34" s="79"/>
      <c r="SIZ34" s="79"/>
      <c r="SJA34" s="79"/>
      <c r="SJB34" s="79"/>
      <c r="SJC34" s="79"/>
      <c r="SJD34" s="79"/>
      <c r="SJE34" s="79"/>
      <c r="SJF34" s="79"/>
      <c r="SJG34" s="79"/>
      <c r="SJH34" s="79"/>
      <c r="SJI34" s="79"/>
      <c r="SJJ34" s="79"/>
      <c r="SJK34" s="79"/>
      <c r="SJL34" s="79"/>
      <c r="SJM34" s="79"/>
      <c r="SJN34" s="79"/>
      <c r="SJO34" s="79"/>
      <c r="SJP34" s="79"/>
      <c r="SJQ34" s="79"/>
      <c r="SJR34" s="79"/>
      <c r="SJS34" s="79"/>
      <c r="SJT34" s="79"/>
      <c r="SJU34" s="79"/>
      <c r="SJV34" s="79"/>
      <c r="SJW34" s="79"/>
      <c r="SJX34" s="79"/>
      <c r="SJY34" s="79"/>
      <c r="SJZ34" s="79"/>
      <c r="SKA34" s="79"/>
      <c r="SKB34" s="79"/>
      <c r="SKC34" s="79"/>
      <c r="SKD34" s="79"/>
      <c r="SKE34" s="79"/>
      <c r="SKF34" s="79"/>
      <c r="SKG34" s="79"/>
      <c r="SKH34" s="79"/>
      <c r="SKI34" s="79"/>
      <c r="SKJ34" s="79"/>
      <c r="SKK34" s="79"/>
      <c r="SKL34" s="79"/>
      <c r="SKM34" s="79"/>
      <c r="SKN34" s="79"/>
      <c r="SKO34" s="79"/>
      <c r="SKP34" s="79"/>
      <c r="SKQ34" s="79"/>
      <c r="SKR34" s="79"/>
      <c r="SKS34" s="79"/>
      <c r="SKT34" s="79"/>
      <c r="SKU34" s="79"/>
      <c r="SKV34" s="79"/>
      <c r="SKW34" s="79"/>
      <c r="SKX34" s="79"/>
      <c r="SKY34" s="79"/>
      <c r="SKZ34" s="79"/>
      <c r="SLA34" s="79"/>
      <c r="SLB34" s="79"/>
      <c r="SLC34" s="79"/>
      <c r="SLD34" s="79"/>
      <c r="SLE34" s="79"/>
      <c r="SLF34" s="79"/>
      <c r="SLG34" s="79"/>
      <c r="SLH34" s="79"/>
      <c r="SLI34" s="79"/>
      <c r="SLJ34" s="79"/>
      <c r="SLK34" s="79"/>
      <c r="SLL34" s="79"/>
      <c r="SLM34" s="79"/>
      <c r="SLN34" s="79"/>
      <c r="SLO34" s="79"/>
      <c r="SLP34" s="79"/>
      <c r="SLQ34" s="79"/>
      <c r="SLR34" s="79"/>
      <c r="SLS34" s="79"/>
      <c r="SLT34" s="79"/>
      <c r="SLU34" s="79"/>
      <c r="SLV34" s="79"/>
      <c r="SLW34" s="79"/>
      <c r="SLX34" s="79"/>
      <c r="SLY34" s="79"/>
      <c r="SLZ34" s="79"/>
      <c r="SMA34" s="79"/>
      <c r="SMB34" s="79"/>
      <c r="SMC34" s="79"/>
      <c r="SMD34" s="79"/>
      <c r="SME34" s="79"/>
      <c r="SMF34" s="79"/>
      <c r="SMG34" s="79"/>
      <c r="SMH34" s="79"/>
      <c r="SMI34" s="79"/>
      <c r="SMJ34" s="79"/>
      <c r="SMK34" s="79"/>
      <c r="SML34" s="79"/>
      <c r="SMM34" s="79"/>
      <c r="SMN34" s="79"/>
      <c r="SMO34" s="79"/>
      <c r="SMP34" s="79"/>
      <c r="SMQ34" s="79"/>
      <c r="SMR34" s="79"/>
      <c r="SMS34" s="79"/>
      <c r="SMT34" s="79"/>
      <c r="SMU34" s="79"/>
      <c r="SMV34" s="79"/>
      <c r="SMW34" s="79"/>
      <c r="SMX34" s="79"/>
      <c r="SMY34" s="79"/>
      <c r="SMZ34" s="79"/>
      <c r="SNA34" s="79"/>
      <c r="SNB34" s="79"/>
      <c r="SNC34" s="79"/>
      <c r="SND34" s="79"/>
      <c r="SNE34" s="79"/>
      <c r="SNF34" s="79"/>
      <c r="SNG34" s="79"/>
      <c r="SNH34" s="79"/>
      <c r="SNI34" s="79"/>
      <c r="SNJ34" s="79"/>
      <c r="SNK34" s="79"/>
      <c r="SNL34" s="79"/>
      <c r="SNM34" s="79"/>
      <c r="SNN34" s="79"/>
      <c r="SNO34" s="79"/>
      <c r="SNP34" s="79"/>
      <c r="SNQ34" s="79"/>
      <c r="SNR34" s="79"/>
      <c r="SNS34" s="79"/>
      <c r="SNT34" s="79"/>
      <c r="SNU34" s="79"/>
      <c r="SNV34" s="79"/>
      <c r="SNW34" s="79"/>
      <c r="SNX34" s="79"/>
      <c r="SNY34" s="79"/>
      <c r="SNZ34" s="79"/>
      <c r="SOA34" s="79"/>
      <c r="SOB34" s="79"/>
      <c r="SOC34" s="79"/>
      <c r="SOD34" s="79"/>
      <c r="SOE34" s="79"/>
      <c r="SOF34" s="79"/>
      <c r="SOG34" s="79"/>
      <c r="SOH34" s="79"/>
      <c r="SOI34" s="79"/>
      <c r="SOJ34" s="79"/>
      <c r="SOK34" s="79"/>
      <c r="SOL34" s="79"/>
      <c r="SOM34" s="79"/>
      <c r="SON34" s="79"/>
      <c r="SOO34" s="79"/>
      <c r="SOP34" s="79"/>
      <c r="SOQ34" s="79"/>
      <c r="SOR34" s="79"/>
      <c r="SOS34" s="79"/>
      <c r="SOT34" s="79"/>
      <c r="SOU34" s="79"/>
      <c r="SOV34" s="79"/>
      <c r="SOW34" s="79"/>
      <c r="SOX34" s="79"/>
      <c r="SOY34" s="79"/>
      <c r="SOZ34" s="79"/>
      <c r="SPA34" s="79"/>
      <c r="SPB34" s="79"/>
      <c r="SPC34" s="79"/>
      <c r="SPD34" s="79"/>
      <c r="SPE34" s="79"/>
      <c r="SPF34" s="79"/>
      <c r="SPG34" s="79"/>
      <c r="SPH34" s="79"/>
      <c r="SPI34" s="79"/>
      <c r="SPJ34" s="79"/>
      <c r="SPK34" s="79"/>
      <c r="SPL34" s="79"/>
      <c r="SPM34" s="79"/>
      <c r="SPN34" s="79"/>
      <c r="SPO34" s="79"/>
      <c r="SPP34" s="79"/>
      <c r="SPQ34" s="79"/>
      <c r="SPR34" s="79"/>
      <c r="SPS34" s="79"/>
      <c r="SPT34" s="79"/>
      <c r="SPU34" s="79"/>
      <c r="SPV34" s="79"/>
      <c r="SPW34" s="79"/>
      <c r="SPX34" s="79"/>
      <c r="SPY34" s="79"/>
      <c r="SPZ34" s="79"/>
      <c r="SQA34" s="79"/>
      <c r="SQB34" s="79"/>
      <c r="SQC34" s="79"/>
      <c r="SQD34" s="79"/>
      <c r="SQE34" s="79"/>
      <c r="SQF34" s="79"/>
      <c r="SQG34" s="79"/>
      <c r="SQH34" s="79"/>
      <c r="SQI34" s="79"/>
      <c r="SQJ34" s="79"/>
      <c r="SQK34" s="79"/>
      <c r="SQL34" s="79"/>
      <c r="SQM34" s="79"/>
      <c r="SQN34" s="79"/>
      <c r="SQO34" s="79"/>
      <c r="SQP34" s="79"/>
      <c r="SQQ34" s="79"/>
      <c r="SQR34" s="79"/>
      <c r="SQS34" s="79"/>
      <c r="SQT34" s="79"/>
      <c r="SQU34" s="79"/>
      <c r="SQV34" s="79"/>
      <c r="SQW34" s="79"/>
      <c r="SQX34" s="79"/>
      <c r="SQY34" s="79"/>
      <c r="SQZ34" s="79"/>
      <c r="SRA34" s="79"/>
      <c r="SRB34" s="79"/>
      <c r="SRC34" s="79"/>
      <c r="SRD34" s="79"/>
      <c r="SRE34" s="79"/>
      <c r="SRF34" s="79"/>
      <c r="SRG34" s="79"/>
      <c r="SRH34" s="79"/>
      <c r="SRI34" s="79"/>
      <c r="SRJ34" s="79"/>
      <c r="SRK34" s="79"/>
      <c r="SRL34" s="79"/>
      <c r="SRM34" s="79"/>
      <c r="SRN34" s="79"/>
      <c r="SRO34" s="79"/>
      <c r="SRP34" s="79"/>
      <c r="SRQ34" s="79"/>
      <c r="SRR34" s="79"/>
      <c r="SRS34" s="79"/>
      <c r="SRT34" s="79"/>
      <c r="SRU34" s="79"/>
      <c r="SRV34" s="79"/>
      <c r="SRW34" s="79"/>
      <c r="SRX34" s="79"/>
      <c r="SRY34" s="79"/>
      <c r="SRZ34" s="79"/>
      <c r="SSA34" s="79"/>
      <c r="SSB34" s="79"/>
      <c r="SSC34" s="79"/>
      <c r="SSD34" s="79"/>
      <c r="SSE34" s="79"/>
      <c r="SSF34" s="79"/>
      <c r="SSG34" s="79"/>
      <c r="SSH34" s="79"/>
      <c r="SSI34" s="79"/>
      <c r="SSJ34" s="79"/>
      <c r="SSK34" s="79"/>
      <c r="SSL34" s="79"/>
      <c r="SSM34" s="79"/>
      <c r="SSN34" s="79"/>
      <c r="SSO34" s="79"/>
      <c r="SSP34" s="79"/>
      <c r="SSQ34" s="79"/>
      <c r="SSR34" s="79"/>
      <c r="SSS34" s="79"/>
      <c r="SST34" s="79"/>
      <c r="SSU34" s="79"/>
      <c r="SSV34" s="79"/>
      <c r="SSW34" s="79"/>
      <c r="SSX34" s="79"/>
      <c r="SSY34" s="79"/>
      <c r="SSZ34" s="79"/>
      <c r="STA34" s="79"/>
      <c r="STB34" s="79"/>
      <c r="STC34" s="79"/>
      <c r="STD34" s="79"/>
      <c r="STE34" s="79"/>
      <c r="STF34" s="79"/>
      <c r="STG34" s="79"/>
      <c r="STH34" s="79"/>
      <c r="STI34" s="79"/>
      <c r="STJ34" s="79"/>
      <c r="STK34" s="79"/>
      <c r="STL34" s="79"/>
      <c r="STM34" s="79"/>
      <c r="STN34" s="79"/>
      <c r="STO34" s="79"/>
      <c r="STP34" s="79"/>
      <c r="STQ34" s="79"/>
      <c r="STR34" s="79"/>
      <c r="STS34" s="79"/>
      <c r="STT34" s="79"/>
      <c r="STU34" s="79"/>
      <c r="STV34" s="79"/>
      <c r="STW34" s="79"/>
      <c r="STX34" s="79"/>
      <c r="STY34" s="79"/>
      <c r="STZ34" s="79"/>
      <c r="SUA34" s="79"/>
      <c r="SUB34" s="79"/>
      <c r="SUC34" s="79"/>
      <c r="SUD34" s="79"/>
      <c r="SUE34" s="79"/>
      <c r="SUF34" s="79"/>
      <c r="SUG34" s="79"/>
      <c r="SUH34" s="79"/>
      <c r="SUI34" s="79"/>
      <c r="SUJ34" s="79"/>
      <c r="SUK34" s="79"/>
      <c r="SUL34" s="79"/>
      <c r="SUM34" s="79"/>
      <c r="SUN34" s="79"/>
      <c r="SUO34" s="79"/>
      <c r="SUP34" s="79"/>
      <c r="SUQ34" s="79"/>
      <c r="SUR34" s="79"/>
      <c r="SUS34" s="79"/>
      <c r="SUT34" s="79"/>
      <c r="SUU34" s="79"/>
      <c r="SUV34" s="79"/>
      <c r="SUW34" s="79"/>
      <c r="SUX34" s="79"/>
      <c r="SUY34" s="79"/>
      <c r="SUZ34" s="79"/>
      <c r="SVA34" s="79"/>
      <c r="SVB34" s="79"/>
      <c r="SVC34" s="79"/>
      <c r="SVD34" s="79"/>
      <c r="SVE34" s="79"/>
      <c r="SVF34" s="79"/>
      <c r="SVG34" s="79"/>
      <c r="SVH34" s="79"/>
      <c r="SVI34" s="79"/>
      <c r="SVJ34" s="79"/>
      <c r="SVK34" s="79"/>
      <c r="SVL34" s="79"/>
      <c r="SVM34" s="79"/>
      <c r="SVN34" s="79"/>
      <c r="SVO34" s="79"/>
      <c r="SVP34" s="79"/>
      <c r="SVQ34" s="79"/>
      <c r="SVR34" s="79"/>
      <c r="SVS34" s="79"/>
      <c r="SVT34" s="79"/>
      <c r="SVU34" s="79"/>
      <c r="SVV34" s="79"/>
      <c r="SVW34" s="79"/>
      <c r="SVX34" s="79"/>
      <c r="SVY34" s="79"/>
      <c r="SVZ34" s="79"/>
      <c r="SWA34" s="79"/>
      <c r="SWB34" s="79"/>
      <c r="SWC34" s="79"/>
      <c r="SWD34" s="79"/>
      <c r="SWE34" s="79"/>
      <c r="SWF34" s="79"/>
      <c r="SWG34" s="79"/>
      <c r="SWH34" s="79"/>
      <c r="SWI34" s="79"/>
      <c r="SWJ34" s="79"/>
      <c r="SWK34" s="79"/>
      <c r="SWL34" s="79"/>
      <c r="SWM34" s="79"/>
      <c r="SWN34" s="79"/>
      <c r="SWO34" s="79"/>
      <c r="SWP34" s="79"/>
      <c r="SWQ34" s="79"/>
      <c r="SWR34" s="79"/>
      <c r="SWS34" s="79"/>
      <c r="SWT34" s="79"/>
      <c r="SWU34" s="79"/>
      <c r="SWV34" s="79"/>
      <c r="SWW34" s="79"/>
      <c r="SWX34" s="79"/>
      <c r="SWY34" s="79"/>
      <c r="SWZ34" s="79"/>
      <c r="SXA34" s="79"/>
      <c r="SXB34" s="79"/>
      <c r="SXC34" s="79"/>
      <c r="SXD34" s="79"/>
      <c r="SXE34" s="79"/>
      <c r="SXF34" s="79"/>
      <c r="SXG34" s="79"/>
      <c r="SXH34" s="79"/>
      <c r="SXI34" s="79"/>
      <c r="SXJ34" s="79"/>
      <c r="SXK34" s="79"/>
      <c r="SXL34" s="79"/>
      <c r="SXM34" s="79"/>
      <c r="SXN34" s="79"/>
      <c r="SXO34" s="79"/>
      <c r="SXP34" s="79"/>
      <c r="SXQ34" s="79"/>
      <c r="SXR34" s="79"/>
      <c r="SXS34" s="79"/>
      <c r="SXT34" s="79"/>
      <c r="SXU34" s="79"/>
      <c r="SXV34" s="79"/>
      <c r="SXW34" s="79"/>
      <c r="SXX34" s="79"/>
      <c r="SXY34" s="79"/>
      <c r="SXZ34" s="79"/>
      <c r="SYA34" s="79"/>
      <c r="SYB34" s="79"/>
      <c r="SYC34" s="79"/>
      <c r="SYD34" s="79"/>
      <c r="SYE34" s="79"/>
      <c r="SYF34" s="79"/>
      <c r="SYG34" s="79"/>
      <c r="SYH34" s="79"/>
      <c r="SYI34" s="79"/>
      <c r="SYJ34" s="79"/>
      <c r="SYK34" s="79"/>
      <c r="SYL34" s="79"/>
      <c r="SYM34" s="79"/>
      <c r="SYN34" s="79"/>
      <c r="SYO34" s="79"/>
      <c r="SYP34" s="79"/>
      <c r="SYQ34" s="79"/>
      <c r="SYR34" s="79"/>
      <c r="SYS34" s="79"/>
      <c r="SYT34" s="79"/>
      <c r="SYU34" s="79"/>
      <c r="SYV34" s="79"/>
      <c r="SYW34" s="79"/>
      <c r="SYX34" s="79"/>
      <c r="SYY34" s="79"/>
      <c r="SYZ34" s="79"/>
      <c r="SZA34" s="79"/>
      <c r="SZB34" s="79"/>
      <c r="SZC34" s="79"/>
      <c r="SZD34" s="79"/>
      <c r="SZE34" s="79"/>
      <c r="SZF34" s="79"/>
      <c r="SZG34" s="79"/>
      <c r="SZH34" s="79"/>
      <c r="SZI34" s="79"/>
      <c r="SZJ34" s="79"/>
      <c r="SZK34" s="79"/>
      <c r="SZL34" s="79"/>
      <c r="SZM34" s="79"/>
      <c r="SZN34" s="79"/>
      <c r="SZO34" s="79"/>
      <c r="SZP34" s="79"/>
      <c r="SZQ34" s="79"/>
      <c r="SZR34" s="79"/>
      <c r="SZS34" s="79"/>
      <c r="SZT34" s="79"/>
      <c r="SZU34" s="79"/>
      <c r="SZV34" s="79"/>
      <c r="SZW34" s="79"/>
      <c r="SZX34" s="79"/>
      <c r="SZY34" s="79"/>
      <c r="SZZ34" s="79"/>
      <c r="TAA34" s="79"/>
      <c r="TAB34" s="79"/>
      <c r="TAC34" s="79"/>
      <c r="TAD34" s="79"/>
      <c r="TAE34" s="79"/>
      <c r="TAF34" s="79"/>
      <c r="TAG34" s="79"/>
      <c r="TAH34" s="79"/>
      <c r="TAI34" s="79"/>
      <c r="TAJ34" s="79"/>
      <c r="TAK34" s="79"/>
      <c r="TAL34" s="79"/>
      <c r="TAM34" s="79"/>
      <c r="TAN34" s="79"/>
      <c r="TAO34" s="79"/>
      <c r="TAP34" s="79"/>
      <c r="TAQ34" s="79"/>
      <c r="TAR34" s="79"/>
      <c r="TAS34" s="79"/>
      <c r="TAT34" s="79"/>
      <c r="TAU34" s="79"/>
      <c r="TAV34" s="79"/>
      <c r="TAW34" s="79"/>
      <c r="TAX34" s="79"/>
      <c r="TAY34" s="79"/>
      <c r="TAZ34" s="79"/>
      <c r="TBA34" s="79"/>
      <c r="TBB34" s="79"/>
      <c r="TBC34" s="79"/>
      <c r="TBD34" s="79"/>
      <c r="TBE34" s="79"/>
      <c r="TBF34" s="79"/>
      <c r="TBG34" s="79"/>
      <c r="TBH34" s="79"/>
      <c r="TBI34" s="79"/>
      <c r="TBJ34" s="79"/>
      <c r="TBK34" s="79"/>
      <c r="TBL34" s="79"/>
      <c r="TBM34" s="79"/>
      <c r="TBN34" s="79"/>
      <c r="TBO34" s="79"/>
      <c r="TBP34" s="79"/>
      <c r="TBQ34" s="79"/>
      <c r="TBR34" s="79"/>
      <c r="TBS34" s="79"/>
      <c r="TBT34" s="79"/>
      <c r="TBU34" s="79"/>
      <c r="TBV34" s="79"/>
      <c r="TBW34" s="79"/>
      <c r="TBX34" s="79"/>
      <c r="TBY34" s="79"/>
      <c r="TBZ34" s="79"/>
      <c r="TCA34" s="79"/>
      <c r="TCB34" s="79"/>
      <c r="TCC34" s="79"/>
      <c r="TCD34" s="79"/>
      <c r="TCE34" s="79"/>
      <c r="TCF34" s="79"/>
      <c r="TCG34" s="79"/>
      <c r="TCH34" s="79"/>
      <c r="TCI34" s="79"/>
      <c r="TCJ34" s="79"/>
      <c r="TCK34" s="79"/>
      <c r="TCL34" s="79"/>
      <c r="TCM34" s="79"/>
      <c r="TCN34" s="79"/>
      <c r="TCO34" s="79"/>
      <c r="TCP34" s="79"/>
      <c r="TCQ34" s="79"/>
      <c r="TCR34" s="79"/>
      <c r="TCS34" s="79"/>
      <c r="TCT34" s="79"/>
      <c r="TCU34" s="79"/>
      <c r="TCV34" s="79"/>
      <c r="TCW34" s="79"/>
      <c r="TCX34" s="79"/>
      <c r="TCY34" s="79"/>
      <c r="TCZ34" s="79"/>
      <c r="TDA34" s="79"/>
      <c r="TDB34" s="79"/>
      <c r="TDC34" s="79"/>
      <c r="TDD34" s="79"/>
      <c r="TDE34" s="79"/>
      <c r="TDF34" s="79"/>
      <c r="TDG34" s="79"/>
      <c r="TDH34" s="79"/>
      <c r="TDI34" s="79"/>
      <c r="TDJ34" s="79"/>
      <c r="TDK34" s="79"/>
      <c r="TDL34" s="79"/>
      <c r="TDM34" s="79"/>
      <c r="TDN34" s="79"/>
      <c r="TDO34" s="79"/>
      <c r="TDP34" s="79"/>
      <c r="TDQ34" s="79"/>
      <c r="TDR34" s="79"/>
      <c r="TDS34" s="79"/>
      <c r="TDT34" s="79"/>
      <c r="TDU34" s="79"/>
      <c r="TDV34" s="79"/>
      <c r="TDW34" s="79"/>
      <c r="TDX34" s="79"/>
      <c r="TDY34" s="79"/>
      <c r="TDZ34" s="79"/>
      <c r="TEA34" s="79"/>
      <c r="TEB34" s="79"/>
      <c r="TEC34" s="79"/>
      <c r="TED34" s="79"/>
      <c r="TEE34" s="79"/>
      <c r="TEF34" s="79"/>
      <c r="TEG34" s="79"/>
      <c r="TEH34" s="79"/>
      <c r="TEI34" s="79"/>
      <c r="TEJ34" s="79"/>
      <c r="TEK34" s="79"/>
      <c r="TEL34" s="79"/>
      <c r="TEM34" s="79"/>
      <c r="TEN34" s="79"/>
      <c r="TEO34" s="79"/>
      <c r="TEP34" s="79"/>
      <c r="TEQ34" s="79"/>
      <c r="TER34" s="79"/>
      <c r="TES34" s="79"/>
      <c r="TET34" s="79"/>
      <c r="TEU34" s="79"/>
      <c r="TEV34" s="79"/>
      <c r="TEW34" s="79"/>
      <c r="TEX34" s="79"/>
      <c r="TEY34" s="79"/>
      <c r="TEZ34" s="79"/>
      <c r="TFA34" s="79"/>
      <c r="TFB34" s="79"/>
      <c r="TFC34" s="79"/>
      <c r="TFD34" s="79"/>
      <c r="TFE34" s="79"/>
      <c r="TFF34" s="79"/>
      <c r="TFG34" s="79"/>
      <c r="TFH34" s="79"/>
      <c r="TFI34" s="79"/>
      <c r="TFJ34" s="79"/>
      <c r="TFK34" s="79"/>
      <c r="TFL34" s="79"/>
      <c r="TFM34" s="79"/>
      <c r="TFN34" s="79"/>
      <c r="TFO34" s="79"/>
      <c r="TFP34" s="79"/>
      <c r="TFQ34" s="79"/>
      <c r="TFR34" s="79"/>
      <c r="TFS34" s="79"/>
      <c r="TFT34" s="79"/>
      <c r="TFU34" s="79"/>
      <c r="TFV34" s="79"/>
      <c r="TFW34" s="79"/>
      <c r="TFX34" s="79"/>
      <c r="TFY34" s="79"/>
      <c r="TFZ34" s="79"/>
      <c r="TGA34" s="79"/>
      <c r="TGB34" s="79"/>
      <c r="TGC34" s="79"/>
      <c r="TGD34" s="79"/>
      <c r="TGE34" s="79"/>
      <c r="TGF34" s="79"/>
      <c r="TGG34" s="79"/>
      <c r="TGH34" s="79"/>
      <c r="TGI34" s="79"/>
      <c r="TGJ34" s="79"/>
      <c r="TGK34" s="79"/>
      <c r="TGL34" s="79"/>
      <c r="TGM34" s="79"/>
      <c r="TGN34" s="79"/>
      <c r="TGO34" s="79"/>
      <c r="TGP34" s="79"/>
      <c r="TGQ34" s="79"/>
      <c r="TGR34" s="79"/>
      <c r="TGS34" s="79"/>
      <c r="TGT34" s="79"/>
      <c r="TGU34" s="79"/>
      <c r="TGV34" s="79"/>
      <c r="TGW34" s="79"/>
      <c r="TGX34" s="79"/>
      <c r="TGY34" s="79"/>
      <c r="TGZ34" s="79"/>
      <c r="THA34" s="79"/>
      <c r="THB34" s="79"/>
      <c r="THC34" s="79"/>
      <c r="THD34" s="79"/>
      <c r="THE34" s="79"/>
      <c r="THF34" s="79"/>
      <c r="THG34" s="79"/>
      <c r="THH34" s="79"/>
      <c r="THI34" s="79"/>
      <c r="THJ34" s="79"/>
      <c r="THK34" s="79"/>
      <c r="THL34" s="79"/>
      <c r="THM34" s="79"/>
      <c r="THN34" s="79"/>
      <c r="THO34" s="79"/>
      <c r="THP34" s="79"/>
      <c r="THQ34" s="79"/>
      <c r="THR34" s="79"/>
      <c r="THS34" s="79"/>
      <c r="THT34" s="79"/>
      <c r="THU34" s="79"/>
      <c r="THV34" s="79"/>
      <c r="THW34" s="79"/>
      <c r="THX34" s="79"/>
      <c r="THY34" s="79"/>
      <c r="THZ34" s="79"/>
      <c r="TIA34" s="79"/>
      <c r="TIB34" s="79"/>
      <c r="TIC34" s="79"/>
      <c r="TID34" s="79"/>
      <c r="TIE34" s="79"/>
      <c r="TIF34" s="79"/>
      <c r="TIG34" s="79"/>
      <c r="TIH34" s="79"/>
      <c r="TII34" s="79"/>
      <c r="TIJ34" s="79"/>
      <c r="TIK34" s="79"/>
      <c r="TIL34" s="79"/>
      <c r="TIM34" s="79"/>
      <c r="TIN34" s="79"/>
      <c r="TIO34" s="79"/>
      <c r="TIP34" s="79"/>
      <c r="TIQ34" s="79"/>
      <c r="TIR34" s="79"/>
      <c r="TIS34" s="79"/>
      <c r="TIT34" s="79"/>
      <c r="TIU34" s="79"/>
      <c r="TIV34" s="79"/>
      <c r="TIW34" s="79"/>
      <c r="TIX34" s="79"/>
      <c r="TIY34" s="79"/>
      <c r="TIZ34" s="79"/>
      <c r="TJA34" s="79"/>
      <c r="TJB34" s="79"/>
      <c r="TJC34" s="79"/>
      <c r="TJD34" s="79"/>
      <c r="TJE34" s="79"/>
      <c r="TJF34" s="79"/>
      <c r="TJG34" s="79"/>
      <c r="TJH34" s="79"/>
      <c r="TJI34" s="79"/>
      <c r="TJJ34" s="79"/>
      <c r="TJK34" s="79"/>
      <c r="TJL34" s="79"/>
      <c r="TJM34" s="79"/>
      <c r="TJN34" s="79"/>
      <c r="TJO34" s="79"/>
      <c r="TJP34" s="79"/>
      <c r="TJQ34" s="79"/>
      <c r="TJR34" s="79"/>
      <c r="TJS34" s="79"/>
      <c r="TJT34" s="79"/>
      <c r="TJU34" s="79"/>
      <c r="TJV34" s="79"/>
      <c r="TJW34" s="79"/>
      <c r="TJX34" s="79"/>
      <c r="TJY34" s="79"/>
      <c r="TJZ34" s="79"/>
      <c r="TKA34" s="79"/>
      <c r="TKB34" s="79"/>
      <c r="TKC34" s="79"/>
      <c r="TKD34" s="79"/>
      <c r="TKE34" s="79"/>
      <c r="TKF34" s="79"/>
      <c r="TKG34" s="79"/>
      <c r="TKH34" s="79"/>
      <c r="TKI34" s="79"/>
      <c r="TKJ34" s="79"/>
      <c r="TKK34" s="79"/>
      <c r="TKL34" s="79"/>
      <c r="TKM34" s="79"/>
      <c r="TKN34" s="79"/>
      <c r="TKO34" s="79"/>
      <c r="TKP34" s="79"/>
      <c r="TKQ34" s="79"/>
      <c r="TKR34" s="79"/>
      <c r="TKS34" s="79"/>
      <c r="TKT34" s="79"/>
      <c r="TKU34" s="79"/>
      <c r="TKV34" s="79"/>
      <c r="TKW34" s="79"/>
      <c r="TKX34" s="79"/>
      <c r="TKY34" s="79"/>
      <c r="TKZ34" s="79"/>
      <c r="TLA34" s="79"/>
      <c r="TLB34" s="79"/>
      <c r="TLC34" s="79"/>
      <c r="TLD34" s="79"/>
      <c r="TLE34" s="79"/>
      <c r="TLF34" s="79"/>
      <c r="TLG34" s="79"/>
      <c r="TLH34" s="79"/>
      <c r="TLI34" s="79"/>
      <c r="TLJ34" s="79"/>
      <c r="TLK34" s="79"/>
      <c r="TLL34" s="79"/>
      <c r="TLM34" s="79"/>
      <c r="TLN34" s="79"/>
      <c r="TLO34" s="79"/>
      <c r="TLP34" s="79"/>
      <c r="TLQ34" s="79"/>
      <c r="TLR34" s="79"/>
      <c r="TLS34" s="79"/>
      <c r="TLT34" s="79"/>
      <c r="TLU34" s="79"/>
      <c r="TLV34" s="79"/>
      <c r="TLW34" s="79"/>
      <c r="TLX34" s="79"/>
      <c r="TLY34" s="79"/>
      <c r="TLZ34" s="79"/>
      <c r="TMA34" s="79"/>
      <c r="TMB34" s="79"/>
      <c r="TMC34" s="79"/>
      <c r="TMD34" s="79"/>
      <c r="TME34" s="79"/>
      <c r="TMF34" s="79"/>
      <c r="TMG34" s="79"/>
      <c r="TMH34" s="79"/>
      <c r="TMI34" s="79"/>
      <c r="TMJ34" s="79"/>
      <c r="TMK34" s="79"/>
      <c r="TML34" s="79"/>
      <c r="TMM34" s="79"/>
      <c r="TMN34" s="79"/>
      <c r="TMO34" s="79"/>
      <c r="TMP34" s="79"/>
      <c r="TMQ34" s="79"/>
      <c r="TMR34" s="79"/>
      <c r="TMS34" s="79"/>
      <c r="TMT34" s="79"/>
      <c r="TMU34" s="79"/>
      <c r="TMV34" s="79"/>
      <c r="TMW34" s="79"/>
      <c r="TMX34" s="79"/>
      <c r="TMY34" s="79"/>
      <c r="TMZ34" s="79"/>
      <c r="TNA34" s="79"/>
      <c r="TNB34" s="79"/>
      <c r="TNC34" s="79"/>
      <c r="TND34" s="79"/>
      <c r="TNE34" s="79"/>
      <c r="TNF34" s="79"/>
      <c r="TNG34" s="79"/>
      <c r="TNH34" s="79"/>
      <c r="TNI34" s="79"/>
      <c r="TNJ34" s="79"/>
      <c r="TNK34" s="79"/>
      <c r="TNL34" s="79"/>
      <c r="TNM34" s="79"/>
      <c r="TNN34" s="79"/>
      <c r="TNO34" s="79"/>
      <c r="TNP34" s="79"/>
      <c r="TNQ34" s="79"/>
      <c r="TNR34" s="79"/>
      <c r="TNS34" s="79"/>
      <c r="TNT34" s="79"/>
      <c r="TNU34" s="79"/>
      <c r="TNV34" s="79"/>
      <c r="TNW34" s="79"/>
      <c r="TNX34" s="79"/>
      <c r="TNY34" s="79"/>
      <c r="TNZ34" s="79"/>
      <c r="TOA34" s="79"/>
      <c r="TOB34" s="79"/>
      <c r="TOC34" s="79"/>
      <c r="TOD34" s="79"/>
      <c r="TOE34" s="79"/>
      <c r="TOF34" s="79"/>
      <c r="TOG34" s="79"/>
      <c r="TOH34" s="79"/>
      <c r="TOI34" s="79"/>
      <c r="TOJ34" s="79"/>
      <c r="TOK34" s="79"/>
      <c r="TOL34" s="79"/>
      <c r="TOM34" s="79"/>
      <c r="TON34" s="79"/>
      <c r="TOO34" s="79"/>
      <c r="TOP34" s="79"/>
      <c r="TOQ34" s="79"/>
      <c r="TOR34" s="79"/>
      <c r="TOS34" s="79"/>
      <c r="TOT34" s="79"/>
      <c r="TOU34" s="79"/>
      <c r="TOV34" s="79"/>
      <c r="TOW34" s="79"/>
      <c r="TOX34" s="79"/>
      <c r="TOY34" s="79"/>
      <c r="TOZ34" s="79"/>
      <c r="TPA34" s="79"/>
      <c r="TPB34" s="79"/>
      <c r="TPC34" s="79"/>
      <c r="TPD34" s="79"/>
      <c r="TPE34" s="79"/>
      <c r="TPF34" s="79"/>
      <c r="TPG34" s="79"/>
      <c r="TPH34" s="79"/>
      <c r="TPI34" s="79"/>
      <c r="TPJ34" s="79"/>
      <c r="TPK34" s="79"/>
      <c r="TPL34" s="79"/>
      <c r="TPM34" s="79"/>
      <c r="TPN34" s="79"/>
      <c r="TPO34" s="79"/>
      <c r="TPP34" s="79"/>
      <c r="TPQ34" s="79"/>
      <c r="TPR34" s="79"/>
      <c r="TPS34" s="79"/>
      <c r="TPT34" s="79"/>
      <c r="TPU34" s="79"/>
      <c r="TPV34" s="79"/>
      <c r="TPW34" s="79"/>
      <c r="TPX34" s="79"/>
      <c r="TPY34" s="79"/>
      <c r="TPZ34" s="79"/>
      <c r="TQA34" s="79"/>
      <c r="TQB34" s="79"/>
      <c r="TQC34" s="79"/>
      <c r="TQD34" s="79"/>
      <c r="TQE34" s="79"/>
      <c r="TQF34" s="79"/>
      <c r="TQG34" s="79"/>
      <c r="TQH34" s="79"/>
      <c r="TQI34" s="79"/>
      <c r="TQJ34" s="79"/>
      <c r="TQK34" s="79"/>
      <c r="TQL34" s="79"/>
      <c r="TQM34" s="79"/>
      <c r="TQN34" s="79"/>
      <c r="TQO34" s="79"/>
      <c r="TQP34" s="79"/>
      <c r="TQQ34" s="79"/>
      <c r="TQR34" s="79"/>
      <c r="TQS34" s="79"/>
      <c r="TQT34" s="79"/>
      <c r="TQU34" s="79"/>
      <c r="TQV34" s="79"/>
      <c r="TQW34" s="79"/>
      <c r="TQX34" s="79"/>
      <c r="TQY34" s="79"/>
      <c r="TQZ34" s="79"/>
      <c r="TRA34" s="79"/>
      <c r="TRB34" s="79"/>
      <c r="TRC34" s="79"/>
      <c r="TRD34" s="79"/>
      <c r="TRE34" s="79"/>
      <c r="TRF34" s="79"/>
      <c r="TRG34" s="79"/>
      <c r="TRH34" s="79"/>
      <c r="TRI34" s="79"/>
      <c r="TRJ34" s="79"/>
      <c r="TRK34" s="79"/>
      <c r="TRL34" s="79"/>
      <c r="TRM34" s="79"/>
      <c r="TRN34" s="79"/>
      <c r="TRO34" s="79"/>
      <c r="TRP34" s="79"/>
      <c r="TRQ34" s="79"/>
      <c r="TRR34" s="79"/>
      <c r="TRS34" s="79"/>
      <c r="TRT34" s="79"/>
      <c r="TRU34" s="79"/>
      <c r="TRV34" s="79"/>
      <c r="TRW34" s="79"/>
      <c r="TRX34" s="79"/>
      <c r="TRY34" s="79"/>
      <c r="TRZ34" s="79"/>
      <c r="TSA34" s="79"/>
      <c r="TSB34" s="79"/>
      <c r="TSC34" s="79"/>
      <c r="TSD34" s="79"/>
      <c r="TSE34" s="79"/>
      <c r="TSF34" s="79"/>
      <c r="TSG34" s="79"/>
      <c r="TSH34" s="79"/>
      <c r="TSI34" s="79"/>
      <c r="TSJ34" s="79"/>
      <c r="TSK34" s="79"/>
      <c r="TSL34" s="79"/>
      <c r="TSM34" s="79"/>
      <c r="TSN34" s="79"/>
      <c r="TSO34" s="79"/>
      <c r="TSP34" s="79"/>
      <c r="TSQ34" s="79"/>
      <c r="TSR34" s="79"/>
      <c r="TSS34" s="79"/>
      <c r="TST34" s="79"/>
      <c r="TSU34" s="79"/>
      <c r="TSV34" s="79"/>
      <c r="TSW34" s="79"/>
      <c r="TSX34" s="79"/>
      <c r="TSY34" s="79"/>
      <c r="TSZ34" s="79"/>
      <c r="TTA34" s="79"/>
      <c r="TTB34" s="79"/>
      <c r="TTC34" s="79"/>
      <c r="TTD34" s="79"/>
      <c r="TTE34" s="79"/>
      <c r="TTF34" s="79"/>
      <c r="TTG34" s="79"/>
      <c r="TTH34" s="79"/>
      <c r="TTI34" s="79"/>
      <c r="TTJ34" s="79"/>
      <c r="TTK34" s="79"/>
      <c r="TTL34" s="79"/>
      <c r="TTM34" s="79"/>
      <c r="TTN34" s="79"/>
      <c r="TTO34" s="79"/>
      <c r="TTP34" s="79"/>
      <c r="TTQ34" s="79"/>
      <c r="TTR34" s="79"/>
      <c r="TTS34" s="79"/>
      <c r="TTT34" s="79"/>
      <c r="TTU34" s="79"/>
      <c r="TTV34" s="79"/>
      <c r="TTW34" s="79"/>
      <c r="TTX34" s="79"/>
      <c r="TTY34" s="79"/>
      <c r="TTZ34" s="79"/>
      <c r="TUA34" s="79"/>
      <c r="TUB34" s="79"/>
      <c r="TUC34" s="79"/>
      <c r="TUD34" s="79"/>
      <c r="TUE34" s="79"/>
      <c r="TUF34" s="79"/>
      <c r="TUG34" s="79"/>
      <c r="TUH34" s="79"/>
      <c r="TUI34" s="79"/>
      <c r="TUJ34" s="79"/>
      <c r="TUK34" s="79"/>
      <c r="TUL34" s="79"/>
      <c r="TUM34" s="79"/>
      <c r="TUN34" s="79"/>
      <c r="TUO34" s="79"/>
      <c r="TUP34" s="79"/>
      <c r="TUQ34" s="79"/>
      <c r="TUR34" s="79"/>
      <c r="TUS34" s="79"/>
      <c r="TUT34" s="79"/>
      <c r="TUU34" s="79"/>
      <c r="TUV34" s="79"/>
      <c r="TUW34" s="79"/>
      <c r="TUX34" s="79"/>
      <c r="TUY34" s="79"/>
      <c r="TUZ34" s="79"/>
      <c r="TVA34" s="79"/>
      <c r="TVB34" s="79"/>
      <c r="TVC34" s="79"/>
      <c r="TVD34" s="79"/>
      <c r="TVE34" s="79"/>
      <c r="TVF34" s="79"/>
      <c r="TVG34" s="79"/>
      <c r="TVH34" s="79"/>
      <c r="TVI34" s="79"/>
      <c r="TVJ34" s="79"/>
      <c r="TVK34" s="79"/>
      <c r="TVL34" s="79"/>
      <c r="TVM34" s="79"/>
      <c r="TVN34" s="79"/>
      <c r="TVO34" s="79"/>
      <c r="TVP34" s="79"/>
      <c r="TVQ34" s="79"/>
      <c r="TVR34" s="79"/>
      <c r="TVS34" s="79"/>
      <c r="TVT34" s="79"/>
      <c r="TVU34" s="79"/>
      <c r="TVV34" s="79"/>
      <c r="TVW34" s="79"/>
      <c r="TVX34" s="79"/>
      <c r="TVY34" s="79"/>
      <c r="TVZ34" s="79"/>
      <c r="TWA34" s="79"/>
      <c r="TWB34" s="79"/>
      <c r="TWC34" s="79"/>
      <c r="TWD34" s="79"/>
      <c r="TWE34" s="79"/>
      <c r="TWF34" s="79"/>
      <c r="TWG34" s="79"/>
      <c r="TWH34" s="79"/>
      <c r="TWI34" s="79"/>
      <c r="TWJ34" s="79"/>
      <c r="TWK34" s="79"/>
      <c r="TWL34" s="79"/>
      <c r="TWM34" s="79"/>
      <c r="TWN34" s="79"/>
      <c r="TWO34" s="79"/>
      <c r="TWP34" s="79"/>
      <c r="TWQ34" s="79"/>
      <c r="TWR34" s="79"/>
      <c r="TWS34" s="79"/>
      <c r="TWT34" s="79"/>
      <c r="TWU34" s="79"/>
      <c r="TWV34" s="79"/>
      <c r="TWW34" s="79"/>
      <c r="TWX34" s="79"/>
      <c r="TWY34" s="79"/>
      <c r="TWZ34" s="79"/>
      <c r="TXA34" s="79"/>
      <c r="TXB34" s="79"/>
      <c r="TXC34" s="79"/>
      <c r="TXD34" s="79"/>
      <c r="TXE34" s="79"/>
      <c r="TXF34" s="79"/>
      <c r="TXG34" s="79"/>
      <c r="TXH34" s="79"/>
      <c r="TXI34" s="79"/>
      <c r="TXJ34" s="79"/>
      <c r="TXK34" s="79"/>
      <c r="TXL34" s="79"/>
      <c r="TXM34" s="79"/>
      <c r="TXN34" s="79"/>
      <c r="TXO34" s="79"/>
      <c r="TXP34" s="79"/>
      <c r="TXQ34" s="79"/>
      <c r="TXR34" s="79"/>
      <c r="TXS34" s="79"/>
      <c r="TXT34" s="79"/>
      <c r="TXU34" s="79"/>
      <c r="TXV34" s="79"/>
      <c r="TXW34" s="79"/>
      <c r="TXX34" s="79"/>
      <c r="TXY34" s="79"/>
      <c r="TXZ34" s="79"/>
      <c r="TYA34" s="79"/>
      <c r="TYB34" s="79"/>
      <c r="TYC34" s="79"/>
      <c r="TYD34" s="79"/>
      <c r="TYE34" s="79"/>
      <c r="TYF34" s="79"/>
      <c r="TYG34" s="79"/>
      <c r="TYH34" s="79"/>
      <c r="TYI34" s="79"/>
      <c r="TYJ34" s="79"/>
      <c r="TYK34" s="79"/>
      <c r="TYL34" s="79"/>
      <c r="TYM34" s="79"/>
      <c r="TYN34" s="79"/>
      <c r="TYO34" s="79"/>
      <c r="TYP34" s="79"/>
      <c r="TYQ34" s="79"/>
      <c r="TYR34" s="79"/>
      <c r="TYS34" s="79"/>
      <c r="TYT34" s="79"/>
      <c r="TYU34" s="79"/>
      <c r="TYV34" s="79"/>
      <c r="TYW34" s="79"/>
      <c r="TYX34" s="79"/>
      <c r="TYY34" s="79"/>
      <c r="TYZ34" s="79"/>
      <c r="TZA34" s="79"/>
      <c r="TZB34" s="79"/>
      <c r="TZC34" s="79"/>
      <c r="TZD34" s="79"/>
      <c r="TZE34" s="79"/>
      <c r="TZF34" s="79"/>
      <c r="TZG34" s="79"/>
      <c r="TZH34" s="79"/>
      <c r="TZI34" s="79"/>
      <c r="TZJ34" s="79"/>
      <c r="TZK34" s="79"/>
      <c r="TZL34" s="79"/>
      <c r="TZM34" s="79"/>
      <c r="TZN34" s="79"/>
      <c r="TZO34" s="79"/>
      <c r="TZP34" s="79"/>
      <c r="TZQ34" s="79"/>
      <c r="TZR34" s="79"/>
      <c r="TZS34" s="79"/>
      <c r="TZT34" s="79"/>
      <c r="TZU34" s="79"/>
      <c r="TZV34" s="79"/>
      <c r="TZW34" s="79"/>
      <c r="TZX34" s="79"/>
      <c r="TZY34" s="79"/>
      <c r="TZZ34" s="79"/>
      <c r="UAA34" s="79"/>
      <c r="UAB34" s="79"/>
      <c r="UAC34" s="79"/>
      <c r="UAD34" s="79"/>
      <c r="UAE34" s="79"/>
      <c r="UAF34" s="79"/>
      <c r="UAG34" s="79"/>
      <c r="UAH34" s="79"/>
      <c r="UAI34" s="79"/>
      <c r="UAJ34" s="79"/>
      <c r="UAK34" s="79"/>
      <c r="UAL34" s="79"/>
      <c r="UAM34" s="79"/>
      <c r="UAN34" s="79"/>
      <c r="UAO34" s="79"/>
      <c r="UAP34" s="79"/>
      <c r="UAQ34" s="79"/>
      <c r="UAR34" s="79"/>
      <c r="UAS34" s="79"/>
      <c r="UAT34" s="79"/>
      <c r="UAU34" s="79"/>
      <c r="UAV34" s="79"/>
      <c r="UAW34" s="79"/>
      <c r="UAX34" s="79"/>
      <c r="UAY34" s="79"/>
      <c r="UAZ34" s="79"/>
      <c r="UBA34" s="79"/>
      <c r="UBB34" s="79"/>
      <c r="UBC34" s="79"/>
      <c r="UBD34" s="79"/>
      <c r="UBE34" s="79"/>
      <c r="UBF34" s="79"/>
      <c r="UBG34" s="79"/>
      <c r="UBH34" s="79"/>
      <c r="UBI34" s="79"/>
      <c r="UBJ34" s="79"/>
      <c r="UBK34" s="79"/>
      <c r="UBL34" s="79"/>
      <c r="UBM34" s="79"/>
      <c r="UBN34" s="79"/>
      <c r="UBO34" s="79"/>
      <c r="UBP34" s="79"/>
      <c r="UBQ34" s="79"/>
      <c r="UBR34" s="79"/>
      <c r="UBS34" s="79"/>
      <c r="UBT34" s="79"/>
      <c r="UBU34" s="79"/>
      <c r="UBV34" s="79"/>
      <c r="UBW34" s="79"/>
      <c r="UBX34" s="79"/>
      <c r="UBY34" s="79"/>
      <c r="UBZ34" s="79"/>
      <c r="UCA34" s="79"/>
      <c r="UCB34" s="79"/>
      <c r="UCC34" s="79"/>
      <c r="UCD34" s="79"/>
      <c r="UCE34" s="79"/>
      <c r="UCF34" s="79"/>
      <c r="UCG34" s="79"/>
      <c r="UCH34" s="79"/>
      <c r="UCI34" s="79"/>
      <c r="UCJ34" s="79"/>
      <c r="UCK34" s="79"/>
      <c r="UCL34" s="79"/>
      <c r="UCM34" s="79"/>
      <c r="UCN34" s="79"/>
      <c r="UCO34" s="79"/>
      <c r="UCP34" s="79"/>
      <c r="UCQ34" s="79"/>
      <c r="UCR34" s="79"/>
      <c r="UCS34" s="79"/>
      <c r="UCT34" s="79"/>
      <c r="UCU34" s="79"/>
      <c r="UCV34" s="79"/>
      <c r="UCW34" s="79"/>
      <c r="UCX34" s="79"/>
      <c r="UCY34" s="79"/>
      <c r="UCZ34" s="79"/>
      <c r="UDA34" s="79"/>
      <c r="UDB34" s="79"/>
      <c r="UDC34" s="79"/>
      <c r="UDD34" s="79"/>
      <c r="UDE34" s="79"/>
      <c r="UDF34" s="79"/>
      <c r="UDG34" s="79"/>
      <c r="UDH34" s="79"/>
      <c r="UDI34" s="79"/>
      <c r="UDJ34" s="79"/>
      <c r="UDK34" s="79"/>
      <c r="UDL34" s="79"/>
      <c r="UDM34" s="79"/>
      <c r="UDN34" s="79"/>
      <c r="UDO34" s="79"/>
      <c r="UDP34" s="79"/>
      <c r="UDQ34" s="79"/>
      <c r="UDR34" s="79"/>
      <c r="UDS34" s="79"/>
      <c r="UDT34" s="79"/>
      <c r="UDU34" s="79"/>
      <c r="UDV34" s="79"/>
      <c r="UDW34" s="79"/>
      <c r="UDX34" s="79"/>
      <c r="UDY34" s="79"/>
      <c r="UDZ34" s="79"/>
      <c r="UEA34" s="79"/>
      <c r="UEB34" s="79"/>
      <c r="UEC34" s="79"/>
      <c r="UED34" s="79"/>
      <c r="UEE34" s="79"/>
      <c r="UEF34" s="79"/>
      <c r="UEG34" s="79"/>
      <c r="UEH34" s="79"/>
      <c r="UEI34" s="79"/>
      <c r="UEJ34" s="79"/>
      <c r="UEK34" s="79"/>
      <c r="UEL34" s="79"/>
      <c r="UEM34" s="79"/>
      <c r="UEN34" s="79"/>
      <c r="UEO34" s="79"/>
      <c r="UEP34" s="79"/>
      <c r="UEQ34" s="79"/>
      <c r="UER34" s="79"/>
      <c r="UES34" s="79"/>
      <c r="UET34" s="79"/>
      <c r="UEU34" s="79"/>
      <c r="UEV34" s="79"/>
      <c r="UEW34" s="79"/>
      <c r="UEX34" s="79"/>
      <c r="UEY34" s="79"/>
      <c r="UEZ34" s="79"/>
      <c r="UFA34" s="79"/>
      <c r="UFB34" s="79"/>
      <c r="UFC34" s="79"/>
      <c r="UFD34" s="79"/>
      <c r="UFE34" s="79"/>
      <c r="UFF34" s="79"/>
      <c r="UFG34" s="79"/>
      <c r="UFH34" s="79"/>
      <c r="UFI34" s="79"/>
      <c r="UFJ34" s="79"/>
      <c r="UFK34" s="79"/>
      <c r="UFL34" s="79"/>
      <c r="UFM34" s="79"/>
      <c r="UFN34" s="79"/>
      <c r="UFO34" s="79"/>
      <c r="UFP34" s="79"/>
      <c r="UFQ34" s="79"/>
      <c r="UFR34" s="79"/>
      <c r="UFS34" s="79"/>
      <c r="UFT34" s="79"/>
      <c r="UFU34" s="79"/>
      <c r="UFV34" s="79"/>
      <c r="UFW34" s="79"/>
      <c r="UFX34" s="79"/>
      <c r="UFY34" s="79"/>
      <c r="UFZ34" s="79"/>
      <c r="UGA34" s="79"/>
      <c r="UGB34" s="79"/>
      <c r="UGC34" s="79"/>
      <c r="UGD34" s="79"/>
      <c r="UGE34" s="79"/>
      <c r="UGF34" s="79"/>
      <c r="UGG34" s="79"/>
      <c r="UGH34" s="79"/>
      <c r="UGI34" s="79"/>
      <c r="UGJ34" s="79"/>
      <c r="UGK34" s="79"/>
      <c r="UGL34" s="79"/>
      <c r="UGM34" s="79"/>
      <c r="UGN34" s="79"/>
      <c r="UGO34" s="79"/>
      <c r="UGP34" s="79"/>
      <c r="UGQ34" s="79"/>
      <c r="UGR34" s="79"/>
      <c r="UGS34" s="79"/>
      <c r="UGT34" s="79"/>
      <c r="UGU34" s="79"/>
      <c r="UGV34" s="79"/>
      <c r="UGW34" s="79"/>
      <c r="UGX34" s="79"/>
      <c r="UGY34" s="79"/>
      <c r="UGZ34" s="79"/>
      <c r="UHA34" s="79"/>
      <c r="UHB34" s="79"/>
      <c r="UHC34" s="79"/>
      <c r="UHD34" s="79"/>
      <c r="UHE34" s="79"/>
      <c r="UHF34" s="79"/>
      <c r="UHG34" s="79"/>
      <c r="UHH34" s="79"/>
      <c r="UHI34" s="79"/>
      <c r="UHJ34" s="79"/>
      <c r="UHK34" s="79"/>
      <c r="UHL34" s="79"/>
      <c r="UHM34" s="79"/>
      <c r="UHN34" s="79"/>
      <c r="UHO34" s="79"/>
      <c r="UHP34" s="79"/>
      <c r="UHQ34" s="79"/>
      <c r="UHR34" s="79"/>
      <c r="UHS34" s="79"/>
      <c r="UHT34" s="79"/>
      <c r="UHU34" s="79"/>
      <c r="UHV34" s="79"/>
      <c r="UHW34" s="79"/>
      <c r="UHX34" s="79"/>
      <c r="UHY34" s="79"/>
      <c r="UHZ34" s="79"/>
      <c r="UIA34" s="79"/>
      <c r="UIB34" s="79"/>
      <c r="UIC34" s="79"/>
      <c r="UID34" s="79"/>
      <c r="UIE34" s="79"/>
      <c r="UIF34" s="79"/>
      <c r="UIG34" s="79"/>
      <c r="UIH34" s="79"/>
      <c r="UII34" s="79"/>
      <c r="UIJ34" s="79"/>
      <c r="UIK34" s="79"/>
      <c r="UIL34" s="79"/>
      <c r="UIM34" s="79"/>
      <c r="UIN34" s="79"/>
      <c r="UIO34" s="79"/>
      <c r="UIP34" s="79"/>
      <c r="UIQ34" s="79"/>
      <c r="UIR34" s="79"/>
      <c r="UIS34" s="79"/>
      <c r="UIT34" s="79"/>
      <c r="UIU34" s="79"/>
      <c r="UIV34" s="79"/>
      <c r="UIW34" s="79"/>
      <c r="UIX34" s="79"/>
      <c r="UIY34" s="79"/>
      <c r="UIZ34" s="79"/>
      <c r="UJA34" s="79"/>
      <c r="UJB34" s="79"/>
      <c r="UJC34" s="79"/>
      <c r="UJD34" s="79"/>
      <c r="UJE34" s="79"/>
      <c r="UJF34" s="79"/>
      <c r="UJG34" s="79"/>
      <c r="UJH34" s="79"/>
      <c r="UJI34" s="79"/>
      <c r="UJJ34" s="79"/>
      <c r="UJK34" s="79"/>
      <c r="UJL34" s="79"/>
      <c r="UJM34" s="79"/>
      <c r="UJN34" s="79"/>
      <c r="UJO34" s="79"/>
      <c r="UJP34" s="79"/>
      <c r="UJQ34" s="79"/>
      <c r="UJR34" s="79"/>
      <c r="UJS34" s="79"/>
      <c r="UJT34" s="79"/>
      <c r="UJU34" s="79"/>
      <c r="UJV34" s="79"/>
      <c r="UJW34" s="79"/>
      <c r="UJX34" s="79"/>
      <c r="UJY34" s="79"/>
      <c r="UJZ34" s="79"/>
      <c r="UKA34" s="79"/>
      <c r="UKB34" s="79"/>
      <c r="UKC34" s="79"/>
      <c r="UKD34" s="79"/>
      <c r="UKE34" s="79"/>
      <c r="UKF34" s="79"/>
      <c r="UKG34" s="79"/>
      <c r="UKH34" s="79"/>
      <c r="UKI34" s="79"/>
      <c r="UKJ34" s="79"/>
      <c r="UKK34" s="79"/>
      <c r="UKL34" s="79"/>
      <c r="UKM34" s="79"/>
      <c r="UKN34" s="79"/>
      <c r="UKO34" s="79"/>
      <c r="UKP34" s="79"/>
      <c r="UKQ34" s="79"/>
      <c r="UKR34" s="79"/>
      <c r="UKS34" s="79"/>
      <c r="UKT34" s="79"/>
      <c r="UKU34" s="79"/>
      <c r="UKV34" s="79"/>
      <c r="UKW34" s="79"/>
      <c r="UKX34" s="79"/>
      <c r="UKY34" s="79"/>
      <c r="UKZ34" s="79"/>
      <c r="ULA34" s="79"/>
      <c r="ULB34" s="79"/>
      <c r="ULC34" s="79"/>
      <c r="ULD34" s="79"/>
      <c r="ULE34" s="79"/>
      <c r="ULF34" s="79"/>
      <c r="ULG34" s="79"/>
      <c r="ULH34" s="79"/>
      <c r="ULI34" s="79"/>
      <c r="ULJ34" s="79"/>
      <c r="ULK34" s="79"/>
      <c r="ULL34" s="79"/>
      <c r="ULM34" s="79"/>
      <c r="ULN34" s="79"/>
      <c r="ULO34" s="79"/>
      <c r="ULP34" s="79"/>
      <c r="ULQ34" s="79"/>
      <c r="ULR34" s="79"/>
      <c r="ULS34" s="79"/>
      <c r="ULT34" s="79"/>
      <c r="ULU34" s="79"/>
      <c r="ULV34" s="79"/>
      <c r="ULW34" s="79"/>
      <c r="ULX34" s="79"/>
      <c r="ULY34" s="79"/>
      <c r="ULZ34" s="79"/>
      <c r="UMA34" s="79"/>
      <c r="UMB34" s="79"/>
      <c r="UMC34" s="79"/>
      <c r="UMD34" s="79"/>
      <c r="UME34" s="79"/>
      <c r="UMF34" s="79"/>
      <c r="UMG34" s="79"/>
      <c r="UMH34" s="79"/>
      <c r="UMI34" s="79"/>
      <c r="UMJ34" s="79"/>
      <c r="UMK34" s="79"/>
      <c r="UML34" s="79"/>
      <c r="UMM34" s="79"/>
      <c r="UMN34" s="79"/>
      <c r="UMO34" s="79"/>
      <c r="UMP34" s="79"/>
      <c r="UMQ34" s="79"/>
      <c r="UMR34" s="79"/>
      <c r="UMS34" s="79"/>
      <c r="UMT34" s="79"/>
      <c r="UMU34" s="79"/>
      <c r="UMV34" s="79"/>
      <c r="UMW34" s="79"/>
      <c r="UMX34" s="79"/>
      <c r="UMY34" s="79"/>
      <c r="UMZ34" s="79"/>
      <c r="UNA34" s="79"/>
      <c r="UNB34" s="79"/>
      <c r="UNC34" s="79"/>
      <c r="UND34" s="79"/>
      <c r="UNE34" s="79"/>
      <c r="UNF34" s="79"/>
      <c r="UNG34" s="79"/>
      <c r="UNH34" s="79"/>
      <c r="UNI34" s="79"/>
      <c r="UNJ34" s="79"/>
      <c r="UNK34" s="79"/>
      <c r="UNL34" s="79"/>
      <c r="UNM34" s="79"/>
      <c r="UNN34" s="79"/>
      <c r="UNO34" s="79"/>
      <c r="UNP34" s="79"/>
      <c r="UNQ34" s="79"/>
      <c r="UNR34" s="79"/>
      <c r="UNS34" s="79"/>
      <c r="UNT34" s="79"/>
      <c r="UNU34" s="79"/>
      <c r="UNV34" s="79"/>
      <c r="UNW34" s="79"/>
      <c r="UNX34" s="79"/>
      <c r="UNY34" s="79"/>
      <c r="UNZ34" s="79"/>
      <c r="UOA34" s="79"/>
      <c r="UOB34" s="79"/>
      <c r="UOC34" s="79"/>
      <c r="UOD34" s="79"/>
      <c r="UOE34" s="79"/>
      <c r="UOF34" s="79"/>
      <c r="UOG34" s="79"/>
      <c r="UOH34" s="79"/>
      <c r="UOI34" s="79"/>
      <c r="UOJ34" s="79"/>
      <c r="UOK34" s="79"/>
      <c r="UOL34" s="79"/>
      <c r="UOM34" s="79"/>
      <c r="UON34" s="79"/>
      <c r="UOO34" s="79"/>
      <c r="UOP34" s="79"/>
      <c r="UOQ34" s="79"/>
      <c r="UOR34" s="79"/>
      <c r="UOS34" s="79"/>
      <c r="UOT34" s="79"/>
      <c r="UOU34" s="79"/>
      <c r="UOV34" s="79"/>
      <c r="UOW34" s="79"/>
      <c r="UOX34" s="79"/>
      <c r="UOY34" s="79"/>
      <c r="UOZ34" s="79"/>
      <c r="UPA34" s="79"/>
      <c r="UPB34" s="79"/>
      <c r="UPC34" s="79"/>
      <c r="UPD34" s="79"/>
      <c r="UPE34" s="79"/>
      <c r="UPF34" s="79"/>
      <c r="UPG34" s="79"/>
      <c r="UPH34" s="79"/>
      <c r="UPI34" s="79"/>
      <c r="UPJ34" s="79"/>
      <c r="UPK34" s="79"/>
      <c r="UPL34" s="79"/>
      <c r="UPM34" s="79"/>
      <c r="UPN34" s="79"/>
      <c r="UPO34" s="79"/>
      <c r="UPP34" s="79"/>
      <c r="UPQ34" s="79"/>
      <c r="UPR34" s="79"/>
      <c r="UPS34" s="79"/>
      <c r="UPT34" s="79"/>
      <c r="UPU34" s="79"/>
      <c r="UPV34" s="79"/>
      <c r="UPW34" s="79"/>
      <c r="UPX34" s="79"/>
      <c r="UPY34" s="79"/>
      <c r="UPZ34" s="79"/>
      <c r="UQA34" s="79"/>
      <c r="UQB34" s="79"/>
      <c r="UQC34" s="79"/>
      <c r="UQD34" s="79"/>
      <c r="UQE34" s="79"/>
      <c r="UQF34" s="79"/>
      <c r="UQG34" s="79"/>
      <c r="UQH34" s="79"/>
      <c r="UQI34" s="79"/>
      <c r="UQJ34" s="79"/>
      <c r="UQK34" s="79"/>
      <c r="UQL34" s="79"/>
      <c r="UQM34" s="79"/>
      <c r="UQN34" s="79"/>
      <c r="UQO34" s="79"/>
      <c r="UQP34" s="79"/>
      <c r="UQQ34" s="79"/>
      <c r="UQR34" s="79"/>
      <c r="UQS34" s="79"/>
      <c r="UQT34" s="79"/>
      <c r="UQU34" s="79"/>
      <c r="UQV34" s="79"/>
      <c r="UQW34" s="79"/>
      <c r="UQX34" s="79"/>
      <c r="UQY34" s="79"/>
      <c r="UQZ34" s="79"/>
      <c r="URA34" s="79"/>
      <c r="URB34" s="79"/>
      <c r="URC34" s="79"/>
      <c r="URD34" s="79"/>
      <c r="URE34" s="79"/>
      <c r="URF34" s="79"/>
      <c r="URG34" s="79"/>
      <c r="URH34" s="79"/>
      <c r="URI34" s="79"/>
      <c r="URJ34" s="79"/>
      <c r="URK34" s="79"/>
      <c r="URL34" s="79"/>
      <c r="URM34" s="79"/>
      <c r="URN34" s="79"/>
      <c r="URO34" s="79"/>
      <c r="URP34" s="79"/>
      <c r="URQ34" s="79"/>
      <c r="URR34" s="79"/>
      <c r="URS34" s="79"/>
      <c r="URT34" s="79"/>
      <c r="URU34" s="79"/>
      <c r="URV34" s="79"/>
      <c r="URW34" s="79"/>
      <c r="URX34" s="79"/>
      <c r="URY34" s="79"/>
      <c r="URZ34" s="79"/>
      <c r="USA34" s="79"/>
      <c r="USB34" s="79"/>
      <c r="USC34" s="79"/>
      <c r="USD34" s="79"/>
      <c r="USE34" s="79"/>
      <c r="USF34" s="79"/>
      <c r="USG34" s="79"/>
      <c r="USH34" s="79"/>
      <c r="USI34" s="79"/>
      <c r="USJ34" s="79"/>
      <c r="USK34" s="79"/>
      <c r="USL34" s="79"/>
      <c r="USM34" s="79"/>
      <c r="USN34" s="79"/>
      <c r="USO34" s="79"/>
      <c r="USP34" s="79"/>
      <c r="USQ34" s="79"/>
      <c r="USR34" s="79"/>
      <c r="USS34" s="79"/>
      <c r="UST34" s="79"/>
      <c r="USU34" s="79"/>
      <c r="USV34" s="79"/>
      <c r="USW34" s="79"/>
      <c r="USX34" s="79"/>
      <c r="USY34" s="79"/>
      <c r="USZ34" s="79"/>
      <c r="UTA34" s="79"/>
      <c r="UTB34" s="79"/>
      <c r="UTC34" s="79"/>
      <c r="UTD34" s="79"/>
      <c r="UTE34" s="79"/>
      <c r="UTF34" s="79"/>
      <c r="UTG34" s="79"/>
      <c r="UTH34" s="79"/>
      <c r="UTI34" s="79"/>
      <c r="UTJ34" s="79"/>
      <c r="UTK34" s="79"/>
      <c r="UTL34" s="79"/>
      <c r="UTM34" s="79"/>
      <c r="UTN34" s="79"/>
      <c r="UTO34" s="79"/>
      <c r="UTP34" s="79"/>
      <c r="UTQ34" s="79"/>
      <c r="UTR34" s="79"/>
      <c r="UTS34" s="79"/>
      <c r="UTT34" s="79"/>
      <c r="UTU34" s="79"/>
      <c r="UTV34" s="79"/>
      <c r="UTW34" s="79"/>
      <c r="UTX34" s="79"/>
      <c r="UTY34" s="79"/>
      <c r="UTZ34" s="79"/>
      <c r="UUA34" s="79"/>
      <c r="UUB34" s="79"/>
      <c r="UUC34" s="79"/>
      <c r="UUD34" s="79"/>
      <c r="UUE34" s="79"/>
      <c r="UUF34" s="79"/>
      <c r="UUG34" s="79"/>
      <c r="UUH34" s="79"/>
      <c r="UUI34" s="79"/>
      <c r="UUJ34" s="79"/>
      <c r="UUK34" s="79"/>
      <c r="UUL34" s="79"/>
      <c r="UUM34" s="79"/>
      <c r="UUN34" s="79"/>
      <c r="UUO34" s="79"/>
      <c r="UUP34" s="79"/>
      <c r="UUQ34" s="79"/>
      <c r="UUR34" s="79"/>
      <c r="UUS34" s="79"/>
      <c r="UUT34" s="79"/>
      <c r="UUU34" s="79"/>
      <c r="UUV34" s="79"/>
      <c r="UUW34" s="79"/>
      <c r="UUX34" s="79"/>
      <c r="UUY34" s="79"/>
      <c r="UUZ34" s="79"/>
      <c r="UVA34" s="79"/>
      <c r="UVB34" s="79"/>
      <c r="UVC34" s="79"/>
      <c r="UVD34" s="79"/>
      <c r="UVE34" s="79"/>
      <c r="UVF34" s="79"/>
      <c r="UVG34" s="79"/>
      <c r="UVH34" s="79"/>
      <c r="UVI34" s="79"/>
      <c r="UVJ34" s="79"/>
      <c r="UVK34" s="79"/>
      <c r="UVL34" s="79"/>
      <c r="UVM34" s="79"/>
      <c r="UVN34" s="79"/>
      <c r="UVO34" s="79"/>
      <c r="UVP34" s="79"/>
      <c r="UVQ34" s="79"/>
      <c r="UVR34" s="79"/>
      <c r="UVS34" s="79"/>
      <c r="UVT34" s="79"/>
      <c r="UVU34" s="79"/>
      <c r="UVV34" s="79"/>
      <c r="UVW34" s="79"/>
      <c r="UVX34" s="79"/>
      <c r="UVY34" s="79"/>
      <c r="UVZ34" s="79"/>
      <c r="UWA34" s="79"/>
      <c r="UWB34" s="79"/>
      <c r="UWC34" s="79"/>
      <c r="UWD34" s="79"/>
      <c r="UWE34" s="79"/>
      <c r="UWF34" s="79"/>
      <c r="UWG34" s="79"/>
      <c r="UWH34" s="79"/>
      <c r="UWI34" s="79"/>
      <c r="UWJ34" s="79"/>
      <c r="UWK34" s="79"/>
      <c r="UWL34" s="79"/>
      <c r="UWM34" s="79"/>
      <c r="UWN34" s="79"/>
      <c r="UWO34" s="79"/>
      <c r="UWP34" s="79"/>
      <c r="UWQ34" s="79"/>
      <c r="UWR34" s="79"/>
      <c r="UWS34" s="79"/>
      <c r="UWT34" s="79"/>
      <c r="UWU34" s="79"/>
      <c r="UWV34" s="79"/>
      <c r="UWW34" s="79"/>
      <c r="UWX34" s="79"/>
      <c r="UWY34" s="79"/>
      <c r="UWZ34" s="79"/>
      <c r="UXA34" s="79"/>
      <c r="UXB34" s="79"/>
      <c r="UXC34" s="79"/>
      <c r="UXD34" s="79"/>
      <c r="UXE34" s="79"/>
      <c r="UXF34" s="79"/>
      <c r="UXG34" s="79"/>
      <c r="UXH34" s="79"/>
      <c r="UXI34" s="79"/>
      <c r="UXJ34" s="79"/>
      <c r="UXK34" s="79"/>
      <c r="UXL34" s="79"/>
      <c r="UXM34" s="79"/>
      <c r="UXN34" s="79"/>
      <c r="UXO34" s="79"/>
      <c r="UXP34" s="79"/>
      <c r="UXQ34" s="79"/>
      <c r="UXR34" s="79"/>
      <c r="UXS34" s="79"/>
      <c r="UXT34" s="79"/>
      <c r="UXU34" s="79"/>
      <c r="UXV34" s="79"/>
      <c r="UXW34" s="79"/>
      <c r="UXX34" s="79"/>
      <c r="UXY34" s="79"/>
      <c r="UXZ34" s="79"/>
      <c r="UYA34" s="79"/>
      <c r="UYB34" s="79"/>
      <c r="UYC34" s="79"/>
      <c r="UYD34" s="79"/>
      <c r="UYE34" s="79"/>
      <c r="UYF34" s="79"/>
      <c r="UYG34" s="79"/>
      <c r="UYH34" s="79"/>
      <c r="UYI34" s="79"/>
      <c r="UYJ34" s="79"/>
      <c r="UYK34" s="79"/>
      <c r="UYL34" s="79"/>
      <c r="UYM34" s="79"/>
      <c r="UYN34" s="79"/>
      <c r="UYO34" s="79"/>
      <c r="UYP34" s="79"/>
      <c r="UYQ34" s="79"/>
      <c r="UYR34" s="79"/>
      <c r="UYS34" s="79"/>
      <c r="UYT34" s="79"/>
      <c r="UYU34" s="79"/>
      <c r="UYV34" s="79"/>
      <c r="UYW34" s="79"/>
      <c r="UYX34" s="79"/>
      <c r="UYY34" s="79"/>
      <c r="UYZ34" s="79"/>
      <c r="UZA34" s="79"/>
      <c r="UZB34" s="79"/>
      <c r="UZC34" s="79"/>
      <c r="UZD34" s="79"/>
      <c r="UZE34" s="79"/>
      <c r="UZF34" s="79"/>
      <c r="UZG34" s="79"/>
      <c r="UZH34" s="79"/>
      <c r="UZI34" s="79"/>
      <c r="UZJ34" s="79"/>
      <c r="UZK34" s="79"/>
      <c r="UZL34" s="79"/>
      <c r="UZM34" s="79"/>
      <c r="UZN34" s="79"/>
      <c r="UZO34" s="79"/>
      <c r="UZP34" s="79"/>
      <c r="UZQ34" s="79"/>
      <c r="UZR34" s="79"/>
      <c r="UZS34" s="79"/>
      <c r="UZT34" s="79"/>
      <c r="UZU34" s="79"/>
      <c r="UZV34" s="79"/>
      <c r="UZW34" s="79"/>
      <c r="UZX34" s="79"/>
      <c r="UZY34" s="79"/>
      <c r="UZZ34" s="79"/>
      <c r="VAA34" s="79"/>
      <c r="VAB34" s="79"/>
      <c r="VAC34" s="79"/>
      <c r="VAD34" s="79"/>
      <c r="VAE34" s="79"/>
      <c r="VAF34" s="79"/>
      <c r="VAG34" s="79"/>
      <c r="VAH34" s="79"/>
      <c r="VAI34" s="79"/>
      <c r="VAJ34" s="79"/>
      <c r="VAK34" s="79"/>
      <c r="VAL34" s="79"/>
      <c r="VAM34" s="79"/>
      <c r="VAN34" s="79"/>
      <c r="VAO34" s="79"/>
      <c r="VAP34" s="79"/>
      <c r="VAQ34" s="79"/>
      <c r="VAR34" s="79"/>
      <c r="VAS34" s="79"/>
      <c r="VAT34" s="79"/>
      <c r="VAU34" s="79"/>
      <c r="VAV34" s="79"/>
      <c r="VAW34" s="79"/>
      <c r="VAX34" s="79"/>
      <c r="VAY34" s="79"/>
      <c r="VAZ34" s="79"/>
      <c r="VBA34" s="79"/>
      <c r="VBB34" s="79"/>
      <c r="VBC34" s="79"/>
      <c r="VBD34" s="79"/>
      <c r="VBE34" s="79"/>
      <c r="VBF34" s="79"/>
      <c r="VBG34" s="79"/>
      <c r="VBH34" s="79"/>
      <c r="VBI34" s="79"/>
      <c r="VBJ34" s="79"/>
      <c r="VBK34" s="79"/>
      <c r="VBL34" s="79"/>
      <c r="VBM34" s="79"/>
      <c r="VBN34" s="79"/>
      <c r="VBO34" s="79"/>
      <c r="VBP34" s="79"/>
      <c r="VBQ34" s="79"/>
      <c r="VBR34" s="79"/>
      <c r="VBS34" s="79"/>
      <c r="VBT34" s="79"/>
      <c r="VBU34" s="79"/>
      <c r="VBV34" s="79"/>
      <c r="VBW34" s="79"/>
      <c r="VBX34" s="79"/>
      <c r="VBY34" s="79"/>
      <c r="VBZ34" s="79"/>
      <c r="VCA34" s="79"/>
      <c r="VCB34" s="79"/>
      <c r="VCC34" s="79"/>
      <c r="VCD34" s="79"/>
      <c r="VCE34" s="79"/>
      <c r="VCF34" s="79"/>
      <c r="VCG34" s="79"/>
      <c r="VCH34" s="79"/>
      <c r="VCI34" s="79"/>
      <c r="VCJ34" s="79"/>
      <c r="VCK34" s="79"/>
      <c r="VCL34" s="79"/>
      <c r="VCM34" s="79"/>
      <c r="VCN34" s="79"/>
      <c r="VCO34" s="79"/>
      <c r="VCP34" s="79"/>
      <c r="VCQ34" s="79"/>
      <c r="VCR34" s="79"/>
      <c r="VCS34" s="79"/>
      <c r="VCT34" s="79"/>
      <c r="VCU34" s="79"/>
      <c r="VCV34" s="79"/>
      <c r="VCW34" s="79"/>
      <c r="VCX34" s="79"/>
      <c r="VCY34" s="79"/>
      <c r="VCZ34" s="79"/>
      <c r="VDA34" s="79"/>
      <c r="VDB34" s="79"/>
      <c r="VDC34" s="79"/>
      <c r="VDD34" s="79"/>
      <c r="VDE34" s="79"/>
      <c r="VDF34" s="79"/>
      <c r="VDG34" s="79"/>
      <c r="VDH34" s="79"/>
      <c r="VDI34" s="79"/>
      <c r="VDJ34" s="79"/>
      <c r="VDK34" s="79"/>
      <c r="VDL34" s="79"/>
      <c r="VDM34" s="79"/>
      <c r="VDN34" s="79"/>
      <c r="VDO34" s="79"/>
      <c r="VDP34" s="79"/>
      <c r="VDQ34" s="79"/>
      <c r="VDR34" s="79"/>
      <c r="VDS34" s="79"/>
      <c r="VDT34" s="79"/>
      <c r="VDU34" s="79"/>
      <c r="VDV34" s="79"/>
      <c r="VDW34" s="79"/>
      <c r="VDX34" s="79"/>
      <c r="VDY34" s="79"/>
      <c r="VDZ34" s="79"/>
      <c r="VEA34" s="79"/>
      <c r="VEB34" s="79"/>
      <c r="VEC34" s="79"/>
      <c r="VED34" s="79"/>
      <c r="VEE34" s="79"/>
      <c r="VEF34" s="79"/>
      <c r="VEG34" s="79"/>
      <c r="VEH34" s="79"/>
      <c r="VEI34" s="79"/>
      <c r="VEJ34" s="79"/>
      <c r="VEK34" s="79"/>
      <c r="VEL34" s="79"/>
      <c r="VEM34" s="79"/>
      <c r="VEN34" s="79"/>
      <c r="VEO34" s="79"/>
      <c r="VEP34" s="79"/>
      <c r="VEQ34" s="79"/>
      <c r="VER34" s="79"/>
      <c r="VES34" s="79"/>
      <c r="VET34" s="79"/>
      <c r="VEU34" s="79"/>
      <c r="VEV34" s="79"/>
      <c r="VEW34" s="79"/>
      <c r="VEX34" s="79"/>
      <c r="VEY34" s="79"/>
      <c r="VEZ34" s="79"/>
      <c r="VFA34" s="79"/>
      <c r="VFB34" s="79"/>
      <c r="VFC34" s="79"/>
      <c r="VFD34" s="79"/>
      <c r="VFE34" s="79"/>
      <c r="VFF34" s="79"/>
      <c r="VFG34" s="79"/>
      <c r="VFH34" s="79"/>
      <c r="VFI34" s="79"/>
      <c r="VFJ34" s="79"/>
      <c r="VFK34" s="79"/>
      <c r="VFL34" s="79"/>
      <c r="VFM34" s="79"/>
      <c r="VFN34" s="79"/>
      <c r="VFO34" s="79"/>
      <c r="VFP34" s="79"/>
      <c r="VFQ34" s="79"/>
      <c r="VFR34" s="79"/>
      <c r="VFS34" s="79"/>
      <c r="VFT34" s="79"/>
      <c r="VFU34" s="79"/>
      <c r="VFV34" s="79"/>
      <c r="VFW34" s="79"/>
      <c r="VFX34" s="79"/>
      <c r="VFY34" s="79"/>
      <c r="VFZ34" s="79"/>
      <c r="VGA34" s="79"/>
      <c r="VGB34" s="79"/>
      <c r="VGC34" s="79"/>
      <c r="VGD34" s="79"/>
      <c r="VGE34" s="79"/>
      <c r="VGF34" s="79"/>
      <c r="VGG34" s="79"/>
      <c r="VGH34" s="79"/>
      <c r="VGI34" s="79"/>
      <c r="VGJ34" s="79"/>
      <c r="VGK34" s="79"/>
      <c r="VGL34" s="79"/>
      <c r="VGM34" s="79"/>
      <c r="VGN34" s="79"/>
      <c r="VGO34" s="79"/>
      <c r="VGP34" s="79"/>
      <c r="VGQ34" s="79"/>
      <c r="VGR34" s="79"/>
      <c r="VGS34" s="79"/>
      <c r="VGT34" s="79"/>
      <c r="VGU34" s="79"/>
      <c r="VGV34" s="79"/>
      <c r="VGW34" s="79"/>
      <c r="VGX34" s="79"/>
      <c r="VGY34" s="79"/>
      <c r="VGZ34" s="79"/>
      <c r="VHA34" s="79"/>
      <c r="VHB34" s="79"/>
      <c r="VHC34" s="79"/>
      <c r="VHD34" s="79"/>
      <c r="VHE34" s="79"/>
      <c r="VHF34" s="79"/>
      <c r="VHG34" s="79"/>
      <c r="VHH34" s="79"/>
      <c r="VHI34" s="79"/>
      <c r="VHJ34" s="79"/>
      <c r="VHK34" s="79"/>
      <c r="VHL34" s="79"/>
      <c r="VHM34" s="79"/>
      <c r="VHN34" s="79"/>
      <c r="VHO34" s="79"/>
      <c r="VHP34" s="79"/>
      <c r="VHQ34" s="79"/>
      <c r="VHR34" s="79"/>
      <c r="VHS34" s="79"/>
      <c r="VHT34" s="79"/>
      <c r="VHU34" s="79"/>
      <c r="VHV34" s="79"/>
      <c r="VHW34" s="79"/>
      <c r="VHX34" s="79"/>
      <c r="VHY34" s="79"/>
      <c r="VHZ34" s="79"/>
      <c r="VIA34" s="79"/>
      <c r="VIB34" s="79"/>
      <c r="VIC34" s="79"/>
      <c r="VID34" s="79"/>
      <c r="VIE34" s="79"/>
      <c r="VIF34" s="79"/>
      <c r="VIG34" s="79"/>
      <c r="VIH34" s="79"/>
      <c r="VII34" s="79"/>
      <c r="VIJ34" s="79"/>
      <c r="VIK34" s="79"/>
      <c r="VIL34" s="79"/>
      <c r="VIM34" s="79"/>
      <c r="VIN34" s="79"/>
      <c r="VIO34" s="79"/>
      <c r="VIP34" s="79"/>
      <c r="VIQ34" s="79"/>
      <c r="VIR34" s="79"/>
      <c r="VIS34" s="79"/>
      <c r="VIT34" s="79"/>
      <c r="VIU34" s="79"/>
      <c r="VIV34" s="79"/>
      <c r="VIW34" s="79"/>
      <c r="VIX34" s="79"/>
      <c r="VIY34" s="79"/>
      <c r="VIZ34" s="79"/>
      <c r="VJA34" s="79"/>
      <c r="VJB34" s="79"/>
      <c r="VJC34" s="79"/>
      <c r="VJD34" s="79"/>
      <c r="VJE34" s="79"/>
      <c r="VJF34" s="79"/>
      <c r="VJG34" s="79"/>
      <c r="VJH34" s="79"/>
      <c r="VJI34" s="79"/>
      <c r="VJJ34" s="79"/>
      <c r="VJK34" s="79"/>
      <c r="VJL34" s="79"/>
      <c r="VJM34" s="79"/>
      <c r="VJN34" s="79"/>
      <c r="VJO34" s="79"/>
      <c r="VJP34" s="79"/>
      <c r="VJQ34" s="79"/>
      <c r="VJR34" s="79"/>
      <c r="VJS34" s="79"/>
      <c r="VJT34" s="79"/>
      <c r="VJU34" s="79"/>
      <c r="VJV34" s="79"/>
      <c r="VJW34" s="79"/>
      <c r="VJX34" s="79"/>
      <c r="VJY34" s="79"/>
      <c r="VJZ34" s="79"/>
      <c r="VKA34" s="79"/>
      <c r="VKB34" s="79"/>
      <c r="VKC34" s="79"/>
      <c r="VKD34" s="79"/>
      <c r="VKE34" s="79"/>
      <c r="VKF34" s="79"/>
      <c r="VKG34" s="79"/>
      <c r="VKH34" s="79"/>
      <c r="VKI34" s="79"/>
      <c r="VKJ34" s="79"/>
      <c r="VKK34" s="79"/>
      <c r="VKL34" s="79"/>
      <c r="VKM34" s="79"/>
      <c r="VKN34" s="79"/>
      <c r="VKO34" s="79"/>
      <c r="VKP34" s="79"/>
      <c r="VKQ34" s="79"/>
      <c r="VKR34" s="79"/>
      <c r="VKS34" s="79"/>
      <c r="VKT34" s="79"/>
      <c r="VKU34" s="79"/>
      <c r="VKV34" s="79"/>
      <c r="VKW34" s="79"/>
      <c r="VKX34" s="79"/>
      <c r="VKY34" s="79"/>
      <c r="VKZ34" s="79"/>
      <c r="VLA34" s="79"/>
      <c r="VLB34" s="79"/>
      <c r="VLC34" s="79"/>
      <c r="VLD34" s="79"/>
      <c r="VLE34" s="79"/>
      <c r="VLF34" s="79"/>
      <c r="VLG34" s="79"/>
      <c r="VLH34" s="79"/>
      <c r="VLI34" s="79"/>
      <c r="VLJ34" s="79"/>
      <c r="VLK34" s="79"/>
      <c r="VLL34" s="79"/>
      <c r="VLM34" s="79"/>
      <c r="VLN34" s="79"/>
      <c r="VLO34" s="79"/>
      <c r="VLP34" s="79"/>
      <c r="VLQ34" s="79"/>
      <c r="VLR34" s="79"/>
      <c r="VLS34" s="79"/>
      <c r="VLT34" s="79"/>
      <c r="VLU34" s="79"/>
      <c r="VLV34" s="79"/>
      <c r="VLW34" s="79"/>
      <c r="VLX34" s="79"/>
      <c r="VLY34" s="79"/>
      <c r="VLZ34" s="79"/>
      <c r="VMA34" s="79"/>
      <c r="VMB34" s="79"/>
      <c r="VMC34" s="79"/>
      <c r="VMD34" s="79"/>
      <c r="VME34" s="79"/>
      <c r="VMF34" s="79"/>
      <c r="VMG34" s="79"/>
      <c r="VMH34" s="79"/>
      <c r="VMI34" s="79"/>
      <c r="VMJ34" s="79"/>
      <c r="VMK34" s="79"/>
      <c r="VML34" s="79"/>
      <c r="VMM34" s="79"/>
      <c r="VMN34" s="79"/>
      <c r="VMO34" s="79"/>
      <c r="VMP34" s="79"/>
      <c r="VMQ34" s="79"/>
      <c r="VMR34" s="79"/>
      <c r="VMS34" s="79"/>
      <c r="VMT34" s="79"/>
      <c r="VMU34" s="79"/>
      <c r="VMV34" s="79"/>
      <c r="VMW34" s="79"/>
      <c r="VMX34" s="79"/>
      <c r="VMY34" s="79"/>
      <c r="VMZ34" s="79"/>
      <c r="VNA34" s="79"/>
      <c r="VNB34" s="79"/>
      <c r="VNC34" s="79"/>
      <c r="VND34" s="79"/>
      <c r="VNE34" s="79"/>
      <c r="VNF34" s="79"/>
      <c r="VNG34" s="79"/>
      <c r="VNH34" s="79"/>
      <c r="VNI34" s="79"/>
      <c r="VNJ34" s="79"/>
      <c r="VNK34" s="79"/>
      <c r="VNL34" s="79"/>
      <c r="VNM34" s="79"/>
      <c r="VNN34" s="79"/>
      <c r="VNO34" s="79"/>
      <c r="VNP34" s="79"/>
      <c r="VNQ34" s="79"/>
      <c r="VNR34" s="79"/>
      <c r="VNS34" s="79"/>
      <c r="VNT34" s="79"/>
      <c r="VNU34" s="79"/>
      <c r="VNV34" s="79"/>
      <c r="VNW34" s="79"/>
      <c r="VNX34" s="79"/>
      <c r="VNY34" s="79"/>
      <c r="VNZ34" s="79"/>
      <c r="VOA34" s="79"/>
      <c r="VOB34" s="79"/>
      <c r="VOC34" s="79"/>
      <c r="VOD34" s="79"/>
      <c r="VOE34" s="79"/>
      <c r="VOF34" s="79"/>
      <c r="VOG34" s="79"/>
      <c r="VOH34" s="79"/>
      <c r="VOI34" s="79"/>
      <c r="VOJ34" s="79"/>
      <c r="VOK34" s="79"/>
      <c r="VOL34" s="79"/>
      <c r="VOM34" s="79"/>
      <c r="VON34" s="79"/>
      <c r="VOO34" s="79"/>
      <c r="VOP34" s="79"/>
      <c r="VOQ34" s="79"/>
      <c r="VOR34" s="79"/>
      <c r="VOS34" s="79"/>
      <c r="VOT34" s="79"/>
      <c r="VOU34" s="79"/>
      <c r="VOV34" s="79"/>
      <c r="VOW34" s="79"/>
      <c r="VOX34" s="79"/>
      <c r="VOY34" s="79"/>
      <c r="VOZ34" s="79"/>
      <c r="VPA34" s="79"/>
      <c r="VPB34" s="79"/>
      <c r="VPC34" s="79"/>
      <c r="VPD34" s="79"/>
      <c r="VPE34" s="79"/>
      <c r="VPF34" s="79"/>
      <c r="VPG34" s="79"/>
      <c r="VPH34" s="79"/>
      <c r="VPI34" s="79"/>
      <c r="VPJ34" s="79"/>
      <c r="VPK34" s="79"/>
      <c r="VPL34" s="79"/>
      <c r="VPM34" s="79"/>
      <c r="VPN34" s="79"/>
      <c r="VPO34" s="79"/>
      <c r="VPP34" s="79"/>
      <c r="VPQ34" s="79"/>
      <c r="VPR34" s="79"/>
      <c r="VPS34" s="79"/>
      <c r="VPT34" s="79"/>
      <c r="VPU34" s="79"/>
      <c r="VPV34" s="79"/>
      <c r="VPW34" s="79"/>
      <c r="VPX34" s="79"/>
      <c r="VPY34" s="79"/>
      <c r="VPZ34" s="79"/>
      <c r="VQA34" s="79"/>
      <c r="VQB34" s="79"/>
      <c r="VQC34" s="79"/>
      <c r="VQD34" s="79"/>
      <c r="VQE34" s="79"/>
      <c r="VQF34" s="79"/>
      <c r="VQG34" s="79"/>
      <c r="VQH34" s="79"/>
      <c r="VQI34" s="79"/>
      <c r="VQJ34" s="79"/>
      <c r="VQK34" s="79"/>
      <c r="VQL34" s="79"/>
      <c r="VQM34" s="79"/>
      <c r="VQN34" s="79"/>
      <c r="VQO34" s="79"/>
      <c r="VQP34" s="79"/>
      <c r="VQQ34" s="79"/>
      <c r="VQR34" s="79"/>
      <c r="VQS34" s="79"/>
      <c r="VQT34" s="79"/>
      <c r="VQU34" s="79"/>
      <c r="VQV34" s="79"/>
      <c r="VQW34" s="79"/>
      <c r="VQX34" s="79"/>
      <c r="VQY34" s="79"/>
      <c r="VQZ34" s="79"/>
      <c r="VRA34" s="79"/>
      <c r="VRB34" s="79"/>
      <c r="VRC34" s="79"/>
      <c r="VRD34" s="79"/>
      <c r="VRE34" s="79"/>
      <c r="VRF34" s="79"/>
      <c r="VRG34" s="79"/>
      <c r="VRH34" s="79"/>
      <c r="VRI34" s="79"/>
      <c r="VRJ34" s="79"/>
      <c r="VRK34" s="79"/>
      <c r="VRL34" s="79"/>
      <c r="VRM34" s="79"/>
      <c r="VRN34" s="79"/>
      <c r="VRO34" s="79"/>
      <c r="VRP34" s="79"/>
      <c r="VRQ34" s="79"/>
      <c r="VRR34" s="79"/>
      <c r="VRS34" s="79"/>
      <c r="VRT34" s="79"/>
      <c r="VRU34" s="79"/>
      <c r="VRV34" s="79"/>
      <c r="VRW34" s="79"/>
      <c r="VRX34" s="79"/>
      <c r="VRY34" s="79"/>
      <c r="VRZ34" s="79"/>
      <c r="VSA34" s="79"/>
      <c r="VSB34" s="79"/>
      <c r="VSC34" s="79"/>
      <c r="VSD34" s="79"/>
      <c r="VSE34" s="79"/>
      <c r="VSF34" s="79"/>
      <c r="VSG34" s="79"/>
      <c r="VSH34" s="79"/>
      <c r="VSI34" s="79"/>
      <c r="VSJ34" s="79"/>
      <c r="VSK34" s="79"/>
      <c r="VSL34" s="79"/>
      <c r="VSM34" s="79"/>
      <c r="VSN34" s="79"/>
      <c r="VSO34" s="79"/>
      <c r="VSP34" s="79"/>
      <c r="VSQ34" s="79"/>
      <c r="VSR34" s="79"/>
      <c r="VSS34" s="79"/>
      <c r="VST34" s="79"/>
      <c r="VSU34" s="79"/>
      <c r="VSV34" s="79"/>
      <c r="VSW34" s="79"/>
      <c r="VSX34" s="79"/>
      <c r="VSY34" s="79"/>
      <c r="VSZ34" s="79"/>
      <c r="VTA34" s="79"/>
      <c r="VTB34" s="79"/>
      <c r="VTC34" s="79"/>
      <c r="VTD34" s="79"/>
      <c r="VTE34" s="79"/>
      <c r="VTF34" s="79"/>
      <c r="VTG34" s="79"/>
      <c r="VTH34" s="79"/>
      <c r="VTI34" s="79"/>
      <c r="VTJ34" s="79"/>
      <c r="VTK34" s="79"/>
      <c r="VTL34" s="79"/>
      <c r="VTM34" s="79"/>
      <c r="VTN34" s="79"/>
      <c r="VTO34" s="79"/>
      <c r="VTP34" s="79"/>
      <c r="VTQ34" s="79"/>
      <c r="VTR34" s="79"/>
      <c r="VTS34" s="79"/>
      <c r="VTT34" s="79"/>
      <c r="VTU34" s="79"/>
      <c r="VTV34" s="79"/>
      <c r="VTW34" s="79"/>
      <c r="VTX34" s="79"/>
      <c r="VTY34" s="79"/>
      <c r="VTZ34" s="79"/>
      <c r="VUA34" s="79"/>
      <c r="VUB34" s="79"/>
      <c r="VUC34" s="79"/>
      <c r="VUD34" s="79"/>
      <c r="VUE34" s="79"/>
      <c r="VUF34" s="79"/>
      <c r="VUG34" s="79"/>
      <c r="VUH34" s="79"/>
      <c r="VUI34" s="79"/>
      <c r="VUJ34" s="79"/>
      <c r="VUK34" s="79"/>
      <c r="VUL34" s="79"/>
      <c r="VUM34" s="79"/>
      <c r="VUN34" s="79"/>
      <c r="VUO34" s="79"/>
      <c r="VUP34" s="79"/>
      <c r="VUQ34" s="79"/>
      <c r="VUR34" s="79"/>
      <c r="VUS34" s="79"/>
      <c r="VUT34" s="79"/>
      <c r="VUU34" s="79"/>
      <c r="VUV34" s="79"/>
      <c r="VUW34" s="79"/>
      <c r="VUX34" s="79"/>
      <c r="VUY34" s="79"/>
      <c r="VUZ34" s="79"/>
      <c r="VVA34" s="79"/>
      <c r="VVB34" s="79"/>
      <c r="VVC34" s="79"/>
      <c r="VVD34" s="79"/>
      <c r="VVE34" s="79"/>
      <c r="VVF34" s="79"/>
      <c r="VVG34" s="79"/>
      <c r="VVH34" s="79"/>
      <c r="VVI34" s="79"/>
      <c r="VVJ34" s="79"/>
      <c r="VVK34" s="79"/>
      <c r="VVL34" s="79"/>
      <c r="VVM34" s="79"/>
      <c r="VVN34" s="79"/>
      <c r="VVO34" s="79"/>
      <c r="VVP34" s="79"/>
      <c r="VVQ34" s="79"/>
      <c r="VVR34" s="79"/>
      <c r="VVS34" s="79"/>
      <c r="VVT34" s="79"/>
      <c r="VVU34" s="79"/>
      <c r="VVV34" s="79"/>
      <c r="VVW34" s="79"/>
      <c r="VVX34" s="79"/>
      <c r="VVY34" s="79"/>
      <c r="VVZ34" s="79"/>
      <c r="VWA34" s="79"/>
      <c r="VWB34" s="79"/>
      <c r="VWC34" s="79"/>
      <c r="VWD34" s="79"/>
      <c r="VWE34" s="79"/>
      <c r="VWF34" s="79"/>
      <c r="VWG34" s="79"/>
      <c r="VWH34" s="79"/>
      <c r="VWI34" s="79"/>
      <c r="VWJ34" s="79"/>
      <c r="VWK34" s="79"/>
      <c r="VWL34" s="79"/>
      <c r="VWM34" s="79"/>
      <c r="VWN34" s="79"/>
      <c r="VWO34" s="79"/>
      <c r="VWP34" s="79"/>
      <c r="VWQ34" s="79"/>
      <c r="VWR34" s="79"/>
      <c r="VWS34" s="79"/>
      <c r="VWT34" s="79"/>
      <c r="VWU34" s="79"/>
      <c r="VWV34" s="79"/>
      <c r="VWW34" s="79"/>
      <c r="VWX34" s="79"/>
      <c r="VWY34" s="79"/>
      <c r="VWZ34" s="79"/>
      <c r="VXA34" s="79"/>
      <c r="VXB34" s="79"/>
      <c r="VXC34" s="79"/>
      <c r="VXD34" s="79"/>
      <c r="VXE34" s="79"/>
      <c r="VXF34" s="79"/>
      <c r="VXG34" s="79"/>
      <c r="VXH34" s="79"/>
      <c r="VXI34" s="79"/>
      <c r="VXJ34" s="79"/>
      <c r="VXK34" s="79"/>
      <c r="VXL34" s="79"/>
      <c r="VXM34" s="79"/>
      <c r="VXN34" s="79"/>
      <c r="VXO34" s="79"/>
      <c r="VXP34" s="79"/>
      <c r="VXQ34" s="79"/>
      <c r="VXR34" s="79"/>
      <c r="VXS34" s="79"/>
      <c r="VXT34" s="79"/>
      <c r="VXU34" s="79"/>
      <c r="VXV34" s="79"/>
      <c r="VXW34" s="79"/>
      <c r="VXX34" s="79"/>
      <c r="VXY34" s="79"/>
      <c r="VXZ34" s="79"/>
      <c r="VYA34" s="79"/>
      <c r="VYB34" s="79"/>
      <c r="VYC34" s="79"/>
      <c r="VYD34" s="79"/>
      <c r="VYE34" s="79"/>
      <c r="VYF34" s="79"/>
      <c r="VYG34" s="79"/>
      <c r="VYH34" s="79"/>
      <c r="VYI34" s="79"/>
      <c r="VYJ34" s="79"/>
      <c r="VYK34" s="79"/>
      <c r="VYL34" s="79"/>
      <c r="VYM34" s="79"/>
      <c r="VYN34" s="79"/>
      <c r="VYO34" s="79"/>
      <c r="VYP34" s="79"/>
      <c r="VYQ34" s="79"/>
      <c r="VYR34" s="79"/>
      <c r="VYS34" s="79"/>
      <c r="VYT34" s="79"/>
      <c r="VYU34" s="79"/>
      <c r="VYV34" s="79"/>
      <c r="VYW34" s="79"/>
      <c r="VYX34" s="79"/>
      <c r="VYY34" s="79"/>
      <c r="VYZ34" s="79"/>
      <c r="VZA34" s="79"/>
      <c r="VZB34" s="79"/>
      <c r="VZC34" s="79"/>
      <c r="VZD34" s="79"/>
      <c r="VZE34" s="79"/>
      <c r="VZF34" s="79"/>
      <c r="VZG34" s="79"/>
      <c r="VZH34" s="79"/>
      <c r="VZI34" s="79"/>
      <c r="VZJ34" s="79"/>
      <c r="VZK34" s="79"/>
      <c r="VZL34" s="79"/>
      <c r="VZM34" s="79"/>
      <c r="VZN34" s="79"/>
      <c r="VZO34" s="79"/>
      <c r="VZP34" s="79"/>
      <c r="VZQ34" s="79"/>
      <c r="VZR34" s="79"/>
      <c r="VZS34" s="79"/>
      <c r="VZT34" s="79"/>
      <c r="VZU34" s="79"/>
      <c r="VZV34" s="79"/>
      <c r="VZW34" s="79"/>
      <c r="VZX34" s="79"/>
      <c r="VZY34" s="79"/>
      <c r="VZZ34" s="79"/>
      <c r="WAA34" s="79"/>
      <c r="WAB34" s="79"/>
      <c r="WAC34" s="79"/>
      <c r="WAD34" s="79"/>
      <c r="WAE34" s="79"/>
      <c r="WAF34" s="79"/>
      <c r="WAG34" s="79"/>
      <c r="WAH34" s="79"/>
      <c r="WAI34" s="79"/>
      <c r="WAJ34" s="79"/>
      <c r="WAK34" s="79"/>
      <c r="WAL34" s="79"/>
      <c r="WAM34" s="79"/>
      <c r="WAN34" s="79"/>
      <c r="WAO34" s="79"/>
      <c r="WAP34" s="79"/>
      <c r="WAQ34" s="79"/>
      <c r="WAR34" s="79"/>
      <c r="WAS34" s="79"/>
      <c r="WAT34" s="79"/>
      <c r="WAU34" s="79"/>
      <c r="WAV34" s="79"/>
      <c r="WAW34" s="79"/>
      <c r="WAX34" s="79"/>
      <c r="WAY34" s="79"/>
      <c r="WAZ34" s="79"/>
      <c r="WBA34" s="79"/>
      <c r="WBB34" s="79"/>
      <c r="WBC34" s="79"/>
      <c r="WBD34" s="79"/>
      <c r="WBE34" s="79"/>
      <c r="WBF34" s="79"/>
      <c r="WBG34" s="79"/>
      <c r="WBH34" s="79"/>
      <c r="WBI34" s="79"/>
      <c r="WBJ34" s="79"/>
      <c r="WBK34" s="79"/>
      <c r="WBL34" s="79"/>
      <c r="WBM34" s="79"/>
      <c r="WBN34" s="79"/>
      <c r="WBO34" s="79"/>
      <c r="WBP34" s="79"/>
      <c r="WBQ34" s="79"/>
      <c r="WBR34" s="79"/>
      <c r="WBS34" s="79"/>
      <c r="WBT34" s="79"/>
      <c r="WBU34" s="79"/>
      <c r="WBV34" s="79"/>
      <c r="WBW34" s="79"/>
      <c r="WBX34" s="79"/>
      <c r="WBY34" s="79"/>
      <c r="WBZ34" s="79"/>
      <c r="WCA34" s="79"/>
      <c r="WCB34" s="79"/>
      <c r="WCC34" s="79"/>
      <c r="WCD34" s="79"/>
      <c r="WCE34" s="79"/>
      <c r="WCF34" s="79"/>
      <c r="WCG34" s="79"/>
      <c r="WCH34" s="79"/>
      <c r="WCI34" s="79"/>
      <c r="WCJ34" s="79"/>
      <c r="WCK34" s="79"/>
      <c r="WCL34" s="79"/>
      <c r="WCM34" s="79"/>
      <c r="WCN34" s="79"/>
      <c r="WCO34" s="79"/>
      <c r="WCP34" s="79"/>
      <c r="WCQ34" s="79"/>
      <c r="WCR34" s="79"/>
      <c r="WCS34" s="79"/>
      <c r="WCT34" s="79"/>
      <c r="WCU34" s="79"/>
      <c r="WCV34" s="79"/>
      <c r="WCW34" s="79"/>
      <c r="WCX34" s="79"/>
      <c r="WCY34" s="79"/>
      <c r="WCZ34" s="79"/>
      <c r="WDA34" s="79"/>
      <c r="WDB34" s="79"/>
      <c r="WDC34" s="79"/>
      <c r="WDD34" s="79"/>
      <c r="WDE34" s="79"/>
      <c r="WDF34" s="79"/>
      <c r="WDG34" s="79"/>
      <c r="WDH34" s="79"/>
      <c r="WDI34" s="79"/>
      <c r="WDJ34" s="79"/>
      <c r="WDK34" s="79"/>
      <c r="WDL34" s="79"/>
      <c r="WDM34" s="79"/>
      <c r="WDN34" s="79"/>
      <c r="WDO34" s="79"/>
      <c r="WDP34" s="79"/>
      <c r="WDQ34" s="79"/>
      <c r="WDR34" s="79"/>
      <c r="WDS34" s="79"/>
      <c r="WDT34" s="79"/>
      <c r="WDU34" s="79"/>
      <c r="WDV34" s="79"/>
      <c r="WDW34" s="79"/>
      <c r="WDX34" s="79"/>
      <c r="WDY34" s="79"/>
      <c r="WDZ34" s="79"/>
      <c r="WEA34" s="79"/>
      <c r="WEB34" s="79"/>
      <c r="WEC34" s="79"/>
      <c r="WED34" s="79"/>
      <c r="WEE34" s="79"/>
      <c r="WEF34" s="79"/>
      <c r="WEG34" s="79"/>
      <c r="WEH34" s="79"/>
      <c r="WEI34" s="79"/>
      <c r="WEJ34" s="79"/>
      <c r="WEK34" s="79"/>
      <c r="WEL34" s="79"/>
      <c r="WEM34" s="79"/>
      <c r="WEN34" s="79"/>
      <c r="WEO34" s="79"/>
      <c r="WEP34" s="79"/>
      <c r="WEQ34" s="79"/>
      <c r="WER34" s="79"/>
      <c r="WES34" s="79"/>
      <c r="WET34" s="79"/>
      <c r="WEU34" s="79"/>
      <c r="WEV34" s="79"/>
      <c r="WEW34" s="79"/>
      <c r="WEX34" s="79"/>
      <c r="WEY34" s="79"/>
      <c r="WEZ34" s="79"/>
      <c r="WFA34" s="79"/>
      <c r="WFB34" s="79"/>
      <c r="WFC34" s="79"/>
      <c r="WFD34" s="79"/>
      <c r="WFE34" s="79"/>
      <c r="WFF34" s="79"/>
      <c r="WFG34" s="79"/>
      <c r="WFH34" s="79"/>
      <c r="WFI34" s="79"/>
      <c r="WFJ34" s="79"/>
      <c r="WFK34" s="79"/>
      <c r="WFL34" s="79"/>
      <c r="WFM34" s="79"/>
      <c r="WFN34" s="79"/>
      <c r="WFO34" s="79"/>
      <c r="WFP34" s="79"/>
      <c r="WFQ34" s="79"/>
      <c r="WFR34" s="79"/>
      <c r="WFS34" s="79"/>
      <c r="WFT34" s="79"/>
      <c r="WFU34" s="79"/>
      <c r="WFV34" s="79"/>
      <c r="WFW34" s="79"/>
      <c r="WFX34" s="79"/>
      <c r="WFY34" s="79"/>
      <c r="WFZ34" s="79"/>
      <c r="WGA34" s="79"/>
      <c r="WGB34" s="79"/>
      <c r="WGC34" s="79"/>
      <c r="WGD34" s="79"/>
      <c r="WGE34" s="79"/>
      <c r="WGF34" s="79"/>
      <c r="WGG34" s="79"/>
      <c r="WGH34" s="79"/>
      <c r="WGI34" s="79"/>
      <c r="WGJ34" s="79"/>
      <c r="WGK34" s="79"/>
      <c r="WGL34" s="79"/>
      <c r="WGM34" s="79"/>
      <c r="WGN34" s="79"/>
      <c r="WGO34" s="79"/>
      <c r="WGP34" s="79"/>
      <c r="WGQ34" s="79"/>
      <c r="WGR34" s="79"/>
      <c r="WGS34" s="79"/>
      <c r="WGT34" s="79"/>
      <c r="WGU34" s="79"/>
      <c r="WGV34" s="79"/>
      <c r="WGW34" s="79"/>
      <c r="WGX34" s="79"/>
      <c r="WGY34" s="79"/>
      <c r="WGZ34" s="79"/>
      <c r="WHA34" s="79"/>
      <c r="WHB34" s="79"/>
      <c r="WHC34" s="79"/>
      <c r="WHD34" s="79"/>
      <c r="WHE34" s="79"/>
      <c r="WHF34" s="79"/>
      <c r="WHG34" s="79"/>
      <c r="WHH34" s="79"/>
      <c r="WHI34" s="79"/>
      <c r="WHJ34" s="79"/>
      <c r="WHK34" s="79"/>
      <c r="WHL34" s="79"/>
      <c r="WHM34" s="79"/>
      <c r="WHN34" s="79"/>
      <c r="WHO34" s="79"/>
      <c r="WHP34" s="79"/>
      <c r="WHQ34" s="79"/>
      <c r="WHR34" s="79"/>
      <c r="WHS34" s="79"/>
      <c r="WHT34" s="79"/>
      <c r="WHU34" s="79"/>
      <c r="WHV34" s="79"/>
      <c r="WHW34" s="79"/>
      <c r="WHX34" s="79"/>
      <c r="WHY34" s="79"/>
      <c r="WHZ34" s="79"/>
      <c r="WIA34" s="79"/>
      <c r="WIB34" s="79"/>
      <c r="WIC34" s="79"/>
      <c r="WID34" s="79"/>
      <c r="WIE34" s="79"/>
      <c r="WIF34" s="79"/>
      <c r="WIG34" s="79"/>
      <c r="WIH34" s="79"/>
      <c r="WII34" s="79"/>
      <c r="WIJ34" s="79"/>
      <c r="WIK34" s="79"/>
      <c r="WIL34" s="79"/>
      <c r="WIM34" s="79"/>
      <c r="WIN34" s="79"/>
      <c r="WIO34" s="79"/>
      <c r="WIP34" s="79"/>
      <c r="WIQ34" s="79"/>
      <c r="WIR34" s="79"/>
      <c r="WIS34" s="79"/>
      <c r="WIT34" s="79"/>
      <c r="WIU34" s="79"/>
      <c r="WIV34" s="79"/>
      <c r="WIW34" s="79"/>
      <c r="WIX34" s="79"/>
      <c r="WIY34" s="79"/>
      <c r="WIZ34" s="79"/>
      <c r="WJA34" s="79"/>
      <c r="WJB34" s="79"/>
      <c r="WJC34" s="79"/>
      <c r="WJD34" s="79"/>
      <c r="WJE34" s="79"/>
      <c r="WJF34" s="79"/>
      <c r="WJG34" s="79"/>
      <c r="WJH34" s="79"/>
      <c r="WJI34" s="79"/>
      <c r="WJJ34" s="79"/>
      <c r="WJK34" s="79"/>
      <c r="WJL34" s="79"/>
      <c r="WJM34" s="79"/>
      <c r="WJN34" s="79"/>
      <c r="WJO34" s="79"/>
      <c r="WJP34" s="79"/>
      <c r="WJQ34" s="79"/>
      <c r="WJR34" s="79"/>
      <c r="WJS34" s="79"/>
      <c r="WJT34" s="79"/>
      <c r="WJU34" s="79"/>
      <c r="WJV34" s="79"/>
      <c r="WJW34" s="79"/>
      <c r="WJX34" s="79"/>
      <c r="WJY34" s="79"/>
      <c r="WJZ34" s="79"/>
      <c r="WKA34" s="79"/>
      <c r="WKB34" s="79"/>
      <c r="WKC34" s="79"/>
      <c r="WKD34" s="79"/>
      <c r="WKE34" s="79"/>
      <c r="WKF34" s="79"/>
      <c r="WKG34" s="79"/>
      <c r="WKH34" s="79"/>
      <c r="WKI34" s="79"/>
      <c r="WKJ34" s="79"/>
      <c r="WKK34" s="79"/>
      <c r="WKL34" s="79"/>
      <c r="WKM34" s="79"/>
      <c r="WKN34" s="79"/>
      <c r="WKO34" s="79"/>
      <c r="WKP34" s="79"/>
      <c r="WKQ34" s="79"/>
      <c r="WKR34" s="79"/>
      <c r="WKS34" s="79"/>
      <c r="WKT34" s="79"/>
      <c r="WKU34" s="79"/>
      <c r="WKV34" s="79"/>
      <c r="WKW34" s="79"/>
      <c r="WKX34" s="79"/>
      <c r="WKY34" s="79"/>
      <c r="WKZ34" s="79"/>
      <c r="WLA34" s="79"/>
      <c r="WLB34" s="79"/>
      <c r="WLC34" s="79"/>
      <c r="WLD34" s="79"/>
      <c r="WLE34" s="79"/>
      <c r="WLF34" s="79"/>
      <c r="WLG34" s="79"/>
      <c r="WLH34" s="79"/>
      <c r="WLI34" s="79"/>
      <c r="WLJ34" s="79"/>
      <c r="WLK34" s="79"/>
      <c r="WLL34" s="79"/>
      <c r="WLM34" s="79"/>
      <c r="WLN34" s="79"/>
      <c r="WLO34" s="79"/>
      <c r="WLP34" s="79"/>
      <c r="WLQ34" s="79"/>
      <c r="WLR34" s="79"/>
      <c r="WLS34" s="79"/>
      <c r="WLT34" s="79"/>
      <c r="WLU34" s="79"/>
      <c r="WLV34" s="79"/>
      <c r="WLW34" s="79"/>
      <c r="WLX34" s="79"/>
      <c r="WLY34" s="79"/>
      <c r="WLZ34" s="79"/>
      <c r="WMA34" s="79"/>
      <c r="WMB34" s="79"/>
      <c r="WMC34" s="79"/>
      <c r="WMD34" s="79"/>
      <c r="WME34" s="79"/>
      <c r="WMF34" s="79"/>
      <c r="WMG34" s="79"/>
      <c r="WMH34" s="79"/>
      <c r="WMI34" s="79"/>
      <c r="WMJ34" s="79"/>
      <c r="WMK34" s="79"/>
      <c r="WML34" s="79"/>
      <c r="WMM34" s="79"/>
      <c r="WMN34" s="79"/>
      <c r="WMO34" s="79"/>
      <c r="WMP34" s="79"/>
      <c r="WMQ34" s="79"/>
      <c r="WMR34" s="79"/>
      <c r="WMS34" s="79"/>
      <c r="WMT34" s="79"/>
      <c r="WMU34" s="79"/>
      <c r="WMV34" s="79"/>
      <c r="WMW34" s="79"/>
      <c r="WMX34" s="79"/>
      <c r="WMY34" s="79"/>
      <c r="WMZ34" s="79"/>
      <c r="WNA34" s="79"/>
      <c r="WNB34" s="79"/>
      <c r="WNC34" s="79"/>
      <c r="WND34" s="79"/>
      <c r="WNE34" s="79"/>
      <c r="WNF34" s="79"/>
      <c r="WNG34" s="79"/>
      <c r="WNH34" s="79"/>
      <c r="WNI34" s="79"/>
      <c r="WNJ34" s="79"/>
      <c r="WNK34" s="79"/>
      <c r="WNL34" s="79"/>
      <c r="WNM34" s="79"/>
      <c r="WNN34" s="79"/>
      <c r="WNO34" s="79"/>
      <c r="WNP34" s="79"/>
      <c r="WNQ34" s="79"/>
      <c r="WNR34" s="79"/>
      <c r="WNS34" s="79"/>
      <c r="WNT34" s="79"/>
      <c r="WNU34" s="79"/>
      <c r="WNV34" s="79"/>
      <c r="WNW34" s="79"/>
      <c r="WNX34" s="79"/>
      <c r="WNY34" s="79"/>
      <c r="WNZ34" s="79"/>
      <c r="WOA34" s="79"/>
      <c r="WOB34" s="79"/>
      <c r="WOC34" s="79"/>
      <c r="WOD34" s="79"/>
      <c r="WOE34" s="79"/>
      <c r="WOF34" s="79"/>
      <c r="WOG34" s="79"/>
      <c r="WOH34" s="79"/>
      <c r="WOI34" s="79"/>
      <c r="WOJ34" s="79"/>
      <c r="WOK34" s="79"/>
      <c r="WOL34" s="79"/>
      <c r="WOM34" s="79"/>
      <c r="WON34" s="79"/>
      <c r="WOO34" s="79"/>
      <c r="WOP34" s="79"/>
      <c r="WOQ34" s="79"/>
      <c r="WOR34" s="79"/>
      <c r="WOS34" s="79"/>
      <c r="WOT34" s="79"/>
      <c r="WOU34" s="79"/>
      <c r="WOV34" s="79"/>
      <c r="WOW34" s="79"/>
      <c r="WOX34" s="79"/>
      <c r="WOY34" s="79"/>
      <c r="WOZ34" s="79"/>
      <c r="WPA34" s="79"/>
      <c r="WPB34" s="79"/>
      <c r="WPC34" s="79"/>
      <c r="WPD34" s="79"/>
      <c r="WPE34" s="79"/>
      <c r="WPF34" s="79"/>
      <c r="WPG34" s="79"/>
      <c r="WPH34" s="79"/>
      <c r="WPI34" s="79"/>
      <c r="WPJ34" s="79"/>
      <c r="WPK34" s="79"/>
      <c r="WPL34" s="79"/>
      <c r="WPM34" s="79"/>
      <c r="WPN34" s="79"/>
      <c r="WPO34" s="79"/>
      <c r="WPP34" s="79"/>
      <c r="WPQ34" s="79"/>
      <c r="WPR34" s="79"/>
      <c r="WPS34" s="79"/>
      <c r="WPT34" s="79"/>
      <c r="WPU34" s="79"/>
      <c r="WPV34" s="79"/>
      <c r="WPW34" s="79"/>
      <c r="WPX34" s="79"/>
      <c r="WPY34" s="79"/>
      <c r="WPZ34" s="79"/>
      <c r="WQA34" s="79"/>
      <c r="WQB34" s="79"/>
      <c r="WQC34" s="79"/>
      <c r="WQD34" s="79"/>
      <c r="WQE34" s="79"/>
      <c r="WQF34" s="79"/>
      <c r="WQG34" s="79"/>
      <c r="WQH34" s="79"/>
      <c r="WQI34" s="79"/>
      <c r="WQJ34" s="79"/>
      <c r="WQK34" s="79"/>
      <c r="WQL34" s="79"/>
      <c r="WQM34" s="79"/>
      <c r="WQN34" s="79"/>
      <c r="WQO34" s="79"/>
      <c r="WQP34" s="79"/>
      <c r="WQQ34" s="79"/>
      <c r="WQR34" s="79"/>
      <c r="WQS34" s="79"/>
      <c r="WQT34" s="79"/>
      <c r="WQU34" s="79"/>
      <c r="WQV34" s="79"/>
      <c r="WQW34" s="79"/>
      <c r="WQX34" s="79"/>
      <c r="WQY34" s="79"/>
      <c r="WQZ34" s="79"/>
      <c r="WRA34" s="79"/>
      <c r="WRB34" s="79"/>
      <c r="WRC34" s="79"/>
      <c r="WRD34" s="79"/>
      <c r="WRE34" s="79"/>
      <c r="WRF34" s="79"/>
      <c r="WRG34" s="79"/>
      <c r="WRH34" s="79"/>
      <c r="WRI34" s="79"/>
      <c r="WRJ34" s="79"/>
      <c r="WRK34" s="79"/>
      <c r="WRL34" s="79"/>
      <c r="WRM34" s="79"/>
      <c r="WRN34" s="79"/>
      <c r="WRO34" s="79"/>
      <c r="WRP34" s="79"/>
      <c r="WRQ34" s="79"/>
      <c r="WRR34" s="79"/>
      <c r="WRS34" s="79"/>
      <c r="WRT34" s="79"/>
      <c r="WRU34" s="79"/>
      <c r="WRV34" s="79"/>
      <c r="WRW34" s="79"/>
      <c r="WRX34" s="79"/>
      <c r="WRY34" s="79"/>
      <c r="WRZ34" s="79"/>
      <c r="WSA34" s="79"/>
      <c r="WSB34" s="79"/>
      <c r="WSC34" s="79"/>
      <c r="WSD34" s="79"/>
      <c r="WSE34" s="79"/>
      <c r="WSF34" s="79"/>
      <c r="WSG34" s="79"/>
      <c r="WSH34" s="79"/>
      <c r="WSI34" s="79"/>
      <c r="WSJ34" s="79"/>
      <c r="WSK34" s="79"/>
      <c r="WSL34" s="79"/>
      <c r="WSM34" s="79"/>
      <c r="WSN34" s="79"/>
      <c r="WSO34" s="79"/>
      <c r="WSP34" s="79"/>
      <c r="WSQ34" s="79"/>
      <c r="WSR34" s="79"/>
      <c r="WSS34" s="79"/>
      <c r="WST34" s="79"/>
      <c r="WSU34" s="79"/>
      <c r="WSV34" s="79"/>
      <c r="WSW34" s="79"/>
      <c r="WSX34" s="79"/>
      <c r="WSY34" s="79"/>
      <c r="WSZ34" s="79"/>
      <c r="WTA34" s="79"/>
      <c r="WTB34" s="79"/>
      <c r="WTC34" s="79"/>
      <c r="WTD34" s="79"/>
      <c r="WTE34" s="79"/>
      <c r="WTF34" s="79"/>
      <c r="WTG34" s="79"/>
      <c r="WTH34" s="79"/>
      <c r="WTI34" s="79"/>
      <c r="WTJ34" s="79"/>
      <c r="WTK34" s="79"/>
      <c r="WTL34" s="79"/>
      <c r="WTM34" s="79"/>
      <c r="WTN34" s="79"/>
      <c r="WTO34" s="79"/>
      <c r="WTP34" s="79"/>
      <c r="WTQ34" s="79"/>
      <c r="WTR34" s="79"/>
      <c r="WTS34" s="79"/>
      <c r="WTT34" s="79"/>
      <c r="WTU34" s="79"/>
      <c r="WTV34" s="79"/>
      <c r="WTW34" s="79"/>
      <c r="WTX34" s="79"/>
      <c r="WTY34" s="79"/>
      <c r="WTZ34" s="79"/>
      <c r="WUA34" s="79"/>
      <c r="WUB34" s="79"/>
      <c r="WUC34" s="79"/>
      <c r="WUD34" s="79"/>
      <c r="WUE34" s="79"/>
      <c r="WUF34" s="79"/>
      <c r="WUG34" s="79"/>
      <c r="WUH34" s="79"/>
      <c r="WUI34" s="79"/>
      <c r="WUJ34" s="79"/>
      <c r="WUK34" s="79"/>
      <c r="WUL34" s="79"/>
      <c r="WUM34" s="79"/>
      <c r="WUN34" s="79"/>
      <c r="WUO34" s="79"/>
      <c r="WUP34" s="79"/>
      <c r="WUQ34" s="79"/>
      <c r="WUR34" s="79"/>
      <c r="WUS34" s="79"/>
      <c r="WUT34" s="79"/>
      <c r="WUU34" s="79"/>
      <c r="WUV34" s="79"/>
      <c r="WUW34" s="79"/>
      <c r="WUX34" s="79"/>
      <c r="WUY34" s="79"/>
      <c r="WUZ34" s="79"/>
      <c r="WVA34" s="79"/>
      <c r="WVB34" s="79"/>
      <c r="WVC34" s="79"/>
      <c r="WVD34" s="79"/>
      <c r="WVE34" s="79"/>
      <c r="WVF34" s="79"/>
      <c r="WVG34" s="79"/>
      <c r="WVH34" s="79"/>
      <c r="WVI34" s="79"/>
    </row>
    <row r="35" spans="1:16129" x14ac:dyDescent="0.2">
      <c r="A35" s="202" t="s">
        <v>95</v>
      </c>
      <c r="B35" s="202" t="s">
        <v>210</v>
      </c>
      <c r="C35" s="202" t="s">
        <v>61</v>
      </c>
      <c r="D35" s="202">
        <v>0.76639999389648439</v>
      </c>
      <c r="E35" s="202">
        <v>4288</v>
      </c>
      <c r="F35" s="202">
        <v>2631</v>
      </c>
      <c r="G35" s="202">
        <v>2461</v>
      </c>
      <c r="H35" s="202">
        <v>5594.9896061444497</v>
      </c>
      <c r="I35" s="202">
        <v>3432.9332214939477</v>
      </c>
      <c r="J35" s="202">
        <v>2115</v>
      </c>
      <c r="K35" s="202">
        <v>1165</v>
      </c>
      <c r="L35" s="202">
        <v>195</v>
      </c>
      <c r="M35" s="202">
        <v>275</v>
      </c>
      <c r="N35" s="203">
        <v>0.13002364066193853</v>
      </c>
      <c r="O35" s="202">
        <v>375</v>
      </c>
      <c r="P35" s="202">
        <v>85</v>
      </c>
      <c r="Q35" s="202">
        <v>460</v>
      </c>
      <c r="R35" s="203">
        <v>0.21749408983451538</v>
      </c>
      <c r="S35" s="202">
        <v>0</v>
      </c>
      <c r="T35" s="202">
        <v>10</v>
      </c>
      <c r="U35" s="202">
        <v>15</v>
      </c>
      <c r="V35" s="202" t="s">
        <v>4</v>
      </c>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c r="KA35" s="79"/>
      <c r="KB35" s="79"/>
      <c r="KC35" s="79"/>
      <c r="KD35" s="79"/>
      <c r="KE35" s="79"/>
      <c r="KF35" s="79"/>
      <c r="KG35" s="79"/>
      <c r="KH35" s="79"/>
      <c r="KI35" s="79"/>
      <c r="KJ35" s="79"/>
      <c r="KK35" s="79"/>
      <c r="KL35" s="79"/>
      <c r="KM35" s="79"/>
      <c r="KN35" s="79"/>
      <c r="KO35" s="79"/>
      <c r="KP35" s="79"/>
      <c r="KQ35" s="79"/>
      <c r="KR35" s="79"/>
      <c r="KS35" s="79"/>
      <c r="KT35" s="79"/>
      <c r="KU35" s="79"/>
      <c r="KV35" s="79"/>
      <c r="KW35" s="79"/>
      <c r="KX35" s="79"/>
      <c r="KY35" s="79"/>
      <c r="KZ35" s="79"/>
      <c r="LA35" s="79"/>
      <c r="LB35" s="79"/>
      <c r="LC35" s="79"/>
      <c r="LD35" s="79"/>
      <c r="LE35" s="79"/>
      <c r="LF35" s="79"/>
      <c r="LG35" s="79"/>
      <c r="LH35" s="79"/>
      <c r="LI35" s="79"/>
      <c r="LJ35" s="79"/>
      <c r="LK35" s="79"/>
      <c r="LL35" s="79"/>
      <c r="LM35" s="79"/>
      <c r="LN35" s="79"/>
      <c r="LO35" s="79"/>
      <c r="LP35" s="79"/>
      <c r="LQ35" s="79"/>
      <c r="LR35" s="79"/>
      <c r="LS35" s="79"/>
      <c r="LT35" s="79"/>
      <c r="LU35" s="79"/>
      <c r="LV35" s="79"/>
      <c r="LW35" s="79"/>
      <c r="LX35" s="79"/>
      <c r="LY35" s="79"/>
      <c r="LZ35" s="79"/>
      <c r="MA35" s="79"/>
      <c r="MB35" s="79"/>
      <c r="MC35" s="79"/>
      <c r="MD35" s="79"/>
      <c r="ME35" s="79"/>
      <c r="MF35" s="79"/>
      <c r="MG35" s="79"/>
      <c r="MH35" s="79"/>
      <c r="MI35" s="79"/>
      <c r="MJ35" s="79"/>
      <c r="MK35" s="79"/>
      <c r="ML35" s="79"/>
      <c r="MM35" s="79"/>
      <c r="MN35" s="79"/>
      <c r="MO35" s="79"/>
      <c r="MP35" s="79"/>
      <c r="MQ35" s="79"/>
      <c r="MR35" s="79"/>
      <c r="MS35" s="79"/>
      <c r="MT35" s="79"/>
      <c r="MU35" s="79"/>
      <c r="MV35" s="79"/>
      <c r="MW35" s="79"/>
      <c r="MX35" s="79"/>
      <c r="MY35" s="79"/>
      <c r="MZ35" s="79"/>
      <c r="NA35" s="79"/>
      <c r="NB35" s="79"/>
      <c r="NC35" s="79"/>
      <c r="ND35" s="79"/>
      <c r="NE35" s="79"/>
      <c r="NF35" s="79"/>
      <c r="NG35" s="79"/>
      <c r="NH35" s="79"/>
      <c r="NI35" s="79"/>
      <c r="NJ35" s="79"/>
      <c r="NK35" s="79"/>
      <c r="NL35" s="79"/>
      <c r="NM35" s="79"/>
      <c r="NN35" s="79"/>
      <c r="NO35" s="79"/>
      <c r="NP35" s="79"/>
      <c r="NQ35" s="79"/>
      <c r="NR35" s="79"/>
      <c r="NS35" s="79"/>
      <c r="NT35" s="79"/>
      <c r="NU35" s="79"/>
      <c r="NV35" s="79"/>
      <c r="NW35" s="79"/>
      <c r="NX35" s="79"/>
      <c r="NY35" s="79"/>
      <c r="NZ35" s="79"/>
      <c r="OA35" s="79"/>
      <c r="OB35" s="79"/>
      <c r="OC35" s="79"/>
      <c r="OD35" s="79"/>
      <c r="OE35" s="79"/>
      <c r="OF35" s="79"/>
      <c r="OG35" s="79"/>
      <c r="OH35" s="79"/>
      <c r="OI35" s="79"/>
      <c r="OJ35" s="79"/>
      <c r="OK35" s="79"/>
      <c r="OL35" s="79"/>
      <c r="OM35" s="79"/>
      <c r="ON35" s="79"/>
      <c r="OO35" s="79"/>
      <c r="OP35" s="79"/>
      <c r="OQ35" s="79"/>
      <c r="OR35" s="79"/>
      <c r="OS35" s="79"/>
      <c r="OT35" s="79"/>
      <c r="OU35" s="79"/>
      <c r="OV35" s="79"/>
      <c r="OW35" s="79"/>
      <c r="OX35" s="79"/>
      <c r="OY35" s="79"/>
      <c r="OZ35" s="79"/>
      <c r="PA35" s="79"/>
      <c r="PB35" s="79"/>
      <c r="PC35" s="79"/>
      <c r="PD35" s="79"/>
      <c r="PE35" s="79"/>
      <c r="PF35" s="79"/>
      <c r="PG35" s="79"/>
      <c r="PH35" s="79"/>
      <c r="PI35" s="79"/>
      <c r="PJ35" s="79"/>
      <c r="PK35" s="79"/>
      <c r="PL35" s="79"/>
      <c r="PM35" s="79"/>
      <c r="PN35" s="79"/>
      <c r="PO35" s="79"/>
      <c r="PP35" s="79"/>
      <c r="PQ35" s="79"/>
      <c r="PR35" s="79"/>
      <c r="PS35" s="79"/>
      <c r="PT35" s="79"/>
      <c r="PU35" s="79"/>
      <c r="PV35" s="79"/>
      <c r="PW35" s="79"/>
      <c r="PX35" s="79"/>
      <c r="PY35" s="79"/>
      <c r="PZ35" s="79"/>
      <c r="QA35" s="79"/>
      <c r="QB35" s="79"/>
      <c r="QC35" s="79"/>
      <c r="QD35" s="79"/>
      <c r="QE35" s="79"/>
      <c r="QF35" s="79"/>
      <c r="QG35" s="79"/>
      <c r="QH35" s="79"/>
      <c r="QI35" s="79"/>
      <c r="QJ35" s="79"/>
      <c r="QK35" s="79"/>
      <c r="QL35" s="79"/>
      <c r="QM35" s="79"/>
      <c r="QN35" s="79"/>
      <c r="QO35" s="79"/>
      <c r="QP35" s="79"/>
      <c r="QQ35" s="79"/>
      <c r="QR35" s="79"/>
      <c r="QS35" s="79"/>
      <c r="QT35" s="79"/>
      <c r="QU35" s="79"/>
      <c r="QV35" s="79"/>
      <c r="QW35" s="79"/>
      <c r="QX35" s="79"/>
      <c r="QY35" s="79"/>
      <c r="QZ35" s="79"/>
      <c r="RA35" s="79"/>
      <c r="RB35" s="79"/>
      <c r="RC35" s="79"/>
      <c r="RD35" s="79"/>
      <c r="RE35" s="79"/>
      <c r="RF35" s="79"/>
      <c r="RG35" s="79"/>
      <c r="RH35" s="79"/>
      <c r="RI35" s="79"/>
      <c r="RJ35" s="79"/>
      <c r="RK35" s="79"/>
      <c r="RL35" s="79"/>
      <c r="RM35" s="79"/>
      <c r="RN35" s="79"/>
      <c r="RO35" s="79"/>
      <c r="RP35" s="79"/>
      <c r="RQ35" s="79"/>
      <c r="RR35" s="79"/>
      <c r="RS35" s="79"/>
      <c r="RT35" s="79"/>
      <c r="RU35" s="79"/>
      <c r="RV35" s="79"/>
      <c r="RW35" s="79"/>
      <c r="RX35" s="79"/>
      <c r="RY35" s="79"/>
      <c r="RZ35" s="79"/>
      <c r="SA35" s="79"/>
      <c r="SB35" s="79"/>
      <c r="SC35" s="79"/>
      <c r="SD35" s="79"/>
      <c r="SE35" s="79"/>
      <c r="SF35" s="79"/>
      <c r="SG35" s="79"/>
      <c r="SH35" s="79"/>
      <c r="SI35" s="79"/>
      <c r="SJ35" s="79"/>
      <c r="SK35" s="79"/>
      <c r="SL35" s="79"/>
      <c r="SM35" s="79"/>
      <c r="SN35" s="79"/>
      <c r="SO35" s="79"/>
      <c r="SP35" s="79"/>
      <c r="SQ35" s="79"/>
      <c r="SR35" s="79"/>
      <c r="SS35" s="79"/>
      <c r="ST35" s="79"/>
      <c r="SU35" s="79"/>
      <c r="SV35" s="79"/>
      <c r="SW35" s="79"/>
      <c r="SX35" s="79"/>
      <c r="SY35" s="79"/>
      <c r="SZ35" s="79"/>
      <c r="TA35" s="79"/>
      <c r="TB35" s="79"/>
      <c r="TC35" s="79"/>
      <c r="TD35" s="79"/>
      <c r="TE35" s="79"/>
      <c r="TF35" s="79"/>
      <c r="TG35" s="79"/>
      <c r="TH35" s="79"/>
      <c r="TI35" s="79"/>
      <c r="TJ35" s="79"/>
      <c r="TK35" s="79"/>
      <c r="TL35" s="79"/>
      <c r="TM35" s="79"/>
      <c r="TN35" s="79"/>
      <c r="TO35" s="79"/>
      <c r="TP35" s="79"/>
      <c r="TQ35" s="79"/>
      <c r="TR35" s="79"/>
      <c r="TS35" s="79"/>
      <c r="TT35" s="79"/>
      <c r="TU35" s="79"/>
      <c r="TV35" s="79"/>
      <c r="TW35" s="79"/>
      <c r="TX35" s="79"/>
      <c r="TY35" s="79"/>
      <c r="TZ35" s="79"/>
      <c r="UA35" s="79"/>
      <c r="UB35" s="79"/>
      <c r="UC35" s="79"/>
      <c r="UD35" s="79"/>
      <c r="UE35" s="79"/>
      <c r="UF35" s="79"/>
      <c r="UG35" s="79"/>
      <c r="UH35" s="79"/>
      <c r="UI35" s="79"/>
      <c r="UJ35" s="79"/>
      <c r="UK35" s="79"/>
      <c r="UL35" s="79"/>
      <c r="UM35" s="79"/>
      <c r="UN35" s="79"/>
      <c r="UO35" s="79"/>
      <c r="UP35" s="79"/>
      <c r="UQ35" s="79"/>
      <c r="UR35" s="79"/>
      <c r="US35" s="79"/>
      <c r="UT35" s="79"/>
      <c r="UU35" s="79"/>
      <c r="UV35" s="79"/>
      <c r="UW35" s="79"/>
      <c r="UX35" s="79"/>
      <c r="UY35" s="79"/>
      <c r="UZ35" s="79"/>
      <c r="VA35" s="79"/>
      <c r="VB35" s="79"/>
      <c r="VC35" s="79"/>
      <c r="VD35" s="79"/>
      <c r="VE35" s="79"/>
      <c r="VF35" s="79"/>
      <c r="VG35" s="79"/>
      <c r="VH35" s="79"/>
      <c r="VI35" s="79"/>
      <c r="VJ35" s="79"/>
      <c r="VK35" s="79"/>
      <c r="VL35" s="79"/>
      <c r="VM35" s="79"/>
      <c r="VN35" s="79"/>
      <c r="VO35" s="79"/>
      <c r="VP35" s="79"/>
      <c r="VQ35" s="79"/>
      <c r="VR35" s="79"/>
      <c r="VS35" s="79"/>
      <c r="VT35" s="79"/>
      <c r="VU35" s="79"/>
      <c r="VV35" s="79"/>
      <c r="VW35" s="79"/>
      <c r="VX35" s="79"/>
      <c r="VY35" s="79"/>
      <c r="VZ35" s="79"/>
      <c r="WA35" s="79"/>
      <c r="WB35" s="79"/>
      <c r="WC35" s="79"/>
      <c r="WD35" s="79"/>
      <c r="WE35" s="79"/>
      <c r="WF35" s="79"/>
      <c r="WG35" s="79"/>
      <c r="WH35" s="79"/>
      <c r="WI35" s="79"/>
      <c r="WJ35" s="79"/>
      <c r="WK35" s="79"/>
      <c r="WL35" s="79"/>
      <c r="WM35" s="79"/>
      <c r="WN35" s="79"/>
      <c r="WO35" s="79"/>
      <c r="WP35" s="79"/>
      <c r="WQ35" s="79"/>
      <c r="WR35" s="79"/>
      <c r="WS35" s="79"/>
      <c r="WT35" s="79"/>
      <c r="WU35" s="79"/>
      <c r="WV35" s="79"/>
      <c r="WW35" s="79"/>
      <c r="WX35" s="79"/>
      <c r="WY35" s="79"/>
      <c r="WZ35" s="79"/>
      <c r="XA35" s="79"/>
      <c r="XB35" s="79"/>
      <c r="XC35" s="79"/>
      <c r="XD35" s="79"/>
      <c r="XE35" s="79"/>
      <c r="XF35" s="79"/>
      <c r="XG35" s="79"/>
      <c r="XH35" s="79"/>
      <c r="XI35" s="79"/>
      <c r="XJ35" s="79"/>
      <c r="XK35" s="79"/>
      <c r="XL35" s="79"/>
      <c r="XM35" s="79"/>
      <c r="XN35" s="79"/>
      <c r="XO35" s="79"/>
      <c r="XP35" s="79"/>
      <c r="XQ35" s="79"/>
      <c r="XR35" s="79"/>
      <c r="XS35" s="79"/>
      <c r="XT35" s="79"/>
      <c r="XU35" s="79"/>
      <c r="XV35" s="79"/>
      <c r="XW35" s="79"/>
      <c r="XX35" s="79"/>
      <c r="XY35" s="79"/>
      <c r="XZ35" s="79"/>
      <c r="YA35" s="79"/>
      <c r="YB35" s="79"/>
      <c r="YC35" s="79"/>
      <c r="YD35" s="79"/>
      <c r="YE35" s="79"/>
      <c r="YF35" s="79"/>
      <c r="YG35" s="79"/>
      <c r="YH35" s="79"/>
      <c r="YI35" s="79"/>
      <c r="YJ35" s="79"/>
      <c r="YK35" s="79"/>
      <c r="YL35" s="79"/>
      <c r="YM35" s="79"/>
      <c r="YN35" s="79"/>
      <c r="YO35" s="79"/>
      <c r="YP35" s="79"/>
      <c r="YQ35" s="79"/>
      <c r="YR35" s="79"/>
      <c r="YS35" s="79"/>
      <c r="YT35" s="79"/>
      <c r="YU35" s="79"/>
      <c r="YV35" s="79"/>
      <c r="YW35" s="79"/>
      <c r="YX35" s="79"/>
      <c r="YY35" s="79"/>
      <c r="YZ35" s="79"/>
      <c r="ZA35" s="79"/>
      <c r="ZB35" s="79"/>
      <c r="ZC35" s="79"/>
      <c r="ZD35" s="79"/>
      <c r="ZE35" s="79"/>
      <c r="ZF35" s="79"/>
      <c r="ZG35" s="79"/>
      <c r="ZH35" s="79"/>
      <c r="ZI35" s="79"/>
      <c r="ZJ35" s="79"/>
      <c r="ZK35" s="79"/>
      <c r="ZL35" s="79"/>
      <c r="ZM35" s="79"/>
      <c r="ZN35" s="79"/>
      <c r="ZO35" s="79"/>
      <c r="ZP35" s="79"/>
      <c r="ZQ35" s="79"/>
      <c r="ZR35" s="79"/>
      <c r="ZS35" s="79"/>
      <c r="ZT35" s="79"/>
      <c r="ZU35" s="79"/>
      <c r="ZV35" s="79"/>
      <c r="ZW35" s="79"/>
      <c r="ZX35" s="79"/>
      <c r="ZY35" s="79"/>
      <c r="ZZ35" s="79"/>
      <c r="AAA35" s="79"/>
      <c r="AAB35" s="79"/>
      <c r="AAC35" s="79"/>
      <c r="AAD35" s="79"/>
      <c r="AAE35" s="79"/>
      <c r="AAF35" s="79"/>
      <c r="AAG35" s="79"/>
      <c r="AAH35" s="79"/>
      <c r="AAI35" s="79"/>
      <c r="AAJ35" s="79"/>
      <c r="AAK35" s="79"/>
      <c r="AAL35" s="79"/>
      <c r="AAM35" s="79"/>
      <c r="AAN35" s="79"/>
      <c r="AAO35" s="79"/>
      <c r="AAP35" s="79"/>
      <c r="AAQ35" s="79"/>
      <c r="AAR35" s="79"/>
      <c r="AAS35" s="79"/>
      <c r="AAT35" s="79"/>
      <c r="AAU35" s="79"/>
      <c r="AAV35" s="79"/>
      <c r="AAW35" s="79"/>
      <c r="AAX35" s="79"/>
      <c r="AAY35" s="79"/>
      <c r="AAZ35" s="79"/>
      <c r="ABA35" s="79"/>
      <c r="ABB35" s="79"/>
      <c r="ABC35" s="79"/>
      <c r="ABD35" s="79"/>
      <c r="ABE35" s="79"/>
      <c r="ABF35" s="79"/>
      <c r="ABG35" s="79"/>
      <c r="ABH35" s="79"/>
      <c r="ABI35" s="79"/>
      <c r="ABJ35" s="79"/>
      <c r="ABK35" s="79"/>
      <c r="ABL35" s="79"/>
      <c r="ABM35" s="79"/>
      <c r="ABN35" s="79"/>
      <c r="ABO35" s="79"/>
      <c r="ABP35" s="79"/>
      <c r="ABQ35" s="79"/>
      <c r="ABR35" s="79"/>
      <c r="ABS35" s="79"/>
      <c r="ABT35" s="79"/>
      <c r="ABU35" s="79"/>
      <c r="ABV35" s="79"/>
      <c r="ABW35" s="79"/>
      <c r="ABX35" s="79"/>
      <c r="ABY35" s="79"/>
      <c r="ABZ35" s="79"/>
      <c r="ACA35" s="79"/>
      <c r="ACB35" s="79"/>
      <c r="ACC35" s="79"/>
      <c r="ACD35" s="79"/>
      <c r="ACE35" s="79"/>
      <c r="ACF35" s="79"/>
      <c r="ACG35" s="79"/>
      <c r="ACH35" s="79"/>
      <c r="ACI35" s="79"/>
      <c r="ACJ35" s="79"/>
      <c r="ACK35" s="79"/>
      <c r="ACL35" s="79"/>
      <c r="ACM35" s="79"/>
      <c r="ACN35" s="79"/>
      <c r="ACO35" s="79"/>
      <c r="ACP35" s="79"/>
      <c r="ACQ35" s="79"/>
      <c r="ACR35" s="79"/>
      <c r="ACS35" s="79"/>
      <c r="ACT35" s="79"/>
      <c r="ACU35" s="79"/>
      <c r="ACV35" s="79"/>
      <c r="ACW35" s="79"/>
      <c r="ACX35" s="79"/>
      <c r="ACY35" s="79"/>
      <c r="ACZ35" s="79"/>
      <c r="ADA35" s="79"/>
      <c r="ADB35" s="79"/>
      <c r="ADC35" s="79"/>
      <c r="ADD35" s="79"/>
      <c r="ADE35" s="79"/>
      <c r="ADF35" s="79"/>
      <c r="ADG35" s="79"/>
      <c r="ADH35" s="79"/>
      <c r="ADI35" s="79"/>
      <c r="ADJ35" s="79"/>
      <c r="ADK35" s="79"/>
      <c r="ADL35" s="79"/>
      <c r="ADM35" s="79"/>
      <c r="ADN35" s="79"/>
      <c r="ADO35" s="79"/>
      <c r="ADP35" s="79"/>
      <c r="ADQ35" s="79"/>
      <c r="ADR35" s="79"/>
      <c r="ADS35" s="79"/>
      <c r="ADT35" s="79"/>
      <c r="ADU35" s="79"/>
      <c r="ADV35" s="79"/>
      <c r="ADW35" s="79"/>
      <c r="ADX35" s="79"/>
      <c r="ADY35" s="79"/>
      <c r="ADZ35" s="79"/>
      <c r="AEA35" s="79"/>
      <c r="AEB35" s="79"/>
      <c r="AEC35" s="79"/>
      <c r="AED35" s="79"/>
      <c r="AEE35" s="79"/>
      <c r="AEF35" s="79"/>
      <c r="AEG35" s="79"/>
      <c r="AEH35" s="79"/>
      <c r="AEI35" s="79"/>
      <c r="AEJ35" s="79"/>
      <c r="AEK35" s="79"/>
      <c r="AEL35" s="79"/>
      <c r="AEM35" s="79"/>
      <c r="AEN35" s="79"/>
      <c r="AEO35" s="79"/>
      <c r="AEP35" s="79"/>
      <c r="AEQ35" s="79"/>
      <c r="AER35" s="79"/>
      <c r="AES35" s="79"/>
      <c r="AET35" s="79"/>
      <c r="AEU35" s="79"/>
      <c r="AEV35" s="79"/>
      <c r="AEW35" s="79"/>
      <c r="AEX35" s="79"/>
      <c r="AEY35" s="79"/>
      <c r="AEZ35" s="79"/>
      <c r="AFA35" s="79"/>
      <c r="AFB35" s="79"/>
      <c r="AFC35" s="79"/>
      <c r="AFD35" s="79"/>
      <c r="AFE35" s="79"/>
      <c r="AFF35" s="79"/>
      <c r="AFG35" s="79"/>
      <c r="AFH35" s="79"/>
      <c r="AFI35" s="79"/>
      <c r="AFJ35" s="79"/>
      <c r="AFK35" s="79"/>
      <c r="AFL35" s="79"/>
      <c r="AFM35" s="79"/>
      <c r="AFN35" s="79"/>
      <c r="AFO35" s="79"/>
      <c r="AFP35" s="79"/>
      <c r="AFQ35" s="79"/>
      <c r="AFR35" s="79"/>
      <c r="AFS35" s="79"/>
      <c r="AFT35" s="79"/>
      <c r="AFU35" s="79"/>
      <c r="AFV35" s="79"/>
      <c r="AFW35" s="79"/>
      <c r="AFX35" s="79"/>
      <c r="AFY35" s="79"/>
      <c r="AFZ35" s="79"/>
      <c r="AGA35" s="79"/>
      <c r="AGB35" s="79"/>
      <c r="AGC35" s="79"/>
      <c r="AGD35" s="79"/>
      <c r="AGE35" s="79"/>
      <c r="AGF35" s="79"/>
      <c r="AGG35" s="79"/>
      <c r="AGH35" s="79"/>
      <c r="AGI35" s="79"/>
      <c r="AGJ35" s="79"/>
      <c r="AGK35" s="79"/>
      <c r="AGL35" s="79"/>
      <c r="AGM35" s="79"/>
      <c r="AGN35" s="79"/>
      <c r="AGO35" s="79"/>
      <c r="AGP35" s="79"/>
      <c r="AGQ35" s="79"/>
      <c r="AGR35" s="79"/>
      <c r="AGS35" s="79"/>
      <c r="AGT35" s="79"/>
      <c r="AGU35" s="79"/>
      <c r="AGV35" s="79"/>
      <c r="AGW35" s="79"/>
      <c r="AGX35" s="79"/>
      <c r="AGY35" s="79"/>
      <c r="AGZ35" s="79"/>
      <c r="AHA35" s="79"/>
      <c r="AHB35" s="79"/>
      <c r="AHC35" s="79"/>
      <c r="AHD35" s="79"/>
      <c r="AHE35" s="79"/>
      <c r="AHF35" s="79"/>
      <c r="AHG35" s="79"/>
      <c r="AHH35" s="79"/>
      <c r="AHI35" s="79"/>
      <c r="AHJ35" s="79"/>
      <c r="AHK35" s="79"/>
      <c r="AHL35" s="79"/>
      <c r="AHM35" s="79"/>
      <c r="AHN35" s="79"/>
      <c r="AHO35" s="79"/>
      <c r="AHP35" s="79"/>
      <c r="AHQ35" s="79"/>
      <c r="AHR35" s="79"/>
      <c r="AHS35" s="79"/>
      <c r="AHT35" s="79"/>
      <c r="AHU35" s="79"/>
      <c r="AHV35" s="79"/>
      <c r="AHW35" s="79"/>
      <c r="AHX35" s="79"/>
      <c r="AHY35" s="79"/>
      <c r="AHZ35" s="79"/>
      <c r="AIA35" s="79"/>
      <c r="AIB35" s="79"/>
      <c r="AIC35" s="79"/>
      <c r="AID35" s="79"/>
      <c r="AIE35" s="79"/>
      <c r="AIF35" s="79"/>
      <c r="AIG35" s="79"/>
      <c r="AIH35" s="79"/>
      <c r="AII35" s="79"/>
      <c r="AIJ35" s="79"/>
      <c r="AIK35" s="79"/>
      <c r="AIL35" s="79"/>
      <c r="AIM35" s="79"/>
      <c r="AIN35" s="79"/>
      <c r="AIO35" s="79"/>
      <c r="AIP35" s="79"/>
      <c r="AIQ35" s="79"/>
      <c r="AIR35" s="79"/>
      <c r="AIS35" s="79"/>
      <c r="AIT35" s="79"/>
      <c r="AIU35" s="79"/>
      <c r="AIV35" s="79"/>
      <c r="AIW35" s="79"/>
      <c r="AIX35" s="79"/>
      <c r="AIY35" s="79"/>
      <c r="AIZ35" s="79"/>
      <c r="AJA35" s="79"/>
      <c r="AJB35" s="79"/>
      <c r="AJC35" s="79"/>
      <c r="AJD35" s="79"/>
      <c r="AJE35" s="79"/>
      <c r="AJF35" s="79"/>
      <c r="AJG35" s="79"/>
      <c r="AJH35" s="79"/>
      <c r="AJI35" s="79"/>
      <c r="AJJ35" s="79"/>
      <c r="AJK35" s="79"/>
      <c r="AJL35" s="79"/>
      <c r="AJM35" s="79"/>
      <c r="AJN35" s="79"/>
      <c r="AJO35" s="79"/>
      <c r="AJP35" s="79"/>
      <c r="AJQ35" s="79"/>
      <c r="AJR35" s="79"/>
      <c r="AJS35" s="79"/>
      <c r="AJT35" s="79"/>
      <c r="AJU35" s="79"/>
      <c r="AJV35" s="79"/>
      <c r="AJW35" s="79"/>
      <c r="AJX35" s="79"/>
      <c r="AJY35" s="79"/>
      <c r="AJZ35" s="79"/>
      <c r="AKA35" s="79"/>
      <c r="AKB35" s="79"/>
      <c r="AKC35" s="79"/>
      <c r="AKD35" s="79"/>
      <c r="AKE35" s="79"/>
      <c r="AKF35" s="79"/>
      <c r="AKG35" s="79"/>
      <c r="AKH35" s="79"/>
      <c r="AKI35" s="79"/>
      <c r="AKJ35" s="79"/>
      <c r="AKK35" s="79"/>
      <c r="AKL35" s="79"/>
      <c r="AKM35" s="79"/>
      <c r="AKN35" s="79"/>
      <c r="AKO35" s="79"/>
      <c r="AKP35" s="79"/>
      <c r="AKQ35" s="79"/>
      <c r="AKR35" s="79"/>
      <c r="AKS35" s="79"/>
      <c r="AKT35" s="79"/>
      <c r="AKU35" s="79"/>
      <c r="AKV35" s="79"/>
      <c r="AKW35" s="79"/>
      <c r="AKX35" s="79"/>
      <c r="AKY35" s="79"/>
      <c r="AKZ35" s="79"/>
      <c r="ALA35" s="79"/>
      <c r="ALB35" s="79"/>
      <c r="ALC35" s="79"/>
      <c r="ALD35" s="79"/>
      <c r="ALE35" s="79"/>
      <c r="ALF35" s="79"/>
      <c r="ALG35" s="79"/>
      <c r="ALH35" s="79"/>
      <c r="ALI35" s="79"/>
      <c r="ALJ35" s="79"/>
      <c r="ALK35" s="79"/>
      <c r="ALL35" s="79"/>
      <c r="ALM35" s="79"/>
      <c r="ALN35" s="79"/>
      <c r="ALO35" s="79"/>
      <c r="ALP35" s="79"/>
      <c r="ALQ35" s="79"/>
      <c r="ALR35" s="79"/>
      <c r="ALS35" s="79"/>
      <c r="ALT35" s="79"/>
      <c r="ALU35" s="79"/>
      <c r="ALV35" s="79"/>
      <c r="ALW35" s="79"/>
      <c r="ALX35" s="79"/>
      <c r="ALY35" s="79"/>
      <c r="ALZ35" s="79"/>
      <c r="AMA35" s="79"/>
      <c r="AMB35" s="79"/>
      <c r="AMC35" s="79"/>
      <c r="AMD35" s="79"/>
      <c r="AME35" s="79"/>
      <c r="AMF35" s="79"/>
      <c r="AMG35" s="79"/>
      <c r="AMH35" s="79"/>
      <c r="AMI35" s="79"/>
      <c r="AMJ35" s="79"/>
      <c r="AMK35" s="79"/>
      <c r="AML35" s="79"/>
      <c r="AMM35" s="79"/>
      <c r="AMN35" s="79"/>
      <c r="AMO35" s="79"/>
      <c r="AMP35" s="79"/>
      <c r="AMQ35" s="79"/>
      <c r="AMR35" s="79"/>
      <c r="AMS35" s="79"/>
      <c r="AMT35" s="79"/>
      <c r="AMU35" s="79"/>
      <c r="AMV35" s="79"/>
      <c r="AMW35" s="79"/>
      <c r="AMX35" s="79"/>
      <c r="AMY35" s="79"/>
      <c r="AMZ35" s="79"/>
      <c r="ANA35" s="79"/>
      <c r="ANB35" s="79"/>
      <c r="ANC35" s="79"/>
      <c r="AND35" s="79"/>
      <c r="ANE35" s="79"/>
      <c r="ANF35" s="79"/>
      <c r="ANG35" s="79"/>
      <c r="ANH35" s="79"/>
      <c r="ANI35" s="79"/>
      <c r="ANJ35" s="79"/>
      <c r="ANK35" s="79"/>
      <c r="ANL35" s="79"/>
      <c r="ANM35" s="79"/>
      <c r="ANN35" s="79"/>
      <c r="ANO35" s="79"/>
      <c r="ANP35" s="79"/>
      <c r="ANQ35" s="79"/>
      <c r="ANR35" s="79"/>
      <c r="ANS35" s="79"/>
      <c r="ANT35" s="79"/>
      <c r="ANU35" s="79"/>
      <c r="ANV35" s="79"/>
      <c r="ANW35" s="79"/>
      <c r="ANX35" s="79"/>
      <c r="ANY35" s="79"/>
      <c r="ANZ35" s="79"/>
      <c r="AOA35" s="79"/>
      <c r="AOB35" s="79"/>
      <c r="AOC35" s="79"/>
      <c r="AOD35" s="79"/>
      <c r="AOE35" s="79"/>
      <c r="AOF35" s="79"/>
      <c r="AOG35" s="79"/>
      <c r="AOH35" s="79"/>
      <c r="AOI35" s="79"/>
      <c r="AOJ35" s="79"/>
      <c r="AOK35" s="79"/>
      <c r="AOL35" s="79"/>
      <c r="AOM35" s="79"/>
      <c r="AON35" s="79"/>
      <c r="AOO35" s="79"/>
      <c r="AOP35" s="79"/>
      <c r="AOQ35" s="79"/>
      <c r="AOR35" s="79"/>
      <c r="AOS35" s="79"/>
      <c r="AOT35" s="79"/>
      <c r="AOU35" s="79"/>
      <c r="AOV35" s="79"/>
      <c r="AOW35" s="79"/>
      <c r="AOX35" s="79"/>
      <c r="AOY35" s="79"/>
      <c r="AOZ35" s="79"/>
      <c r="APA35" s="79"/>
      <c r="APB35" s="79"/>
      <c r="APC35" s="79"/>
      <c r="APD35" s="79"/>
      <c r="APE35" s="79"/>
      <c r="APF35" s="79"/>
      <c r="APG35" s="79"/>
      <c r="APH35" s="79"/>
      <c r="API35" s="79"/>
      <c r="APJ35" s="79"/>
      <c r="APK35" s="79"/>
      <c r="APL35" s="79"/>
      <c r="APM35" s="79"/>
      <c r="APN35" s="79"/>
      <c r="APO35" s="79"/>
      <c r="APP35" s="79"/>
      <c r="APQ35" s="79"/>
      <c r="APR35" s="79"/>
      <c r="APS35" s="79"/>
      <c r="APT35" s="79"/>
      <c r="APU35" s="79"/>
      <c r="APV35" s="79"/>
      <c r="APW35" s="79"/>
      <c r="APX35" s="79"/>
      <c r="APY35" s="79"/>
      <c r="APZ35" s="79"/>
      <c r="AQA35" s="79"/>
      <c r="AQB35" s="79"/>
      <c r="AQC35" s="79"/>
      <c r="AQD35" s="79"/>
      <c r="AQE35" s="79"/>
      <c r="AQF35" s="79"/>
      <c r="AQG35" s="79"/>
      <c r="AQH35" s="79"/>
      <c r="AQI35" s="79"/>
      <c r="AQJ35" s="79"/>
      <c r="AQK35" s="79"/>
      <c r="AQL35" s="79"/>
      <c r="AQM35" s="79"/>
      <c r="AQN35" s="79"/>
      <c r="AQO35" s="79"/>
      <c r="AQP35" s="79"/>
      <c r="AQQ35" s="79"/>
      <c r="AQR35" s="79"/>
      <c r="AQS35" s="79"/>
      <c r="AQT35" s="79"/>
      <c r="AQU35" s="79"/>
      <c r="AQV35" s="79"/>
      <c r="AQW35" s="79"/>
      <c r="AQX35" s="79"/>
      <c r="AQY35" s="79"/>
      <c r="AQZ35" s="79"/>
      <c r="ARA35" s="79"/>
      <c r="ARB35" s="79"/>
      <c r="ARC35" s="79"/>
      <c r="ARD35" s="79"/>
      <c r="ARE35" s="79"/>
      <c r="ARF35" s="79"/>
      <c r="ARG35" s="79"/>
      <c r="ARH35" s="79"/>
      <c r="ARI35" s="79"/>
      <c r="ARJ35" s="79"/>
      <c r="ARK35" s="79"/>
      <c r="ARL35" s="79"/>
      <c r="ARM35" s="79"/>
      <c r="ARN35" s="79"/>
      <c r="ARO35" s="79"/>
      <c r="ARP35" s="79"/>
      <c r="ARQ35" s="79"/>
      <c r="ARR35" s="79"/>
      <c r="ARS35" s="79"/>
      <c r="ART35" s="79"/>
      <c r="ARU35" s="79"/>
      <c r="ARV35" s="79"/>
      <c r="ARW35" s="79"/>
      <c r="ARX35" s="79"/>
      <c r="ARY35" s="79"/>
      <c r="ARZ35" s="79"/>
      <c r="ASA35" s="79"/>
      <c r="ASB35" s="79"/>
      <c r="ASC35" s="79"/>
      <c r="ASD35" s="79"/>
      <c r="ASE35" s="79"/>
      <c r="ASF35" s="79"/>
      <c r="ASG35" s="79"/>
      <c r="ASH35" s="79"/>
      <c r="ASI35" s="79"/>
      <c r="ASJ35" s="79"/>
      <c r="ASK35" s="79"/>
      <c r="ASL35" s="79"/>
      <c r="ASM35" s="79"/>
      <c r="ASN35" s="79"/>
      <c r="ASO35" s="79"/>
      <c r="ASP35" s="79"/>
      <c r="ASQ35" s="79"/>
      <c r="ASR35" s="79"/>
      <c r="ASS35" s="79"/>
      <c r="AST35" s="79"/>
      <c r="ASU35" s="79"/>
      <c r="ASV35" s="79"/>
      <c r="ASW35" s="79"/>
      <c r="ASX35" s="79"/>
      <c r="ASY35" s="79"/>
      <c r="ASZ35" s="79"/>
      <c r="ATA35" s="79"/>
      <c r="ATB35" s="79"/>
      <c r="ATC35" s="79"/>
      <c r="ATD35" s="79"/>
      <c r="ATE35" s="79"/>
      <c r="ATF35" s="79"/>
      <c r="ATG35" s="79"/>
      <c r="ATH35" s="79"/>
      <c r="ATI35" s="79"/>
      <c r="ATJ35" s="79"/>
      <c r="ATK35" s="79"/>
      <c r="ATL35" s="79"/>
      <c r="ATM35" s="79"/>
      <c r="ATN35" s="79"/>
      <c r="ATO35" s="79"/>
      <c r="ATP35" s="79"/>
      <c r="ATQ35" s="79"/>
      <c r="ATR35" s="79"/>
      <c r="ATS35" s="79"/>
      <c r="ATT35" s="79"/>
      <c r="ATU35" s="79"/>
      <c r="ATV35" s="79"/>
      <c r="ATW35" s="79"/>
      <c r="ATX35" s="79"/>
      <c r="ATY35" s="79"/>
      <c r="ATZ35" s="79"/>
      <c r="AUA35" s="79"/>
      <c r="AUB35" s="79"/>
      <c r="AUC35" s="79"/>
      <c r="AUD35" s="79"/>
      <c r="AUE35" s="79"/>
      <c r="AUF35" s="79"/>
      <c r="AUG35" s="79"/>
      <c r="AUH35" s="79"/>
      <c r="AUI35" s="79"/>
      <c r="AUJ35" s="79"/>
      <c r="AUK35" s="79"/>
      <c r="AUL35" s="79"/>
      <c r="AUM35" s="79"/>
      <c r="AUN35" s="79"/>
      <c r="AUO35" s="79"/>
      <c r="AUP35" s="79"/>
      <c r="AUQ35" s="79"/>
      <c r="AUR35" s="79"/>
      <c r="AUS35" s="79"/>
      <c r="AUT35" s="79"/>
      <c r="AUU35" s="79"/>
      <c r="AUV35" s="79"/>
      <c r="AUW35" s="79"/>
      <c r="AUX35" s="79"/>
      <c r="AUY35" s="79"/>
      <c r="AUZ35" s="79"/>
      <c r="AVA35" s="79"/>
      <c r="AVB35" s="79"/>
      <c r="AVC35" s="79"/>
      <c r="AVD35" s="79"/>
      <c r="AVE35" s="79"/>
      <c r="AVF35" s="79"/>
      <c r="AVG35" s="79"/>
      <c r="AVH35" s="79"/>
      <c r="AVI35" s="79"/>
      <c r="AVJ35" s="79"/>
      <c r="AVK35" s="79"/>
      <c r="AVL35" s="79"/>
      <c r="AVM35" s="79"/>
      <c r="AVN35" s="79"/>
      <c r="AVO35" s="79"/>
      <c r="AVP35" s="79"/>
      <c r="AVQ35" s="79"/>
      <c r="AVR35" s="79"/>
      <c r="AVS35" s="79"/>
      <c r="AVT35" s="79"/>
      <c r="AVU35" s="79"/>
      <c r="AVV35" s="79"/>
      <c r="AVW35" s="79"/>
      <c r="AVX35" s="79"/>
      <c r="AVY35" s="79"/>
      <c r="AVZ35" s="79"/>
      <c r="AWA35" s="79"/>
      <c r="AWB35" s="79"/>
      <c r="AWC35" s="79"/>
      <c r="AWD35" s="79"/>
      <c r="AWE35" s="79"/>
      <c r="AWF35" s="79"/>
      <c r="AWG35" s="79"/>
      <c r="AWH35" s="79"/>
      <c r="AWI35" s="79"/>
      <c r="AWJ35" s="79"/>
      <c r="AWK35" s="79"/>
      <c r="AWL35" s="79"/>
      <c r="AWM35" s="79"/>
      <c r="AWN35" s="79"/>
      <c r="AWO35" s="79"/>
      <c r="AWP35" s="79"/>
      <c r="AWQ35" s="79"/>
      <c r="AWR35" s="79"/>
      <c r="AWS35" s="79"/>
      <c r="AWT35" s="79"/>
      <c r="AWU35" s="79"/>
      <c r="AWV35" s="79"/>
      <c r="AWW35" s="79"/>
      <c r="AWX35" s="79"/>
      <c r="AWY35" s="79"/>
      <c r="AWZ35" s="79"/>
      <c r="AXA35" s="79"/>
      <c r="AXB35" s="79"/>
      <c r="AXC35" s="79"/>
      <c r="AXD35" s="79"/>
      <c r="AXE35" s="79"/>
      <c r="AXF35" s="79"/>
      <c r="AXG35" s="79"/>
      <c r="AXH35" s="79"/>
      <c r="AXI35" s="79"/>
      <c r="AXJ35" s="79"/>
      <c r="AXK35" s="79"/>
      <c r="AXL35" s="79"/>
      <c r="AXM35" s="79"/>
      <c r="AXN35" s="79"/>
      <c r="AXO35" s="79"/>
      <c r="AXP35" s="79"/>
      <c r="AXQ35" s="79"/>
      <c r="AXR35" s="79"/>
      <c r="AXS35" s="79"/>
      <c r="AXT35" s="79"/>
      <c r="AXU35" s="79"/>
      <c r="AXV35" s="79"/>
      <c r="AXW35" s="79"/>
      <c r="AXX35" s="79"/>
      <c r="AXY35" s="79"/>
      <c r="AXZ35" s="79"/>
      <c r="AYA35" s="79"/>
      <c r="AYB35" s="79"/>
      <c r="AYC35" s="79"/>
      <c r="AYD35" s="79"/>
      <c r="AYE35" s="79"/>
      <c r="AYF35" s="79"/>
      <c r="AYG35" s="79"/>
      <c r="AYH35" s="79"/>
      <c r="AYI35" s="79"/>
      <c r="AYJ35" s="79"/>
      <c r="AYK35" s="79"/>
      <c r="AYL35" s="79"/>
      <c r="AYM35" s="79"/>
      <c r="AYN35" s="79"/>
      <c r="AYO35" s="79"/>
      <c r="AYP35" s="79"/>
      <c r="AYQ35" s="79"/>
      <c r="AYR35" s="79"/>
      <c r="AYS35" s="79"/>
      <c r="AYT35" s="79"/>
      <c r="AYU35" s="79"/>
      <c r="AYV35" s="79"/>
      <c r="AYW35" s="79"/>
      <c r="AYX35" s="79"/>
      <c r="AYY35" s="79"/>
      <c r="AYZ35" s="79"/>
      <c r="AZA35" s="79"/>
      <c r="AZB35" s="79"/>
      <c r="AZC35" s="79"/>
      <c r="AZD35" s="79"/>
      <c r="AZE35" s="79"/>
      <c r="AZF35" s="79"/>
      <c r="AZG35" s="79"/>
      <c r="AZH35" s="79"/>
      <c r="AZI35" s="79"/>
      <c r="AZJ35" s="79"/>
      <c r="AZK35" s="79"/>
      <c r="AZL35" s="79"/>
      <c r="AZM35" s="79"/>
      <c r="AZN35" s="79"/>
      <c r="AZO35" s="79"/>
      <c r="AZP35" s="79"/>
      <c r="AZQ35" s="79"/>
      <c r="AZR35" s="79"/>
      <c r="AZS35" s="79"/>
      <c r="AZT35" s="79"/>
      <c r="AZU35" s="79"/>
      <c r="AZV35" s="79"/>
      <c r="AZW35" s="79"/>
      <c r="AZX35" s="79"/>
      <c r="AZY35" s="79"/>
      <c r="AZZ35" s="79"/>
      <c r="BAA35" s="79"/>
      <c r="BAB35" s="79"/>
      <c r="BAC35" s="79"/>
      <c r="BAD35" s="79"/>
      <c r="BAE35" s="79"/>
      <c r="BAF35" s="79"/>
      <c r="BAG35" s="79"/>
      <c r="BAH35" s="79"/>
      <c r="BAI35" s="79"/>
      <c r="BAJ35" s="79"/>
      <c r="BAK35" s="79"/>
      <c r="BAL35" s="79"/>
      <c r="BAM35" s="79"/>
      <c r="BAN35" s="79"/>
      <c r="BAO35" s="79"/>
      <c r="BAP35" s="79"/>
      <c r="BAQ35" s="79"/>
      <c r="BAR35" s="79"/>
      <c r="BAS35" s="79"/>
      <c r="BAT35" s="79"/>
      <c r="BAU35" s="79"/>
      <c r="BAV35" s="79"/>
      <c r="BAW35" s="79"/>
      <c r="BAX35" s="79"/>
      <c r="BAY35" s="79"/>
      <c r="BAZ35" s="79"/>
      <c r="BBA35" s="79"/>
      <c r="BBB35" s="79"/>
      <c r="BBC35" s="79"/>
      <c r="BBD35" s="79"/>
      <c r="BBE35" s="79"/>
      <c r="BBF35" s="79"/>
      <c r="BBG35" s="79"/>
      <c r="BBH35" s="79"/>
      <c r="BBI35" s="79"/>
      <c r="BBJ35" s="79"/>
      <c r="BBK35" s="79"/>
      <c r="BBL35" s="79"/>
      <c r="BBM35" s="79"/>
      <c r="BBN35" s="79"/>
      <c r="BBO35" s="79"/>
      <c r="BBP35" s="79"/>
      <c r="BBQ35" s="79"/>
      <c r="BBR35" s="79"/>
      <c r="BBS35" s="79"/>
      <c r="BBT35" s="79"/>
      <c r="BBU35" s="79"/>
      <c r="BBV35" s="79"/>
      <c r="BBW35" s="79"/>
      <c r="BBX35" s="79"/>
      <c r="BBY35" s="79"/>
      <c r="BBZ35" s="79"/>
      <c r="BCA35" s="79"/>
      <c r="BCB35" s="79"/>
      <c r="BCC35" s="79"/>
      <c r="BCD35" s="79"/>
      <c r="BCE35" s="79"/>
      <c r="BCF35" s="79"/>
      <c r="BCG35" s="79"/>
      <c r="BCH35" s="79"/>
      <c r="BCI35" s="79"/>
      <c r="BCJ35" s="79"/>
      <c r="BCK35" s="79"/>
      <c r="BCL35" s="79"/>
      <c r="BCM35" s="79"/>
      <c r="BCN35" s="79"/>
      <c r="BCO35" s="79"/>
      <c r="BCP35" s="79"/>
      <c r="BCQ35" s="79"/>
      <c r="BCR35" s="79"/>
      <c r="BCS35" s="79"/>
      <c r="BCT35" s="79"/>
      <c r="BCU35" s="79"/>
      <c r="BCV35" s="79"/>
      <c r="BCW35" s="79"/>
      <c r="BCX35" s="79"/>
      <c r="BCY35" s="79"/>
      <c r="BCZ35" s="79"/>
      <c r="BDA35" s="79"/>
      <c r="BDB35" s="79"/>
      <c r="BDC35" s="79"/>
      <c r="BDD35" s="79"/>
      <c r="BDE35" s="79"/>
      <c r="BDF35" s="79"/>
      <c r="BDG35" s="79"/>
      <c r="BDH35" s="79"/>
      <c r="BDI35" s="79"/>
      <c r="BDJ35" s="79"/>
      <c r="BDK35" s="79"/>
      <c r="BDL35" s="79"/>
      <c r="BDM35" s="79"/>
      <c r="BDN35" s="79"/>
      <c r="BDO35" s="79"/>
      <c r="BDP35" s="79"/>
      <c r="BDQ35" s="79"/>
      <c r="BDR35" s="79"/>
      <c r="BDS35" s="79"/>
      <c r="BDT35" s="79"/>
      <c r="BDU35" s="79"/>
      <c r="BDV35" s="79"/>
      <c r="BDW35" s="79"/>
      <c r="BDX35" s="79"/>
      <c r="BDY35" s="79"/>
      <c r="BDZ35" s="79"/>
      <c r="BEA35" s="79"/>
      <c r="BEB35" s="79"/>
      <c r="BEC35" s="79"/>
      <c r="BED35" s="79"/>
      <c r="BEE35" s="79"/>
      <c r="BEF35" s="79"/>
      <c r="BEG35" s="79"/>
      <c r="BEH35" s="79"/>
      <c r="BEI35" s="79"/>
      <c r="BEJ35" s="79"/>
      <c r="BEK35" s="79"/>
      <c r="BEL35" s="79"/>
      <c r="BEM35" s="79"/>
      <c r="BEN35" s="79"/>
      <c r="BEO35" s="79"/>
      <c r="BEP35" s="79"/>
      <c r="BEQ35" s="79"/>
      <c r="BER35" s="79"/>
      <c r="BES35" s="79"/>
      <c r="BET35" s="79"/>
      <c r="BEU35" s="79"/>
      <c r="BEV35" s="79"/>
      <c r="BEW35" s="79"/>
      <c r="BEX35" s="79"/>
      <c r="BEY35" s="79"/>
      <c r="BEZ35" s="79"/>
      <c r="BFA35" s="79"/>
      <c r="BFB35" s="79"/>
      <c r="BFC35" s="79"/>
      <c r="BFD35" s="79"/>
      <c r="BFE35" s="79"/>
      <c r="BFF35" s="79"/>
      <c r="BFG35" s="79"/>
      <c r="BFH35" s="79"/>
      <c r="BFI35" s="79"/>
      <c r="BFJ35" s="79"/>
      <c r="BFK35" s="79"/>
      <c r="BFL35" s="79"/>
      <c r="BFM35" s="79"/>
      <c r="BFN35" s="79"/>
      <c r="BFO35" s="79"/>
      <c r="BFP35" s="79"/>
      <c r="BFQ35" s="79"/>
      <c r="BFR35" s="79"/>
      <c r="BFS35" s="79"/>
      <c r="BFT35" s="79"/>
      <c r="BFU35" s="79"/>
      <c r="BFV35" s="79"/>
      <c r="BFW35" s="79"/>
      <c r="BFX35" s="79"/>
      <c r="BFY35" s="79"/>
      <c r="BFZ35" s="79"/>
      <c r="BGA35" s="79"/>
      <c r="BGB35" s="79"/>
      <c r="BGC35" s="79"/>
      <c r="BGD35" s="79"/>
      <c r="BGE35" s="79"/>
      <c r="BGF35" s="79"/>
      <c r="BGG35" s="79"/>
      <c r="BGH35" s="79"/>
      <c r="BGI35" s="79"/>
      <c r="BGJ35" s="79"/>
      <c r="BGK35" s="79"/>
      <c r="BGL35" s="79"/>
      <c r="BGM35" s="79"/>
      <c r="BGN35" s="79"/>
      <c r="BGO35" s="79"/>
      <c r="BGP35" s="79"/>
      <c r="BGQ35" s="79"/>
      <c r="BGR35" s="79"/>
      <c r="BGS35" s="79"/>
      <c r="BGT35" s="79"/>
      <c r="BGU35" s="79"/>
      <c r="BGV35" s="79"/>
      <c r="BGW35" s="79"/>
      <c r="BGX35" s="79"/>
      <c r="BGY35" s="79"/>
      <c r="BGZ35" s="79"/>
      <c r="BHA35" s="79"/>
      <c r="BHB35" s="79"/>
      <c r="BHC35" s="79"/>
      <c r="BHD35" s="79"/>
      <c r="BHE35" s="79"/>
      <c r="BHF35" s="79"/>
      <c r="BHG35" s="79"/>
      <c r="BHH35" s="79"/>
      <c r="BHI35" s="79"/>
      <c r="BHJ35" s="79"/>
      <c r="BHK35" s="79"/>
      <c r="BHL35" s="79"/>
      <c r="BHM35" s="79"/>
      <c r="BHN35" s="79"/>
      <c r="BHO35" s="79"/>
      <c r="BHP35" s="79"/>
      <c r="BHQ35" s="79"/>
      <c r="BHR35" s="79"/>
      <c r="BHS35" s="79"/>
      <c r="BHT35" s="79"/>
      <c r="BHU35" s="79"/>
      <c r="BHV35" s="79"/>
      <c r="BHW35" s="79"/>
      <c r="BHX35" s="79"/>
      <c r="BHY35" s="79"/>
      <c r="BHZ35" s="79"/>
      <c r="BIA35" s="79"/>
      <c r="BIB35" s="79"/>
      <c r="BIC35" s="79"/>
      <c r="BID35" s="79"/>
      <c r="BIE35" s="79"/>
      <c r="BIF35" s="79"/>
      <c r="BIG35" s="79"/>
      <c r="BIH35" s="79"/>
      <c r="BII35" s="79"/>
      <c r="BIJ35" s="79"/>
      <c r="BIK35" s="79"/>
      <c r="BIL35" s="79"/>
      <c r="BIM35" s="79"/>
      <c r="BIN35" s="79"/>
      <c r="BIO35" s="79"/>
      <c r="BIP35" s="79"/>
      <c r="BIQ35" s="79"/>
      <c r="BIR35" s="79"/>
      <c r="BIS35" s="79"/>
      <c r="BIT35" s="79"/>
      <c r="BIU35" s="79"/>
      <c r="BIV35" s="79"/>
      <c r="BIW35" s="79"/>
      <c r="BIX35" s="79"/>
      <c r="BIY35" s="79"/>
      <c r="BIZ35" s="79"/>
      <c r="BJA35" s="79"/>
      <c r="BJB35" s="79"/>
      <c r="BJC35" s="79"/>
      <c r="BJD35" s="79"/>
      <c r="BJE35" s="79"/>
      <c r="BJF35" s="79"/>
      <c r="BJG35" s="79"/>
      <c r="BJH35" s="79"/>
      <c r="BJI35" s="79"/>
      <c r="BJJ35" s="79"/>
      <c r="BJK35" s="79"/>
      <c r="BJL35" s="79"/>
      <c r="BJM35" s="79"/>
      <c r="BJN35" s="79"/>
      <c r="BJO35" s="79"/>
      <c r="BJP35" s="79"/>
      <c r="BJQ35" s="79"/>
      <c r="BJR35" s="79"/>
      <c r="BJS35" s="79"/>
      <c r="BJT35" s="79"/>
      <c r="BJU35" s="79"/>
      <c r="BJV35" s="79"/>
      <c r="BJW35" s="79"/>
      <c r="BJX35" s="79"/>
      <c r="BJY35" s="79"/>
      <c r="BJZ35" s="79"/>
      <c r="BKA35" s="79"/>
      <c r="BKB35" s="79"/>
      <c r="BKC35" s="79"/>
      <c r="BKD35" s="79"/>
      <c r="BKE35" s="79"/>
      <c r="BKF35" s="79"/>
      <c r="BKG35" s="79"/>
      <c r="BKH35" s="79"/>
      <c r="BKI35" s="79"/>
      <c r="BKJ35" s="79"/>
      <c r="BKK35" s="79"/>
      <c r="BKL35" s="79"/>
      <c r="BKM35" s="79"/>
      <c r="BKN35" s="79"/>
      <c r="BKO35" s="79"/>
      <c r="BKP35" s="79"/>
      <c r="BKQ35" s="79"/>
      <c r="BKR35" s="79"/>
      <c r="BKS35" s="79"/>
      <c r="BKT35" s="79"/>
      <c r="BKU35" s="79"/>
      <c r="BKV35" s="79"/>
      <c r="BKW35" s="79"/>
      <c r="BKX35" s="79"/>
      <c r="BKY35" s="79"/>
      <c r="BKZ35" s="79"/>
      <c r="BLA35" s="79"/>
      <c r="BLB35" s="79"/>
      <c r="BLC35" s="79"/>
      <c r="BLD35" s="79"/>
      <c r="BLE35" s="79"/>
      <c r="BLF35" s="79"/>
      <c r="BLG35" s="79"/>
      <c r="BLH35" s="79"/>
      <c r="BLI35" s="79"/>
      <c r="BLJ35" s="79"/>
      <c r="BLK35" s="79"/>
      <c r="BLL35" s="79"/>
      <c r="BLM35" s="79"/>
      <c r="BLN35" s="79"/>
      <c r="BLO35" s="79"/>
      <c r="BLP35" s="79"/>
      <c r="BLQ35" s="79"/>
      <c r="BLR35" s="79"/>
      <c r="BLS35" s="79"/>
      <c r="BLT35" s="79"/>
      <c r="BLU35" s="79"/>
      <c r="BLV35" s="79"/>
      <c r="BLW35" s="79"/>
      <c r="BLX35" s="79"/>
      <c r="BLY35" s="79"/>
      <c r="BLZ35" s="79"/>
      <c r="BMA35" s="79"/>
      <c r="BMB35" s="79"/>
      <c r="BMC35" s="79"/>
      <c r="BMD35" s="79"/>
      <c r="BME35" s="79"/>
      <c r="BMF35" s="79"/>
      <c r="BMG35" s="79"/>
      <c r="BMH35" s="79"/>
      <c r="BMI35" s="79"/>
      <c r="BMJ35" s="79"/>
      <c r="BMK35" s="79"/>
      <c r="BML35" s="79"/>
      <c r="BMM35" s="79"/>
      <c r="BMN35" s="79"/>
      <c r="BMO35" s="79"/>
      <c r="BMP35" s="79"/>
      <c r="BMQ35" s="79"/>
      <c r="BMR35" s="79"/>
      <c r="BMS35" s="79"/>
      <c r="BMT35" s="79"/>
      <c r="BMU35" s="79"/>
      <c r="BMV35" s="79"/>
      <c r="BMW35" s="79"/>
      <c r="BMX35" s="79"/>
      <c r="BMY35" s="79"/>
      <c r="BMZ35" s="79"/>
      <c r="BNA35" s="79"/>
      <c r="BNB35" s="79"/>
      <c r="BNC35" s="79"/>
      <c r="BND35" s="79"/>
      <c r="BNE35" s="79"/>
      <c r="BNF35" s="79"/>
      <c r="BNG35" s="79"/>
      <c r="BNH35" s="79"/>
      <c r="BNI35" s="79"/>
      <c r="BNJ35" s="79"/>
      <c r="BNK35" s="79"/>
      <c r="BNL35" s="79"/>
      <c r="BNM35" s="79"/>
      <c r="BNN35" s="79"/>
      <c r="BNO35" s="79"/>
      <c r="BNP35" s="79"/>
      <c r="BNQ35" s="79"/>
      <c r="BNR35" s="79"/>
      <c r="BNS35" s="79"/>
      <c r="BNT35" s="79"/>
      <c r="BNU35" s="79"/>
      <c r="BNV35" s="79"/>
      <c r="BNW35" s="79"/>
      <c r="BNX35" s="79"/>
      <c r="BNY35" s="79"/>
      <c r="BNZ35" s="79"/>
      <c r="BOA35" s="79"/>
      <c r="BOB35" s="79"/>
      <c r="BOC35" s="79"/>
      <c r="BOD35" s="79"/>
      <c r="BOE35" s="79"/>
      <c r="BOF35" s="79"/>
      <c r="BOG35" s="79"/>
      <c r="BOH35" s="79"/>
      <c r="BOI35" s="79"/>
      <c r="BOJ35" s="79"/>
      <c r="BOK35" s="79"/>
      <c r="BOL35" s="79"/>
      <c r="BOM35" s="79"/>
      <c r="BON35" s="79"/>
      <c r="BOO35" s="79"/>
      <c r="BOP35" s="79"/>
      <c r="BOQ35" s="79"/>
      <c r="BOR35" s="79"/>
      <c r="BOS35" s="79"/>
      <c r="BOT35" s="79"/>
      <c r="BOU35" s="79"/>
      <c r="BOV35" s="79"/>
      <c r="BOW35" s="79"/>
      <c r="BOX35" s="79"/>
      <c r="BOY35" s="79"/>
      <c r="BOZ35" s="79"/>
      <c r="BPA35" s="79"/>
      <c r="BPB35" s="79"/>
      <c r="BPC35" s="79"/>
      <c r="BPD35" s="79"/>
      <c r="BPE35" s="79"/>
      <c r="BPF35" s="79"/>
      <c r="BPG35" s="79"/>
      <c r="BPH35" s="79"/>
      <c r="BPI35" s="79"/>
      <c r="BPJ35" s="79"/>
      <c r="BPK35" s="79"/>
      <c r="BPL35" s="79"/>
      <c r="BPM35" s="79"/>
      <c r="BPN35" s="79"/>
      <c r="BPO35" s="79"/>
      <c r="BPP35" s="79"/>
      <c r="BPQ35" s="79"/>
      <c r="BPR35" s="79"/>
      <c r="BPS35" s="79"/>
      <c r="BPT35" s="79"/>
      <c r="BPU35" s="79"/>
      <c r="BPV35" s="79"/>
      <c r="BPW35" s="79"/>
      <c r="BPX35" s="79"/>
      <c r="BPY35" s="79"/>
      <c r="BPZ35" s="79"/>
      <c r="BQA35" s="79"/>
      <c r="BQB35" s="79"/>
      <c r="BQC35" s="79"/>
      <c r="BQD35" s="79"/>
      <c r="BQE35" s="79"/>
      <c r="BQF35" s="79"/>
      <c r="BQG35" s="79"/>
      <c r="BQH35" s="79"/>
      <c r="BQI35" s="79"/>
      <c r="BQJ35" s="79"/>
      <c r="BQK35" s="79"/>
      <c r="BQL35" s="79"/>
      <c r="BQM35" s="79"/>
      <c r="BQN35" s="79"/>
      <c r="BQO35" s="79"/>
      <c r="BQP35" s="79"/>
      <c r="BQQ35" s="79"/>
      <c r="BQR35" s="79"/>
      <c r="BQS35" s="79"/>
      <c r="BQT35" s="79"/>
      <c r="BQU35" s="79"/>
      <c r="BQV35" s="79"/>
      <c r="BQW35" s="79"/>
      <c r="BQX35" s="79"/>
      <c r="BQY35" s="79"/>
      <c r="BQZ35" s="79"/>
      <c r="BRA35" s="79"/>
      <c r="BRB35" s="79"/>
      <c r="BRC35" s="79"/>
      <c r="BRD35" s="79"/>
      <c r="BRE35" s="79"/>
      <c r="BRF35" s="79"/>
      <c r="BRG35" s="79"/>
      <c r="BRH35" s="79"/>
      <c r="BRI35" s="79"/>
      <c r="BRJ35" s="79"/>
      <c r="BRK35" s="79"/>
      <c r="BRL35" s="79"/>
      <c r="BRM35" s="79"/>
      <c r="BRN35" s="79"/>
      <c r="BRO35" s="79"/>
      <c r="BRP35" s="79"/>
      <c r="BRQ35" s="79"/>
      <c r="BRR35" s="79"/>
      <c r="BRS35" s="79"/>
      <c r="BRT35" s="79"/>
      <c r="BRU35" s="79"/>
      <c r="BRV35" s="79"/>
      <c r="BRW35" s="79"/>
      <c r="BRX35" s="79"/>
      <c r="BRY35" s="79"/>
      <c r="BRZ35" s="79"/>
      <c r="BSA35" s="79"/>
      <c r="BSB35" s="79"/>
      <c r="BSC35" s="79"/>
      <c r="BSD35" s="79"/>
      <c r="BSE35" s="79"/>
      <c r="BSF35" s="79"/>
      <c r="BSG35" s="79"/>
      <c r="BSH35" s="79"/>
      <c r="BSI35" s="79"/>
      <c r="BSJ35" s="79"/>
      <c r="BSK35" s="79"/>
      <c r="BSL35" s="79"/>
      <c r="BSM35" s="79"/>
      <c r="BSN35" s="79"/>
      <c r="BSO35" s="79"/>
      <c r="BSP35" s="79"/>
      <c r="BSQ35" s="79"/>
      <c r="BSR35" s="79"/>
      <c r="BSS35" s="79"/>
      <c r="BST35" s="79"/>
      <c r="BSU35" s="79"/>
      <c r="BSV35" s="79"/>
      <c r="BSW35" s="79"/>
      <c r="BSX35" s="79"/>
      <c r="BSY35" s="79"/>
      <c r="BSZ35" s="79"/>
      <c r="BTA35" s="79"/>
      <c r="BTB35" s="79"/>
      <c r="BTC35" s="79"/>
      <c r="BTD35" s="79"/>
      <c r="BTE35" s="79"/>
      <c r="BTF35" s="79"/>
      <c r="BTG35" s="79"/>
      <c r="BTH35" s="79"/>
      <c r="BTI35" s="79"/>
      <c r="BTJ35" s="79"/>
      <c r="BTK35" s="79"/>
      <c r="BTL35" s="79"/>
      <c r="BTM35" s="79"/>
      <c r="BTN35" s="79"/>
      <c r="BTO35" s="79"/>
      <c r="BTP35" s="79"/>
      <c r="BTQ35" s="79"/>
      <c r="BTR35" s="79"/>
      <c r="BTS35" s="79"/>
      <c r="BTT35" s="79"/>
      <c r="BTU35" s="79"/>
      <c r="BTV35" s="79"/>
      <c r="BTW35" s="79"/>
      <c r="BTX35" s="79"/>
      <c r="BTY35" s="79"/>
      <c r="BTZ35" s="79"/>
      <c r="BUA35" s="79"/>
      <c r="BUB35" s="79"/>
      <c r="BUC35" s="79"/>
      <c r="BUD35" s="79"/>
      <c r="BUE35" s="79"/>
      <c r="BUF35" s="79"/>
      <c r="BUG35" s="79"/>
      <c r="BUH35" s="79"/>
      <c r="BUI35" s="79"/>
      <c r="BUJ35" s="79"/>
      <c r="BUK35" s="79"/>
      <c r="BUL35" s="79"/>
      <c r="BUM35" s="79"/>
      <c r="BUN35" s="79"/>
      <c r="BUO35" s="79"/>
      <c r="BUP35" s="79"/>
      <c r="BUQ35" s="79"/>
      <c r="BUR35" s="79"/>
      <c r="BUS35" s="79"/>
      <c r="BUT35" s="79"/>
      <c r="BUU35" s="79"/>
      <c r="BUV35" s="79"/>
      <c r="BUW35" s="79"/>
      <c r="BUX35" s="79"/>
      <c r="BUY35" s="79"/>
      <c r="BUZ35" s="79"/>
      <c r="BVA35" s="79"/>
      <c r="BVB35" s="79"/>
      <c r="BVC35" s="79"/>
      <c r="BVD35" s="79"/>
      <c r="BVE35" s="79"/>
      <c r="BVF35" s="79"/>
      <c r="BVG35" s="79"/>
      <c r="BVH35" s="79"/>
      <c r="BVI35" s="79"/>
      <c r="BVJ35" s="79"/>
      <c r="BVK35" s="79"/>
      <c r="BVL35" s="79"/>
      <c r="BVM35" s="79"/>
      <c r="BVN35" s="79"/>
      <c r="BVO35" s="79"/>
      <c r="BVP35" s="79"/>
      <c r="BVQ35" s="79"/>
      <c r="BVR35" s="79"/>
      <c r="BVS35" s="79"/>
      <c r="BVT35" s="79"/>
      <c r="BVU35" s="79"/>
      <c r="BVV35" s="79"/>
      <c r="BVW35" s="79"/>
      <c r="BVX35" s="79"/>
      <c r="BVY35" s="79"/>
      <c r="BVZ35" s="79"/>
      <c r="BWA35" s="79"/>
      <c r="BWB35" s="79"/>
      <c r="BWC35" s="79"/>
      <c r="BWD35" s="79"/>
      <c r="BWE35" s="79"/>
      <c r="BWF35" s="79"/>
      <c r="BWG35" s="79"/>
      <c r="BWH35" s="79"/>
      <c r="BWI35" s="79"/>
      <c r="BWJ35" s="79"/>
      <c r="BWK35" s="79"/>
      <c r="BWL35" s="79"/>
      <c r="BWM35" s="79"/>
      <c r="BWN35" s="79"/>
      <c r="BWO35" s="79"/>
      <c r="BWP35" s="79"/>
      <c r="BWQ35" s="79"/>
      <c r="BWR35" s="79"/>
      <c r="BWS35" s="79"/>
      <c r="BWT35" s="79"/>
      <c r="BWU35" s="79"/>
      <c r="BWV35" s="79"/>
      <c r="BWW35" s="79"/>
      <c r="BWX35" s="79"/>
      <c r="BWY35" s="79"/>
      <c r="BWZ35" s="79"/>
      <c r="BXA35" s="79"/>
      <c r="BXB35" s="79"/>
      <c r="BXC35" s="79"/>
      <c r="BXD35" s="79"/>
      <c r="BXE35" s="79"/>
      <c r="BXF35" s="79"/>
      <c r="BXG35" s="79"/>
      <c r="BXH35" s="79"/>
      <c r="BXI35" s="79"/>
      <c r="BXJ35" s="79"/>
      <c r="BXK35" s="79"/>
      <c r="BXL35" s="79"/>
      <c r="BXM35" s="79"/>
      <c r="BXN35" s="79"/>
      <c r="BXO35" s="79"/>
      <c r="BXP35" s="79"/>
      <c r="BXQ35" s="79"/>
      <c r="BXR35" s="79"/>
      <c r="BXS35" s="79"/>
      <c r="BXT35" s="79"/>
      <c r="BXU35" s="79"/>
      <c r="BXV35" s="79"/>
      <c r="BXW35" s="79"/>
      <c r="BXX35" s="79"/>
      <c r="BXY35" s="79"/>
      <c r="BXZ35" s="79"/>
      <c r="BYA35" s="79"/>
      <c r="BYB35" s="79"/>
      <c r="BYC35" s="79"/>
      <c r="BYD35" s="79"/>
      <c r="BYE35" s="79"/>
      <c r="BYF35" s="79"/>
      <c r="BYG35" s="79"/>
      <c r="BYH35" s="79"/>
      <c r="BYI35" s="79"/>
      <c r="BYJ35" s="79"/>
      <c r="BYK35" s="79"/>
      <c r="BYL35" s="79"/>
      <c r="BYM35" s="79"/>
      <c r="BYN35" s="79"/>
      <c r="BYO35" s="79"/>
      <c r="BYP35" s="79"/>
      <c r="BYQ35" s="79"/>
      <c r="BYR35" s="79"/>
      <c r="BYS35" s="79"/>
      <c r="BYT35" s="79"/>
      <c r="BYU35" s="79"/>
      <c r="BYV35" s="79"/>
      <c r="BYW35" s="79"/>
      <c r="BYX35" s="79"/>
      <c r="BYY35" s="79"/>
      <c r="BYZ35" s="79"/>
      <c r="BZA35" s="79"/>
      <c r="BZB35" s="79"/>
      <c r="BZC35" s="79"/>
      <c r="BZD35" s="79"/>
      <c r="BZE35" s="79"/>
      <c r="BZF35" s="79"/>
      <c r="BZG35" s="79"/>
      <c r="BZH35" s="79"/>
      <c r="BZI35" s="79"/>
      <c r="BZJ35" s="79"/>
      <c r="BZK35" s="79"/>
      <c r="BZL35" s="79"/>
      <c r="BZM35" s="79"/>
      <c r="BZN35" s="79"/>
      <c r="BZO35" s="79"/>
      <c r="BZP35" s="79"/>
      <c r="BZQ35" s="79"/>
      <c r="BZR35" s="79"/>
      <c r="BZS35" s="79"/>
      <c r="BZT35" s="79"/>
      <c r="BZU35" s="79"/>
      <c r="BZV35" s="79"/>
      <c r="BZW35" s="79"/>
      <c r="BZX35" s="79"/>
      <c r="BZY35" s="79"/>
      <c r="BZZ35" s="79"/>
      <c r="CAA35" s="79"/>
      <c r="CAB35" s="79"/>
      <c r="CAC35" s="79"/>
      <c r="CAD35" s="79"/>
      <c r="CAE35" s="79"/>
      <c r="CAF35" s="79"/>
      <c r="CAG35" s="79"/>
      <c r="CAH35" s="79"/>
      <c r="CAI35" s="79"/>
      <c r="CAJ35" s="79"/>
      <c r="CAK35" s="79"/>
      <c r="CAL35" s="79"/>
      <c r="CAM35" s="79"/>
      <c r="CAN35" s="79"/>
      <c r="CAO35" s="79"/>
      <c r="CAP35" s="79"/>
      <c r="CAQ35" s="79"/>
      <c r="CAR35" s="79"/>
      <c r="CAS35" s="79"/>
      <c r="CAT35" s="79"/>
      <c r="CAU35" s="79"/>
      <c r="CAV35" s="79"/>
      <c r="CAW35" s="79"/>
      <c r="CAX35" s="79"/>
      <c r="CAY35" s="79"/>
      <c r="CAZ35" s="79"/>
      <c r="CBA35" s="79"/>
      <c r="CBB35" s="79"/>
      <c r="CBC35" s="79"/>
      <c r="CBD35" s="79"/>
      <c r="CBE35" s="79"/>
      <c r="CBF35" s="79"/>
      <c r="CBG35" s="79"/>
      <c r="CBH35" s="79"/>
      <c r="CBI35" s="79"/>
      <c r="CBJ35" s="79"/>
      <c r="CBK35" s="79"/>
      <c r="CBL35" s="79"/>
      <c r="CBM35" s="79"/>
      <c r="CBN35" s="79"/>
      <c r="CBO35" s="79"/>
      <c r="CBP35" s="79"/>
      <c r="CBQ35" s="79"/>
      <c r="CBR35" s="79"/>
      <c r="CBS35" s="79"/>
      <c r="CBT35" s="79"/>
      <c r="CBU35" s="79"/>
      <c r="CBV35" s="79"/>
      <c r="CBW35" s="79"/>
      <c r="CBX35" s="79"/>
      <c r="CBY35" s="79"/>
      <c r="CBZ35" s="79"/>
      <c r="CCA35" s="79"/>
      <c r="CCB35" s="79"/>
      <c r="CCC35" s="79"/>
      <c r="CCD35" s="79"/>
      <c r="CCE35" s="79"/>
      <c r="CCF35" s="79"/>
      <c r="CCG35" s="79"/>
      <c r="CCH35" s="79"/>
      <c r="CCI35" s="79"/>
      <c r="CCJ35" s="79"/>
      <c r="CCK35" s="79"/>
      <c r="CCL35" s="79"/>
      <c r="CCM35" s="79"/>
      <c r="CCN35" s="79"/>
      <c r="CCO35" s="79"/>
      <c r="CCP35" s="79"/>
      <c r="CCQ35" s="79"/>
      <c r="CCR35" s="79"/>
      <c r="CCS35" s="79"/>
      <c r="CCT35" s="79"/>
      <c r="CCU35" s="79"/>
      <c r="CCV35" s="79"/>
      <c r="CCW35" s="79"/>
      <c r="CCX35" s="79"/>
      <c r="CCY35" s="79"/>
      <c r="CCZ35" s="79"/>
      <c r="CDA35" s="79"/>
      <c r="CDB35" s="79"/>
      <c r="CDC35" s="79"/>
      <c r="CDD35" s="79"/>
      <c r="CDE35" s="79"/>
      <c r="CDF35" s="79"/>
      <c r="CDG35" s="79"/>
      <c r="CDH35" s="79"/>
      <c r="CDI35" s="79"/>
      <c r="CDJ35" s="79"/>
      <c r="CDK35" s="79"/>
      <c r="CDL35" s="79"/>
      <c r="CDM35" s="79"/>
      <c r="CDN35" s="79"/>
      <c r="CDO35" s="79"/>
      <c r="CDP35" s="79"/>
      <c r="CDQ35" s="79"/>
      <c r="CDR35" s="79"/>
      <c r="CDS35" s="79"/>
      <c r="CDT35" s="79"/>
      <c r="CDU35" s="79"/>
      <c r="CDV35" s="79"/>
      <c r="CDW35" s="79"/>
      <c r="CDX35" s="79"/>
      <c r="CDY35" s="79"/>
      <c r="CDZ35" s="79"/>
      <c r="CEA35" s="79"/>
      <c r="CEB35" s="79"/>
      <c r="CEC35" s="79"/>
      <c r="CED35" s="79"/>
      <c r="CEE35" s="79"/>
      <c r="CEF35" s="79"/>
      <c r="CEG35" s="79"/>
      <c r="CEH35" s="79"/>
      <c r="CEI35" s="79"/>
      <c r="CEJ35" s="79"/>
      <c r="CEK35" s="79"/>
      <c r="CEL35" s="79"/>
      <c r="CEM35" s="79"/>
      <c r="CEN35" s="79"/>
      <c r="CEO35" s="79"/>
      <c r="CEP35" s="79"/>
      <c r="CEQ35" s="79"/>
      <c r="CER35" s="79"/>
      <c r="CES35" s="79"/>
      <c r="CET35" s="79"/>
      <c r="CEU35" s="79"/>
      <c r="CEV35" s="79"/>
      <c r="CEW35" s="79"/>
      <c r="CEX35" s="79"/>
      <c r="CEY35" s="79"/>
      <c r="CEZ35" s="79"/>
      <c r="CFA35" s="79"/>
      <c r="CFB35" s="79"/>
      <c r="CFC35" s="79"/>
      <c r="CFD35" s="79"/>
      <c r="CFE35" s="79"/>
      <c r="CFF35" s="79"/>
      <c r="CFG35" s="79"/>
      <c r="CFH35" s="79"/>
      <c r="CFI35" s="79"/>
      <c r="CFJ35" s="79"/>
      <c r="CFK35" s="79"/>
      <c r="CFL35" s="79"/>
      <c r="CFM35" s="79"/>
      <c r="CFN35" s="79"/>
      <c r="CFO35" s="79"/>
      <c r="CFP35" s="79"/>
      <c r="CFQ35" s="79"/>
      <c r="CFR35" s="79"/>
      <c r="CFS35" s="79"/>
      <c r="CFT35" s="79"/>
      <c r="CFU35" s="79"/>
      <c r="CFV35" s="79"/>
      <c r="CFW35" s="79"/>
      <c r="CFX35" s="79"/>
      <c r="CFY35" s="79"/>
      <c r="CFZ35" s="79"/>
      <c r="CGA35" s="79"/>
      <c r="CGB35" s="79"/>
      <c r="CGC35" s="79"/>
      <c r="CGD35" s="79"/>
      <c r="CGE35" s="79"/>
      <c r="CGF35" s="79"/>
      <c r="CGG35" s="79"/>
      <c r="CGH35" s="79"/>
      <c r="CGI35" s="79"/>
      <c r="CGJ35" s="79"/>
      <c r="CGK35" s="79"/>
      <c r="CGL35" s="79"/>
      <c r="CGM35" s="79"/>
      <c r="CGN35" s="79"/>
      <c r="CGO35" s="79"/>
      <c r="CGP35" s="79"/>
      <c r="CGQ35" s="79"/>
      <c r="CGR35" s="79"/>
      <c r="CGS35" s="79"/>
      <c r="CGT35" s="79"/>
      <c r="CGU35" s="79"/>
      <c r="CGV35" s="79"/>
      <c r="CGW35" s="79"/>
      <c r="CGX35" s="79"/>
      <c r="CGY35" s="79"/>
      <c r="CGZ35" s="79"/>
      <c r="CHA35" s="79"/>
      <c r="CHB35" s="79"/>
      <c r="CHC35" s="79"/>
      <c r="CHD35" s="79"/>
      <c r="CHE35" s="79"/>
      <c r="CHF35" s="79"/>
      <c r="CHG35" s="79"/>
      <c r="CHH35" s="79"/>
      <c r="CHI35" s="79"/>
      <c r="CHJ35" s="79"/>
      <c r="CHK35" s="79"/>
      <c r="CHL35" s="79"/>
      <c r="CHM35" s="79"/>
      <c r="CHN35" s="79"/>
      <c r="CHO35" s="79"/>
      <c r="CHP35" s="79"/>
      <c r="CHQ35" s="79"/>
      <c r="CHR35" s="79"/>
      <c r="CHS35" s="79"/>
      <c r="CHT35" s="79"/>
      <c r="CHU35" s="79"/>
      <c r="CHV35" s="79"/>
      <c r="CHW35" s="79"/>
      <c r="CHX35" s="79"/>
      <c r="CHY35" s="79"/>
      <c r="CHZ35" s="79"/>
      <c r="CIA35" s="79"/>
      <c r="CIB35" s="79"/>
      <c r="CIC35" s="79"/>
      <c r="CID35" s="79"/>
      <c r="CIE35" s="79"/>
      <c r="CIF35" s="79"/>
      <c r="CIG35" s="79"/>
      <c r="CIH35" s="79"/>
      <c r="CII35" s="79"/>
      <c r="CIJ35" s="79"/>
      <c r="CIK35" s="79"/>
      <c r="CIL35" s="79"/>
      <c r="CIM35" s="79"/>
      <c r="CIN35" s="79"/>
      <c r="CIO35" s="79"/>
      <c r="CIP35" s="79"/>
      <c r="CIQ35" s="79"/>
      <c r="CIR35" s="79"/>
      <c r="CIS35" s="79"/>
      <c r="CIT35" s="79"/>
      <c r="CIU35" s="79"/>
      <c r="CIV35" s="79"/>
      <c r="CIW35" s="79"/>
      <c r="CIX35" s="79"/>
      <c r="CIY35" s="79"/>
      <c r="CIZ35" s="79"/>
      <c r="CJA35" s="79"/>
      <c r="CJB35" s="79"/>
      <c r="CJC35" s="79"/>
      <c r="CJD35" s="79"/>
      <c r="CJE35" s="79"/>
      <c r="CJF35" s="79"/>
      <c r="CJG35" s="79"/>
      <c r="CJH35" s="79"/>
      <c r="CJI35" s="79"/>
      <c r="CJJ35" s="79"/>
      <c r="CJK35" s="79"/>
      <c r="CJL35" s="79"/>
      <c r="CJM35" s="79"/>
      <c r="CJN35" s="79"/>
      <c r="CJO35" s="79"/>
      <c r="CJP35" s="79"/>
      <c r="CJQ35" s="79"/>
      <c r="CJR35" s="79"/>
      <c r="CJS35" s="79"/>
      <c r="CJT35" s="79"/>
      <c r="CJU35" s="79"/>
      <c r="CJV35" s="79"/>
      <c r="CJW35" s="79"/>
      <c r="CJX35" s="79"/>
      <c r="CJY35" s="79"/>
      <c r="CJZ35" s="79"/>
      <c r="CKA35" s="79"/>
      <c r="CKB35" s="79"/>
      <c r="CKC35" s="79"/>
      <c r="CKD35" s="79"/>
      <c r="CKE35" s="79"/>
      <c r="CKF35" s="79"/>
      <c r="CKG35" s="79"/>
      <c r="CKH35" s="79"/>
      <c r="CKI35" s="79"/>
      <c r="CKJ35" s="79"/>
      <c r="CKK35" s="79"/>
      <c r="CKL35" s="79"/>
      <c r="CKM35" s="79"/>
      <c r="CKN35" s="79"/>
      <c r="CKO35" s="79"/>
      <c r="CKP35" s="79"/>
      <c r="CKQ35" s="79"/>
      <c r="CKR35" s="79"/>
      <c r="CKS35" s="79"/>
      <c r="CKT35" s="79"/>
      <c r="CKU35" s="79"/>
      <c r="CKV35" s="79"/>
      <c r="CKW35" s="79"/>
      <c r="CKX35" s="79"/>
      <c r="CKY35" s="79"/>
      <c r="CKZ35" s="79"/>
      <c r="CLA35" s="79"/>
      <c r="CLB35" s="79"/>
      <c r="CLC35" s="79"/>
      <c r="CLD35" s="79"/>
      <c r="CLE35" s="79"/>
      <c r="CLF35" s="79"/>
      <c r="CLG35" s="79"/>
      <c r="CLH35" s="79"/>
      <c r="CLI35" s="79"/>
      <c r="CLJ35" s="79"/>
      <c r="CLK35" s="79"/>
      <c r="CLL35" s="79"/>
      <c r="CLM35" s="79"/>
      <c r="CLN35" s="79"/>
      <c r="CLO35" s="79"/>
      <c r="CLP35" s="79"/>
      <c r="CLQ35" s="79"/>
      <c r="CLR35" s="79"/>
      <c r="CLS35" s="79"/>
      <c r="CLT35" s="79"/>
      <c r="CLU35" s="79"/>
      <c r="CLV35" s="79"/>
      <c r="CLW35" s="79"/>
      <c r="CLX35" s="79"/>
      <c r="CLY35" s="79"/>
      <c r="CLZ35" s="79"/>
      <c r="CMA35" s="79"/>
      <c r="CMB35" s="79"/>
      <c r="CMC35" s="79"/>
      <c r="CMD35" s="79"/>
      <c r="CME35" s="79"/>
      <c r="CMF35" s="79"/>
      <c r="CMG35" s="79"/>
      <c r="CMH35" s="79"/>
      <c r="CMI35" s="79"/>
      <c r="CMJ35" s="79"/>
      <c r="CMK35" s="79"/>
      <c r="CML35" s="79"/>
      <c r="CMM35" s="79"/>
      <c r="CMN35" s="79"/>
      <c r="CMO35" s="79"/>
      <c r="CMP35" s="79"/>
      <c r="CMQ35" s="79"/>
      <c r="CMR35" s="79"/>
      <c r="CMS35" s="79"/>
      <c r="CMT35" s="79"/>
      <c r="CMU35" s="79"/>
      <c r="CMV35" s="79"/>
      <c r="CMW35" s="79"/>
      <c r="CMX35" s="79"/>
      <c r="CMY35" s="79"/>
      <c r="CMZ35" s="79"/>
      <c r="CNA35" s="79"/>
      <c r="CNB35" s="79"/>
      <c r="CNC35" s="79"/>
      <c r="CND35" s="79"/>
      <c r="CNE35" s="79"/>
      <c r="CNF35" s="79"/>
      <c r="CNG35" s="79"/>
      <c r="CNH35" s="79"/>
      <c r="CNI35" s="79"/>
      <c r="CNJ35" s="79"/>
      <c r="CNK35" s="79"/>
      <c r="CNL35" s="79"/>
      <c r="CNM35" s="79"/>
      <c r="CNN35" s="79"/>
      <c r="CNO35" s="79"/>
      <c r="CNP35" s="79"/>
      <c r="CNQ35" s="79"/>
      <c r="CNR35" s="79"/>
      <c r="CNS35" s="79"/>
      <c r="CNT35" s="79"/>
      <c r="CNU35" s="79"/>
      <c r="CNV35" s="79"/>
      <c r="CNW35" s="79"/>
      <c r="CNX35" s="79"/>
      <c r="CNY35" s="79"/>
      <c r="CNZ35" s="79"/>
      <c r="COA35" s="79"/>
      <c r="COB35" s="79"/>
      <c r="COC35" s="79"/>
      <c r="COD35" s="79"/>
      <c r="COE35" s="79"/>
      <c r="COF35" s="79"/>
      <c r="COG35" s="79"/>
      <c r="COH35" s="79"/>
      <c r="COI35" s="79"/>
      <c r="COJ35" s="79"/>
      <c r="COK35" s="79"/>
      <c r="COL35" s="79"/>
      <c r="COM35" s="79"/>
      <c r="CON35" s="79"/>
      <c r="COO35" s="79"/>
      <c r="COP35" s="79"/>
      <c r="COQ35" s="79"/>
      <c r="COR35" s="79"/>
      <c r="COS35" s="79"/>
      <c r="COT35" s="79"/>
      <c r="COU35" s="79"/>
      <c r="COV35" s="79"/>
      <c r="COW35" s="79"/>
      <c r="COX35" s="79"/>
      <c r="COY35" s="79"/>
      <c r="COZ35" s="79"/>
      <c r="CPA35" s="79"/>
      <c r="CPB35" s="79"/>
      <c r="CPC35" s="79"/>
      <c r="CPD35" s="79"/>
      <c r="CPE35" s="79"/>
      <c r="CPF35" s="79"/>
      <c r="CPG35" s="79"/>
      <c r="CPH35" s="79"/>
      <c r="CPI35" s="79"/>
      <c r="CPJ35" s="79"/>
      <c r="CPK35" s="79"/>
      <c r="CPL35" s="79"/>
      <c r="CPM35" s="79"/>
      <c r="CPN35" s="79"/>
      <c r="CPO35" s="79"/>
      <c r="CPP35" s="79"/>
      <c r="CPQ35" s="79"/>
      <c r="CPR35" s="79"/>
      <c r="CPS35" s="79"/>
      <c r="CPT35" s="79"/>
      <c r="CPU35" s="79"/>
      <c r="CPV35" s="79"/>
      <c r="CPW35" s="79"/>
      <c r="CPX35" s="79"/>
      <c r="CPY35" s="79"/>
      <c r="CPZ35" s="79"/>
      <c r="CQA35" s="79"/>
      <c r="CQB35" s="79"/>
      <c r="CQC35" s="79"/>
      <c r="CQD35" s="79"/>
      <c r="CQE35" s="79"/>
      <c r="CQF35" s="79"/>
      <c r="CQG35" s="79"/>
      <c r="CQH35" s="79"/>
      <c r="CQI35" s="79"/>
      <c r="CQJ35" s="79"/>
      <c r="CQK35" s="79"/>
      <c r="CQL35" s="79"/>
      <c r="CQM35" s="79"/>
      <c r="CQN35" s="79"/>
      <c r="CQO35" s="79"/>
      <c r="CQP35" s="79"/>
      <c r="CQQ35" s="79"/>
      <c r="CQR35" s="79"/>
      <c r="CQS35" s="79"/>
      <c r="CQT35" s="79"/>
      <c r="CQU35" s="79"/>
      <c r="CQV35" s="79"/>
      <c r="CQW35" s="79"/>
      <c r="CQX35" s="79"/>
      <c r="CQY35" s="79"/>
      <c r="CQZ35" s="79"/>
      <c r="CRA35" s="79"/>
      <c r="CRB35" s="79"/>
      <c r="CRC35" s="79"/>
      <c r="CRD35" s="79"/>
      <c r="CRE35" s="79"/>
      <c r="CRF35" s="79"/>
      <c r="CRG35" s="79"/>
      <c r="CRH35" s="79"/>
      <c r="CRI35" s="79"/>
      <c r="CRJ35" s="79"/>
      <c r="CRK35" s="79"/>
      <c r="CRL35" s="79"/>
      <c r="CRM35" s="79"/>
      <c r="CRN35" s="79"/>
      <c r="CRO35" s="79"/>
      <c r="CRP35" s="79"/>
      <c r="CRQ35" s="79"/>
      <c r="CRR35" s="79"/>
      <c r="CRS35" s="79"/>
      <c r="CRT35" s="79"/>
      <c r="CRU35" s="79"/>
      <c r="CRV35" s="79"/>
      <c r="CRW35" s="79"/>
      <c r="CRX35" s="79"/>
      <c r="CRY35" s="79"/>
      <c r="CRZ35" s="79"/>
      <c r="CSA35" s="79"/>
      <c r="CSB35" s="79"/>
      <c r="CSC35" s="79"/>
      <c r="CSD35" s="79"/>
      <c r="CSE35" s="79"/>
      <c r="CSF35" s="79"/>
      <c r="CSG35" s="79"/>
      <c r="CSH35" s="79"/>
      <c r="CSI35" s="79"/>
      <c r="CSJ35" s="79"/>
      <c r="CSK35" s="79"/>
      <c r="CSL35" s="79"/>
      <c r="CSM35" s="79"/>
      <c r="CSN35" s="79"/>
      <c r="CSO35" s="79"/>
      <c r="CSP35" s="79"/>
      <c r="CSQ35" s="79"/>
      <c r="CSR35" s="79"/>
      <c r="CSS35" s="79"/>
      <c r="CST35" s="79"/>
      <c r="CSU35" s="79"/>
      <c r="CSV35" s="79"/>
      <c r="CSW35" s="79"/>
      <c r="CSX35" s="79"/>
      <c r="CSY35" s="79"/>
      <c r="CSZ35" s="79"/>
      <c r="CTA35" s="79"/>
      <c r="CTB35" s="79"/>
      <c r="CTC35" s="79"/>
      <c r="CTD35" s="79"/>
      <c r="CTE35" s="79"/>
      <c r="CTF35" s="79"/>
      <c r="CTG35" s="79"/>
      <c r="CTH35" s="79"/>
      <c r="CTI35" s="79"/>
      <c r="CTJ35" s="79"/>
      <c r="CTK35" s="79"/>
      <c r="CTL35" s="79"/>
      <c r="CTM35" s="79"/>
      <c r="CTN35" s="79"/>
      <c r="CTO35" s="79"/>
      <c r="CTP35" s="79"/>
      <c r="CTQ35" s="79"/>
      <c r="CTR35" s="79"/>
      <c r="CTS35" s="79"/>
      <c r="CTT35" s="79"/>
      <c r="CTU35" s="79"/>
      <c r="CTV35" s="79"/>
      <c r="CTW35" s="79"/>
      <c r="CTX35" s="79"/>
      <c r="CTY35" s="79"/>
      <c r="CTZ35" s="79"/>
      <c r="CUA35" s="79"/>
      <c r="CUB35" s="79"/>
      <c r="CUC35" s="79"/>
      <c r="CUD35" s="79"/>
      <c r="CUE35" s="79"/>
      <c r="CUF35" s="79"/>
      <c r="CUG35" s="79"/>
      <c r="CUH35" s="79"/>
      <c r="CUI35" s="79"/>
      <c r="CUJ35" s="79"/>
      <c r="CUK35" s="79"/>
      <c r="CUL35" s="79"/>
      <c r="CUM35" s="79"/>
      <c r="CUN35" s="79"/>
      <c r="CUO35" s="79"/>
      <c r="CUP35" s="79"/>
      <c r="CUQ35" s="79"/>
      <c r="CUR35" s="79"/>
      <c r="CUS35" s="79"/>
      <c r="CUT35" s="79"/>
      <c r="CUU35" s="79"/>
      <c r="CUV35" s="79"/>
      <c r="CUW35" s="79"/>
      <c r="CUX35" s="79"/>
      <c r="CUY35" s="79"/>
      <c r="CUZ35" s="79"/>
      <c r="CVA35" s="79"/>
      <c r="CVB35" s="79"/>
      <c r="CVC35" s="79"/>
      <c r="CVD35" s="79"/>
      <c r="CVE35" s="79"/>
      <c r="CVF35" s="79"/>
      <c r="CVG35" s="79"/>
      <c r="CVH35" s="79"/>
      <c r="CVI35" s="79"/>
      <c r="CVJ35" s="79"/>
      <c r="CVK35" s="79"/>
      <c r="CVL35" s="79"/>
      <c r="CVM35" s="79"/>
      <c r="CVN35" s="79"/>
      <c r="CVO35" s="79"/>
      <c r="CVP35" s="79"/>
      <c r="CVQ35" s="79"/>
      <c r="CVR35" s="79"/>
      <c r="CVS35" s="79"/>
      <c r="CVT35" s="79"/>
      <c r="CVU35" s="79"/>
      <c r="CVV35" s="79"/>
      <c r="CVW35" s="79"/>
      <c r="CVX35" s="79"/>
      <c r="CVY35" s="79"/>
      <c r="CVZ35" s="79"/>
      <c r="CWA35" s="79"/>
      <c r="CWB35" s="79"/>
      <c r="CWC35" s="79"/>
      <c r="CWD35" s="79"/>
      <c r="CWE35" s="79"/>
      <c r="CWF35" s="79"/>
      <c r="CWG35" s="79"/>
      <c r="CWH35" s="79"/>
      <c r="CWI35" s="79"/>
      <c r="CWJ35" s="79"/>
      <c r="CWK35" s="79"/>
      <c r="CWL35" s="79"/>
      <c r="CWM35" s="79"/>
      <c r="CWN35" s="79"/>
      <c r="CWO35" s="79"/>
      <c r="CWP35" s="79"/>
      <c r="CWQ35" s="79"/>
      <c r="CWR35" s="79"/>
      <c r="CWS35" s="79"/>
      <c r="CWT35" s="79"/>
      <c r="CWU35" s="79"/>
      <c r="CWV35" s="79"/>
      <c r="CWW35" s="79"/>
      <c r="CWX35" s="79"/>
      <c r="CWY35" s="79"/>
      <c r="CWZ35" s="79"/>
      <c r="CXA35" s="79"/>
      <c r="CXB35" s="79"/>
      <c r="CXC35" s="79"/>
      <c r="CXD35" s="79"/>
      <c r="CXE35" s="79"/>
      <c r="CXF35" s="79"/>
      <c r="CXG35" s="79"/>
      <c r="CXH35" s="79"/>
      <c r="CXI35" s="79"/>
      <c r="CXJ35" s="79"/>
      <c r="CXK35" s="79"/>
      <c r="CXL35" s="79"/>
      <c r="CXM35" s="79"/>
      <c r="CXN35" s="79"/>
      <c r="CXO35" s="79"/>
      <c r="CXP35" s="79"/>
      <c r="CXQ35" s="79"/>
      <c r="CXR35" s="79"/>
      <c r="CXS35" s="79"/>
      <c r="CXT35" s="79"/>
      <c r="CXU35" s="79"/>
      <c r="CXV35" s="79"/>
      <c r="CXW35" s="79"/>
      <c r="CXX35" s="79"/>
      <c r="CXY35" s="79"/>
      <c r="CXZ35" s="79"/>
      <c r="CYA35" s="79"/>
      <c r="CYB35" s="79"/>
      <c r="CYC35" s="79"/>
      <c r="CYD35" s="79"/>
      <c r="CYE35" s="79"/>
      <c r="CYF35" s="79"/>
      <c r="CYG35" s="79"/>
      <c r="CYH35" s="79"/>
      <c r="CYI35" s="79"/>
      <c r="CYJ35" s="79"/>
      <c r="CYK35" s="79"/>
      <c r="CYL35" s="79"/>
      <c r="CYM35" s="79"/>
      <c r="CYN35" s="79"/>
      <c r="CYO35" s="79"/>
      <c r="CYP35" s="79"/>
      <c r="CYQ35" s="79"/>
      <c r="CYR35" s="79"/>
      <c r="CYS35" s="79"/>
      <c r="CYT35" s="79"/>
      <c r="CYU35" s="79"/>
      <c r="CYV35" s="79"/>
      <c r="CYW35" s="79"/>
      <c r="CYX35" s="79"/>
      <c r="CYY35" s="79"/>
      <c r="CYZ35" s="79"/>
      <c r="CZA35" s="79"/>
      <c r="CZB35" s="79"/>
      <c r="CZC35" s="79"/>
      <c r="CZD35" s="79"/>
      <c r="CZE35" s="79"/>
      <c r="CZF35" s="79"/>
      <c r="CZG35" s="79"/>
      <c r="CZH35" s="79"/>
      <c r="CZI35" s="79"/>
      <c r="CZJ35" s="79"/>
      <c r="CZK35" s="79"/>
      <c r="CZL35" s="79"/>
      <c r="CZM35" s="79"/>
      <c r="CZN35" s="79"/>
      <c r="CZO35" s="79"/>
      <c r="CZP35" s="79"/>
      <c r="CZQ35" s="79"/>
      <c r="CZR35" s="79"/>
      <c r="CZS35" s="79"/>
      <c r="CZT35" s="79"/>
      <c r="CZU35" s="79"/>
      <c r="CZV35" s="79"/>
      <c r="CZW35" s="79"/>
      <c r="CZX35" s="79"/>
      <c r="CZY35" s="79"/>
      <c r="CZZ35" s="79"/>
      <c r="DAA35" s="79"/>
      <c r="DAB35" s="79"/>
      <c r="DAC35" s="79"/>
      <c r="DAD35" s="79"/>
      <c r="DAE35" s="79"/>
      <c r="DAF35" s="79"/>
      <c r="DAG35" s="79"/>
      <c r="DAH35" s="79"/>
      <c r="DAI35" s="79"/>
      <c r="DAJ35" s="79"/>
      <c r="DAK35" s="79"/>
      <c r="DAL35" s="79"/>
      <c r="DAM35" s="79"/>
      <c r="DAN35" s="79"/>
      <c r="DAO35" s="79"/>
      <c r="DAP35" s="79"/>
      <c r="DAQ35" s="79"/>
      <c r="DAR35" s="79"/>
      <c r="DAS35" s="79"/>
      <c r="DAT35" s="79"/>
      <c r="DAU35" s="79"/>
      <c r="DAV35" s="79"/>
      <c r="DAW35" s="79"/>
      <c r="DAX35" s="79"/>
      <c r="DAY35" s="79"/>
      <c r="DAZ35" s="79"/>
      <c r="DBA35" s="79"/>
      <c r="DBB35" s="79"/>
      <c r="DBC35" s="79"/>
      <c r="DBD35" s="79"/>
      <c r="DBE35" s="79"/>
      <c r="DBF35" s="79"/>
      <c r="DBG35" s="79"/>
      <c r="DBH35" s="79"/>
      <c r="DBI35" s="79"/>
      <c r="DBJ35" s="79"/>
      <c r="DBK35" s="79"/>
      <c r="DBL35" s="79"/>
      <c r="DBM35" s="79"/>
      <c r="DBN35" s="79"/>
      <c r="DBO35" s="79"/>
      <c r="DBP35" s="79"/>
      <c r="DBQ35" s="79"/>
      <c r="DBR35" s="79"/>
      <c r="DBS35" s="79"/>
      <c r="DBT35" s="79"/>
      <c r="DBU35" s="79"/>
      <c r="DBV35" s="79"/>
      <c r="DBW35" s="79"/>
      <c r="DBX35" s="79"/>
      <c r="DBY35" s="79"/>
      <c r="DBZ35" s="79"/>
      <c r="DCA35" s="79"/>
      <c r="DCB35" s="79"/>
      <c r="DCC35" s="79"/>
      <c r="DCD35" s="79"/>
      <c r="DCE35" s="79"/>
      <c r="DCF35" s="79"/>
      <c r="DCG35" s="79"/>
      <c r="DCH35" s="79"/>
      <c r="DCI35" s="79"/>
      <c r="DCJ35" s="79"/>
      <c r="DCK35" s="79"/>
      <c r="DCL35" s="79"/>
      <c r="DCM35" s="79"/>
      <c r="DCN35" s="79"/>
      <c r="DCO35" s="79"/>
      <c r="DCP35" s="79"/>
      <c r="DCQ35" s="79"/>
      <c r="DCR35" s="79"/>
      <c r="DCS35" s="79"/>
      <c r="DCT35" s="79"/>
      <c r="DCU35" s="79"/>
      <c r="DCV35" s="79"/>
      <c r="DCW35" s="79"/>
      <c r="DCX35" s="79"/>
      <c r="DCY35" s="79"/>
      <c r="DCZ35" s="79"/>
      <c r="DDA35" s="79"/>
      <c r="DDB35" s="79"/>
      <c r="DDC35" s="79"/>
      <c r="DDD35" s="79"/>
      <c r="DDE35" s="79"/>
      <c r="DDF35" s="79"/>
      <c r="DDG35" s="79"/>
      <c r="DDH35" s="79"/>
      <c r="DDI35" s="79"/>
      <c r="DDJ35" s="79"/>
      <c r="DDK35" s="79"/>
      <c r="DDL35" s="79"/>
      <c r="DDM35" s="79"/>
      <c r="DDN35" s="79"/>
      <c r="DDO35" s="79"/>
      <c r="DDP35" s="79"/>
      <c r="DDQ35" s="79"/>
      <c r="DDR35" s="79"/>
      <c r="DDS35" s="79"/>
      <c r="DDT35" s="79"/>
      <c r="DDU35" s="79"/>
      <c r="DDV35" s="79"/>
      <c r="DDW35" s="79"/>
      <c r="DDX35" s="79"/>
      <c r="DDY35" s="79"/>
      <c r="DDZ35" s="79"/>
      <c r="DEA35" s="79"/>
      <c r="DEB35" s="79"/>
      <c r="DEC35" s="79"/>
      <c r="DED35" s="79"/>
      <c r="DEE35" s="79"/>
      <c r="DEF35" s="79"/>
      <c r="DEG35" s="79"/>
      <c r="DEH35" s="79"/>
      <c r="DEI35" s="79"/>
      <c r="DEJ35" s="79"/>
      <c r="DEK35" s="79"/>
      <c r="DEL35" s="79"/>
      <c r="DEM35" s="79"/>
      <c r="DEN35" s="79"/>
      <c r="DEO35" s="79"/>
      <c r="DEP35" s="79"/>
      <c r="DEQ35" s="79"/>
      <c r="DER35" s="79"/>
      <c r="DES35" s="79"/>
      <c r="DET35" s="79"/>
      <c r="DEU35" s="79"/>
      <c r="DEV35" s="79"/>
      <c r="DEW35" s="79"/>
      <c r="DEX35" s="79"/>
      <c r="DEY35" s="79"/>
      <c r="DEZ35" s="79"/>
      <c r="DFA35" s="79"/>
      <c r="DFB35" s="79"/>
      <c r="DFC35" s="79"/>
      <c r="DFD35" s="79"/>
      <c r="DFE35" s="79"/>
      <c r="DFF35" s="79"/>
      <c r="DFG35" s="79"/>
      <c r="DFH35" s="79"/>
      <c r="DFI35" s="79"/>
      <c r="DFJ35" s="79"/>
      <c r="DFK35" s="79"/>
      <c r="DFL35" s="79"/>
      <c r="DFM35" s="79"/>
      <c r="DFN35" s="79"/>
      <c r="DFO35" s="79"/>
      <c r="DFP35" s="79"/>
      <c r="DFQ35" s="79"/>
      <c r="DFR35" s="79"/>
      <c r="DFS35" s="79"/>
      <c r="DFT35" s="79"/>
      <c r="DFU35" s="79"/>
      <c r="DFV35" s="79"/>
      <c r="DFW35" s="79"/>
      <c r="DFX35" s="79"/>
      <c r="DFY35" s="79"/>
      <c r="DFZ35" s="79"/>
      <c r="DGA35" s="79"/>
      <c r="DGB35" s="79"/>
      <c r="DGC35" s="79"/>
      <c r="DGD35" s="79"/>
      <c r="DGE35" s="79"/>
      <c r="DGF35" s="79"/>
      <c r="DGG35" s="79"/>
      <c r="DGH35" s="79"/>
      <c r="DGI35" s="79"/>
      <c r="DGJ35" s="79"/>
      <c r="DGK35" s="79"/>
      <c r="DGL35" s="79"/>
      <c r="DGM35" s="79"/>
      <c r="DGN35" s="79"/>
      <c r="DGO35" s="79"/>
      <c r="DGP35" s="79"/>
      <c r="DGQ35" s="79"/>
      <c r="DGR35" s="79"/>
      <c r="DGS35" s="79"/>
      <c r="DGT35" s="79"/>
      <c r="DGU35" s="79"/>
      <c r="DGV35" s="79"/>
      <c r="DGW35" s="79"/>
      <c r="DGX35" s="79"/>
      <c r="DGY35" s="79"/>
      <c r="DGZ35" s="79"/>
      <c r="DHA35" s="79"/>
      <c r="DHB35" s="79"/>
      <c r="DHC35" s="79"/>
      <c r="DHD35" s="79"/>
      <c r="DHE35" s="79"/>
      <c r="DHF35" s="79"/>
      <c r="DHG35" s="79"/>
      <c r="DHH35" s="79"/>
      <c r="DHI35" s="79"/>
      <c r="DHJ35" s="79"/>
      <c r="DHK35" s="79"/>
      <c r="DHL35" s="79"/>
      <c r="DHM35" s="79"/>
      <c r="DHN35" s="79"/>
      <c r="DHO35" s="79"/>
      <c r="DHP35" s="79"/>
      <c r="DHQ35" s="79"/>
      <c r="DHR35" s="79"/>
      <c r="DHS35" s="79"/>
      <c r="DHT35" s="79"/>
      <c r="DHU35" s="79"/>
      <c r="DHV35" s="79"/>
      <c r="DHW35" s="79"/>
      <c r="DHX35" s="79"/>
      <c r="DHY35" s="79"/>
      <c r="DHZ35" s="79"/>
      <c r="DIA35" s="79"/>
      <c r="DIB35" s="79"/>
      <c r="DIC35" s="79"/>
      <c r="DID35" s="79"/>
      <c r="DIE35" s="79"/>
      <c r="DIF35" s="79"/>
      <c r="DIG35" s="79"/>
      <c r="DIH35" s="79"/>
      <c r="DII35" s="79"/>
      <c r="DIJ35" s="79"/>
      <c r="DIK35" s="79"/>
      <c r="DIL35" s="79"/>
      <c r="DIM35" s="79"/>
      <c r="DIN35" s="79"/>
      <c r="DIO35" s="79"/>
      <c r="DIP35" s="79"/>
      <c r="DIQ35" s="79"/>
      <c r="DIR35" s="79"/>
      <c r="DIS35" s="79"/>
      <c r="DIT35" s="79"/>
      <c r="DIU35" s="79"/>
      <c r="DIV35" s="79"/>
      <c r="DIW35" s="79"/>
      <c r="DIX35" s="79"/>
      <c r="DIY35" s="79"/>
      <c r="DIZ35" s="79"/>
      <c r="DJA35" s="79"/>
      <c r="DJB35" s="79"/>
      <c r="DJC35" s="79"/>
      <c r="DJD35" s="79"/>
      <c r="DJE35" s="79"/>
      <c r="DJF35" s="79"/>
      <c r="DJG35" s="79"/>
      <c r="DJH35" s="79"/>
      <c r="DJI35" s="79"/>
      <c r="DJJ35" s="79"/>
      <c r="DJK35" s="79"/>
      <c r="DJL35" s="79"/>
      <c r="DJM35" s="79"/>
      <c r="DJN35" s="79"/>
      <c r="DJO35" s="79"/>
      <c r="DJP35" s="79"/>
      <c r="DJQ35" s="79"/>
      <c r="DJR35" s="79"/>
      <c r="DJS35" s="79"/>
      <c r="DJT35" s="79"/>
      <c r="DJU35" s="79"/>
      <c r="DJV35" s="79"/>
      <c r="DJW35" s="79"/>
      <c r="DJX35" s="79"/>
      <c r="DJY35" s="79"/>
      <c r="DJZ35" s="79"/>
      <c r="DKA35" s="79"/>
      <c r="DKB35" s="79"/>
      <c r="DKC35" s="79"/>
      <c r="DKD35" s="79"/>
      <c r="DKE35" s="79"/>
      <c r="DKF35" s="79"/>
      <c r="DKG35" s="79"/>
      <c r="DKH35" s="79"/>
      <c r="DKI35" s="79"/>
      <c r="DKJ35" s="79"/>
      <c r="DKK35" s="79"/>
      <c r="DKL35" s="79"/>
      <c r="DKM35" s="79"/>
      <c r="DKN35" s="79"/>
      <c r="DKO35" s="79"/>
      <c r="DKP35" s="79"/>
      <c r="DKQ35" s="79"/>
      <c r="DKR35" s="79"/>
      <c r="DKS35" s="79"/>
      <c r="DKT35" s="79"/>
      <c r="DKU35" s="79"/>
      <c r="DKV35" s="79"/>
      <c r="DKW35" s="79"/>
      <c r="DKX35" s="79"/>
      <c r="DKY35" s="79"/>
      <c r="DKZ35" s="79"/>
      <c r="DLA35" s="79"/>
      <c r="DLB35" s="79"/>
      <c r="DLC35" s="79"/>
      <c r="DLD35" s="79"/>
      <c r="DLE35" s="79"/>
      <c r="DLF35" s="79"/>
      <c r="DLG35" s="79"/>
      <c r="DLH35" s="79"/>
      <c r="DLI35" s="79"/>
      <c r="DLJ35" s="79"/>
      <c r="DLK35" s="79"/>
      <c r="DLL35" s="79"/>
      <c r="DLM35" s="79"/>
      <c r="DLN35" s="79"/>
      <c r="DLO35" s="79"/>
      <c r="DLP35" s="79"/>
      <c r="DLQ35" s="79"/>
      <c r="DLR35" s="79"/>
      <c r="DLS35" s="79"/>
      <c r="DLT35" s="79"/>
      <c r="DLU35" s="79"/>
      <c r="DLV35" s="79"/>
      <c r="DLW35" s="79"/>
      <c r="DLX35" s="79"/>
      <c r="DLY35" s="79"/>
      <c r="DLZ35" s="79"/>
      <c r="DMA35" s="79"/>
      <c r="DMB35" s="79"/>
      <c r="DMC35" s="79"/>
      <c r="DMD35" s="79"/>
      <c r="DME35" s="79"/>
      <c r="DMF35" s="79"/>
      <c r="DMG35" s="79"/>
      <c r="DMH35" s="79"/>
      <c r="DMI35" s="79"/>
      <c r="DMJ35" s="79"/>
      <c r="DMK35" s="79"/>
      <c r="DML35" s="79"/>
      <c r="DMM35" s="79"/>
      <c r="DMN35" s="79"/>
      <c r="DMO35" s="79"/>
      <c r="DMP35" s="79"/>
      <c r="DMQ35" s="79"/>
      <c r="DMR35" s="79"/>
      <c r="DMS35" s="79"/>
      <c r="DMT35" s="79"/>
      <c r="DMU35" s="79"/>
      <c r="DMV35" s="79"/>
      <c r="DMW35" s="79"/>
      <c r="DMX35" s="79"/>
      <c r="DMY35" s="79"/>
      <c r="DMZ35" s="79"/>
      <c r="DNA35" s="79"/>
      <c r="DNB35" s="79"/>
      <c r="DNC35" s="79"/>
      <c r="DND35" s="79"/>
      <c r="DNE35" s="79"/>
      <c r="DNF35" s="79"/>
      <c r="DNG35" s="79"/>
      <c r="DNH35" s="79"/>
      <c r="DNI35" s="79"/>
      <c r="DNJ35" s="79"/>
      <c r="DNK35" s="79"/>
      <c r="DNL35" s="79"/>
      <c r="DNM35" s="79"/>
      <c r="DNN35" s="79"/>
      <c r="DNO35" s="79"/>
      <c r="DNP35" s="79"/>
      <c r="DNQ35" s="79"/>
      <c r="DNR35" s="79"/>
      <c r="DNS35" s="79"/>
      <c r="DNT35" s="79"/>
      <c r="DNU35" s="79"/>
      <c r="DNV35" s="79"/>
      <c r="DNW35" s="79"/>
      <c r="DNX35" s="79"/>
      <c r="DNY35" s="79"/>
      <c r="DNZ35" s="79"/>
      <c r="DOA35" s="79"/>
      <c r="DOB35" s="79"/>
      <c r="DOC35" s="79"/>
      <c r="DOD35" s="79"/>
      <c r="DOE35" s="79"/>
      <c r="DOF35" s="79"/>
      <c r="DOG35" s="79"/>
      <c r="DOH35" s="79"/>
      <c r="DOI35" s="79"/>
      <c r="DOJ35" s="79"/>
      <c r="DOK35" s="79"/>
      <c r="DOL35" s="79"/>
      <c r="DOM35" s="79"/>
      <c r="DON35" s="79"/>
      <c r="DOO35" s="79"/>
      <c r="DOP35" s="79"/>
      <c r="DOQ35" s="79"/>
      <c r="DOR35" s="79"/>
      <c r="DOS35" s="79"/>
      <c r="DOT35" s="79"/>
      <c r="DOU35" s="79"/>
      <c r="DOV35" s="79"/>
      <c r="DOW35" s="79"/>
      <c r="DOX35" s="79"/>
      <c r="DOY35" s="79"/>
      <c r="DOZ35" s="79"/>
      <c r="DPA35" s="79"/>
      <c r="DPB35" s="79"/>
      <c r="DPC35" s="79"/>
      <c r="DPD35" s="79"/>
      <c r="DPE35" s="79"/>
      <c r="DPF35" s="79"/>
      <c r="DPG35" s="79"/>
      <c r="DPH35" s="79"/>
      <c r="DPI35" s="79"/>
      <c r="DPJ35" s="79"/>
      <c r="DPK35" s="79"/>
      <c r="DPL35" s="79"/>
      <c r="DPM35" s="79"/>
      <c r="DPN35" s="79"/>
      <c r="DPO35" s="79"/>
      <c r="DPP35" s="79"/>
      <c r="DPQ35" s="79"/>
      <c r="DPR35" s="79"/>
      <c r="DPS35" s="79"/>
      <c r="DPT35" s="79"/>
      <c r="DPU35" s="79"/>
      <c r="DPV35" s="79"/>
      <c r="DPW35" s="79"/>
      <c r="DPX35" s="79"/>
      <c r="DPY35" s="79"/>
      <c r="DPZ35" s="79"/>
      <c r="DQA35" s="79"/>
      <c r="DQB35" s="79"/>
      <c r="DQC35" s="79"/>
      <c r="DQD35" s="79"/>
      <c r="DQE35" s="79"/>
      <c r="DQF35" s="79"/>
      <c r="DQG35" s="79"/>
      <c r="DQH35" s="79"/>
      <c r="DQI35" s="79"/>
      <c r="DQJ35" s="79"/>
      <c r="DQK35" s="79"/>
      <c r="DQL35" s="79"/>
      <c r="DQM35" s="79"/>
      <c r="DQN35" s="79"/>
      <c r="DQO35" s="79"/>
      <c r="DQP35" s="79"/>
      <c r="DQQ35" s="79"/>
      <c r="DQR35" s="79"/>
      <c r="DQS35" s="79"/>
      <c r="DQT35" s="79"/>
      <c r="DQU35" s="79"/>
      <c r="DQV35" s="79"/>
      <c r="DQW35" s="79"/>
      <c r="DQX35" s="79"/>
      <c r="DQY35" s="79"/>
      <c r="DQZ35" s="79"/>
      <c r="DRA35" s="79"/>
      <c r="DRB35" s="79"/>
      <c r="DRC35" s="79"/>
      <c r="DRD35" s="79"/>
      <c r="DRE35" s="79"/>
      <c r="DRF35" s="79"/>
      <c r="DRG35" s="79"/>
      <c r="DRH35" s="79"/>
      <c r="DRI35" s="79"/>
      <c r="DRJ35" s="79"/>
      <c r="DRK35" s="79"/>
      <c r="DRL35" s="79"/>
      <c r="DRM35" s="79"/>
      <c r="DRN35" s="79"/>
      <c r="DRO35" s="79"/>
      <c r="DRP35" s="79"/>
      <c r="DRQ35" s="79"/>
      <c r="DRR35" s="79"/>
      <c r="DRS35" s="79"/>
      <c r="DRT35" s="79"/>
      <c r="DRU35" s="79"/>
      <c r="DRV35" s="79"/>
      <c r="DRW35" s="79"/>
      <c r="DRX35" s="79"/>
      <c r="DRY35" s="79"/>
      <c r="DRZ35" s="79"/>
      <c r="DSA35" s="79"/>
      <c r="DSB35" s="79"/>
      <c r="DSC35" s="79"/>
      <c r="DSD35" s="79"/>
      <c r="DSE35" s="79"/>
      <c r="DSF35" s="79"/>
      <c r="DSG35" s="79"/>
      <c r="DSH35" s="79"/>
      <c r="DSI35" s="79"/>
      <c r="DSJ35" s="79"/>
      <c r="DSK35" s="79"/>
      <c r="DSL35" s="79"/>
      <c r="DSM35" s="79"/>
      <c r="DSN35" s="79"/>
      <c r="DSO35" s="79"/>
      <c r="DSP35" s="79"/>
      <c r="DSQ35" s="79"/>
      <c r="DSR35" s="79"/>
      <c r="DSS35" s="79"/>
      <c r="DST35" s="79"/>
      <c r="DSU35" s="79"/>
      <c r="DSV35" s="79"/>
      <c r="DSW35" s="79"/>
      <c r="DSX35" s="79"/>
      <c r="DSY35" s="79"/>
      <c r="DSZ35" s="79"/>
      <c r="DTA35" s="79"/>
      <c r="DTB35" s="79"/>
      <c r="DTC35" s="79"/>
      <c r="DTD35" s="79"/>
      <c r="DTE35" s="79"/>
      <c r="DTF35" s="79"/>
      <c r="DTG35" s="79"/>
      <c r="DTH35" s="79"/>
      <c r="DTI35" s="79"/>
      <c r="DTJ35" s="79"/>
      <c r="DTK35" s="79"/>
      <c r="DTL35" s="79"/>
      <c r="DTM35" s="79"/>
      <c r="DTN35" s="79"/>
      <c r="DTO35" s="79"/>
      <c r="DTP35" s="79"/>
      <c r="DTQ35" s="79"/>
      <c r="DTR35" s="79"/>
      <c r="DTS35" s="79"/>
      <c r="DTT35" s="79"/>
      <c r="DTU35" s="79"/>
      <c r="DTV35" s="79"/>
      <c r="DTW35" s="79"/>
      <c r="DTX35" s="79"/>
      <c r="DTY35" s="79"/>
      <c r="DTZ35" s="79"/>
      <c r="DUA35" s="79"/>
      <c r="DUB35" s="79"/>
      <c r="DUC35" s="79"/>
      <c r="DUD35" s="79"/>
      <c r="DUE35" s="79"/>
      <c r="DUF35" s="79"/>
      <c r="DUG35" s="79"/>
      <c r="DUH35" s="79"/>
      <c r="DUI35" s="79"/>
      <c r="DUJ35" s="79"/>
      <c r="DUK35" s="79"/>
      <c r="DUL35" s="79"/>
      <c r="DUM35" s="79"/>
      <c r="DUN35" s="79"/>
      <c r="DUO35" s="79"/>
      <c r="DUP35" s="79"/>
      <c r="DUQ35" s="79"/>
      <c r="DUR35" s="79"/>
      <c r="DUS35" s="79"/>
      <c r="DUT35" s="79"/>
      <c r="DUU35" s="79"/>
      <c r="DUV35" s="79"/>
      <c r="DUW35" s="79"/>
      <c r="DUX35" s="79"/>
      <c r="DUY35" s="79"/>
      <c r="DUZ35" s="79"/>
      <c r="DVA35" s="79"/>
      <c r="DVB35" s="79"/>
      <c r="DVC35" s="79"/>
      <c r="DVD35" s="79"/>
      <c r="DVE35" s="79"/>
      <c r="DVF35" s="79"/>
      <c r="DVG35" s="79"/>
      <c r="DVH35" s="79"/>
      <c r="DVI35" s="79"/>
      <c r="DVJ35" s="79"/>
      <c r="DVK35" s="79"/>
      <c r="DVL35" s="79"/>
      <c r="DVM35" s="79"/>
      <c r="DVN35" s="79"/>
      <c r="DVO35" s="79"/>
      <c r="DVP35" s="79"/>
      <c r="DVQ35" s="79"/>
      <c r="DVR35" s="79"/>
      <c r="DVS35" s="79"/>
      <c r="DVT35" s="79"/>
      <c r="DVU35" s="79"/>
      <c r="DVV35" s="79"/>
      <c r="DVW35" s="79"/>
      <c r="DVX35" s="79"/>
      <c r="DVY35" s="79"/>
      <c r="DVZ35" s="79"/>
      <c r="DWA35" s="79"/>
      <c r="DWB35" s="79"/>
      <c r="DWC35" s="79"/>
      <c r="DWD35" s="79"/>
      <c r="DWE35" s="79"/>
      <c r="DWF35" s="79"/>
      <c r="DWG35" s="79"/>
      <c r="DWH35" s="79"/>
      <c r="DWI35" s="79"/>
      <c r="DWJ35" s="79"/>
      <c r="DWK35" s="79"/>
      <c r="DWL35" s="79"/>
      <c r="DWM35" s="79"/>
      <c r="DWN35" s="79"/>
      <c r="DWO35" s="79"/>
      <c r="DWP35" s="79"/>
      <c r="DWQ35" s="79"/>
      <c r="DWR35" s="79"/>
      <c r="DWS35" s="79"/>
      <c r="DWT35" s="79"/>
      <c r="DWU35" s="79"/>
      <c r="DWV35" s="79"/>
      <c r="DWW35" s="79"/>
      <c r="DWX35" s="79"/>
      <c r="DWY35" s="79"/>
      <c r="DWZ35" s="79"/>
      <c r="DXA35" s="79"/>
      <c r="DXB35" s="79"/>
      <c r="DXC35" s="79"/>
      <c r="DXD35" s="79"/>
      <c r="DXE35" s="79"/>
      <c r="DXF35" s="79"/>
      <c r="DXG35" s="79"/>
      <c r="DXH35" s="79"/>
      <c r="DXI35" s="79"/>
      <c r="DXJ35" s="79"/>
      <c r="DXK35" s="79"/>
      <c r="DXL35" s="79"/>
      <c r="DXM35" s="79"/>
      <c r="DXN35" s="79"/>
      <c r="DXO35" s="79"/>
      <c r="DXP35" s="79"/>
      <c r="DXQ35" s="79"/>
      <c r="DXR35" s="79"/>
      <c r="DXS35" s="79"/>
      <c r="DXT35" s="79"/>
      <c r="DXU35" s="79"/>
      <c r="DXV35" s="79"/>
      <c r="DXW35" s="79"/>
      <c r="DXX35" s="79"/>
      <c r="DXY35" s="79"/>
      <c r="DXZ35" s="79"/>
      <c r="DYA35" s="79"/>
      <c r="DYB35" s="79"/>
      <c r="DYC35" s="79"/>
      <c r="DYD35" s="79"/>
      <c r="DYE35" s="79"/>
      <c r="DYF35" s="79"/>
      <c r="DYG35" s="79"/>
      <c r="DYH35" s="79"/>
      <c r="DYI35" s="79"/>
      <c r="DYJ35" s="79"/>
      <c r="DYK35" s="79"/>
      <c r="DYL35" s="79"/>
      <c r="DYM35" s="79"/>
      <c r="DYN35" s="79"/>
      <c r="DYO35" s="79"/>
      <c r="DYP35" s="79"/>
      <c r="DYQ35" s="79"/>
      <c r="DYR35" s="79"/>
      <c r="DYS35" s="79"/>
      <c r="DYT35" s="79"/>
      <c r="DYU35" s="79"/>
      <c r="DYV35" s="79"/>
      <c r="DYW35" s="79"/>
      <c r="DYX35" s="79"/>
      <c r="DYY35" s="79"/>
      <c r="DYZ35" s="79"/>
      <c r="DZA35" s="79"/>
      <c r="DZB35" s="79"/>
      <c r="DZC35" s="79"/>
      <c r="DZD35" s="79"/>
      <c r="DZE35" s="79"/>
      <c r="DZF35" s="79"/>
      <c r="DZG35" s="79"/>
      <c r="DZH35" s="79"/>
      <c r="DZI35" s="79"/>
      <c r="DZJ35" s="79"/>
      <c r="DZK35" s="79"/>
      <c r="DZL35" s="79"/>
      <c r="DZM35" s="79"/>
      <c r="DZN35" s="79"/>
      <c r="DZO35" s="79"/>
      <c r="DZP35" s="79"/>
      <c r="DZQ35" s="79"/>
      <c r="DZR35" s="79"/>
      <c r="DZS35" s="79"/>
      <c r="DZT35" s="79"/>
      <c r="DZU35" s="79"/>
      <c r="DZV35" s="79"/>
      <c r="DZW35" s="79"/>
      <c r="DZX35" s="79"/>
      <c r="DZY35" s="79"/>
      <c r="DZZ35" s="79"/>
      <c r="EAA35" s="79"/>
      <c r="EAB35" s="79"/>
      <c r="EAC35" s="79"/>
      <c r="EAD35" s="79"/>
      <c r="EAE35" s="79"/>
      <c r="EAF35" s="79"/>
      <c r="EAG35" s="79"/>
      <c r="EAH35" s="79"/>
      <c r="EAI35" s="79"/>
      <c r="EAJ35" s="79"/>
      <c r="EAK35" s="79"/>
      <c r="EAL35" s="79"/>
      <c r="EAM35" s="79"/>
      <c r="EAN35" s="79"/>
      <c r="EAO35" s="79"/>
      <c r="EAP35" s="79"/>
      <c r="EAQ35" s="79"/>
      <c r="EAR35" s="79"/>
      <c r="EAS35" s="79"/>
      <c r="EAT35" s="79"/>
      <c r="EAU35" s="79"/>
      <c r="EAV35" s="79"/>
      <c r="EAW35" s="79"/>
      <c r="EAX35" s="79"/>
      <c r="EAY35" s="79"/>
      <c r="EAZ35" s="79"/>
      <c r="EBA35" s="79"/>
      <c r="EBB35" s="79"/>
      <c r="EBC35" s="79"/>
      <c r="EBD35" s="79"/>
      <c r="EBE35" s="79"/>
      <c r="EBF35" s="79"/>
      <c r="EBG35" s="79"/>
      <c r="EBH35" s="79"/>
      <c r="EBI35" s="79"/>
      <c r="EBJ35" s="79"/>
      <c r="EBK35" s="79"/>
      <c r="EBL35" s="79"/>
      <c r="EBM35" s="79"/>
      <c r="EBN35" s="79"/>
      <c r="EBO35" s="79"/>
      <c r="EBP35" s="79"/>
      <c r="EBQ35" s="79"/>
      <c r="EBR35" s="79"/>
      <c r="EBS35" s="79"/>
      <c r="EBT35" s="79"/>
      <c r="EBU35" s="79"/>
      <c r="EBV35" s="79"/>
      <c r="EBW35" s="79"/>
      <c r="EBX35" s="79"/>
      <c r="EBY35" s="79"/>
      <c r="EBZ35" s="79"/>
      <c r="ECA35" s="79"/>
      <c r="ECB35" s="79"/>
      <c r="ECC35" s="79"/>
      <c r="ECD35" s="79"/>
      <c r="ECE35" s="79"/>
      <c r="ECF35" s="79"/>
      <c r="ECG35" s="79"/>
      <c r="ECH35" s="79"/>
      <c r="ECI35" s="79"/>
      <c r="ECJ35" s="79"/>
      <c r="ECK35" s="79"/>
      <c r="ECL35" s="79"/>
      <c r="ECM35" s="79"/>
      <c r="ECN35" s="79"/>
      <c r="ECO35" s="79"/>
      <c r="ECP35" s="79"/>
      <c r="ECQ35" s="79"/>
      <c r="ECR35" s="79"/>
      <c r="ECS35" s="79"/>
      <c r="ECT35" s="79"/>
      <c r="ECU35" s="79"/>
      <c r="ECV35" s="79"/>
      <c r="ECW35" s="79"/>
      <c r="ECX35" s="79"/>
      <c r="ECY35" s="79"/>
      <c r="ECZ35" s="79"/>
      <c r="EDA35" s="79"/>
      <c r="EDB35" s="79"/>
      <c r="EDC35" s="79"/>
      <c r="EDD35" s="79"/>
      <c r="EDE35" s="79"/>
      <c r="EDF35" s="79"/>
      <c r="EDG35" s="79"/>
      <c r="EDH35" s="79"/>
      <c r="EDI35" s="79"/>
      <c r="EDJ35" s="79"/>
      <c r="EDK35" s="79"/>
      <c r="EDL35" s="79"/>
      <c r="EDM35" s="79"/>
      <c r="EDN35" s="79"/>
      <c r="EDO35" s="79"/>
      <c r="EDP35" s="79"/>
      <c r="EDQ35" s="79"/>
      <c r="EDR35" s="79"/>
      <c r="EDS35" s="79"/>
      <c r="EDT35" s="79"/>
      <c r="EDU35" s="79"/>
      <c r="EDV35" s="79"/>
      <c r="EDW35" s="79"/>
      <c r="EDX35" s="79"/>
      <c r="EDY35" s="79"/>
      <c r="EDZ35" s="79"/>
      <c r="EEA35" s="79"/>
      <c r="EEB35" s="79"/>
      <c r="EEC35" s="79"/>
      <c r="EED35" s="79"/>
      <c r="EEE35" s="79"/>
      <c r="EEF35" s="79"/>
      <c r="EEG35" s="79"/>
      <c r="EEH35" s="79"/>
      <c r="EEI35" s="79"/>
      <c r="EEJ35" s="79"/>
      <c r="EEK35" s="79"/>
      <c r="EEL35" s="79"/>
      <c r="EEM35" s="79"/>
      <c r="EEN35" s="79"/>
      <c r="EEO35" s="79"/>
      <c r="EEP35" s="79"/>
      <c r="EEQ35" s="79"/>
      <c r="EER35" s="79"/>
      <c r="EES35" s="79"/>
      <c r="EET35" s="79"/>
      <c r="EEU35" s="79"/>
      <c r="EEV35" s="79"/>
      <c r="EEW35" s="79"/>
      <c r="EEX35" s="79"/>
      <c r="EEY35" s="79"/>
      <c r="EEZ35" s="79"/>
      <c r="EFA35" s="79"/>
      <c r="EFB35" s="79"/>
      <c r="EFC35" s="79"/>
      <c r="EFD35" s="79"/>
      <c r="EFE35" s="79"/>
      <c r="EFF35" s="79"/>
      <c r="EFG35" s="79"/>
      <c r="EFH35" s="79"/>
      <c r="EFI35" s="79"/>
      <c r="EFJ35" s="79"/>
      <c r="EFK35" s="79"/>
      <c r="EFL35" s="79"/>
      <c r="EFM35" s="79"/>
      <c r="EFN35" s="79"/>
      <c r="EFO35" s="79"/>
      <c r="EFP35" s="79"/>
      <c r="EFQ35" s="79"/>
      <c r="EFR35" s="79"/>
      <c r="EFS35" s="79"/>
      <c r="EFT35" s="79"/>
      <c r="EFU35" s="79"/>
      <c r="EFV35" s="79"/>
      <c r="EFW35" s="79"/>
      <c r="EFX35" s="79"/>
      <c r="EFY35" s="79"/>
      <c r="EFZ35" s="79"/>
      <c r="EGA35" s="79"/>
      <c r="EGB35" s="79"/>
      <c r="EGC35" s="79"/>
      <c r="EGD35" s="79"/>
      <c r="EGE35" s="79"/>
      <c r="EGF35" s="79"/>
      <c r="EGG35" s="79"/>
      <c r="EGH35" s="79"/>
      <c r="EGI35" s="79"/>
      <c r="EGJ35" s="79"/>
      <c r="EGK35" s="79"/>
      <c r="EGL35" s="79"/>
      <c r="EGM35" s="79"/>
      <c r="EGN35" s="79"/>
      <c r="EGO35" s="79"/>
      <c r="EGP35" s="79"/>
      <c r="EGQ35" s="79"/>
      <c r="EGR35" s="79"/>
      <c r="EGS35" s="79"/>
      <c r="EGT35" s="79"/>
      <c r="EGU35" s="79"/>
      <c r="EGV35" s="79"/>
      <c r="EGW35" s="79"/>
      <c r="EGX35" s="79"/>
      <c r="EGY35" s="79"/>
      <c r="EGZ35" s="79"/>
      <c r="EHA35" s="79"/>
      <c r="EHB35" s="79"/>
      <c r="EHC35" s="79"/>
      <c r="EHD35" s="79"/>
      <c r="EHE35" s="79"/>
      <c r="EHF35" s="79"/>
      <c r="EHG35" s="79"/>
      <c r="EHH35" s="79"/>
      <c r="EHI35" s="79"/>
      <c r="EHJ35" s="79"/>
      <c r="EHK35" s="79"/>
      <c r="EHL35" s="79"/>
      <c r="EHM35" s="79"/>
      <c r="EHN35" s="79"/>
      <c r="EHO35" s="79"/>
      <c r="EHP35" s="79"/>
      <c r="EHQ35" s="79"/>
      <c r="EHR35" s="79"/>
      <c r="EHS35" s="79"/>
      <c r="EHT35" s="79"/>
      <c r="EHU35" s="79"/>
      <c r="EHV35" s="79"/>
      <c r="EHW35" s="79"/>
      <c r="EHX35" s="79"/>
      <c r="EHY35" s="79"/>
      <c r="EHZ35" s="79"/>
      <c r="EIA35" s="79"/>
      <c r="EIB35" s="79"/>
      <c r="EIC35" s="79"/>
      <c r="EID35" s="79"/>
      <c r="EIE35" s="79"/>
      <c r="EIF35" s="79"/>
      <c r="EIG35" s="79"/>
      <c r="EIH35" s="79"/>
      <c r="EII35" s="79"/>
      <c r="EIJ35" s="79"/>
      <c r="EIK35" s="79"/>
      <c r="EIL35" s="79"/>
      <c r="EIM35" s="79"/>
      <c r="EIN35" s="79"/>
      <c r="EIO35" s="79"/>
      <c r="EIP35" s="79"/>
      <c r="EIQ35" s="79"/>
      <c r="EIR35" s="79"/>
      <c r="EIS35" s="79"/>
      <c r="EIT35" s="79"/>
      <c r="EIU35" s="79"/>
      <c r="EIV35" s="79"/>
      <c r="EIW35" s="79"/>
      <c r="EIX35" s="79"/>
      <c r="EIY35" s="79"/>
      <c r="EIZ35" s="79"/>
      <c r="EJA35" s="79"/>
      <c r="EJB35" s="79"/>
      <c r="EJC35" s="79"/>
      <c r="EJD35" s="79"/>
      <c r="EJE35" s="79"/>
      <c r="EJF35" s="79"/>
      <c r="EJG35" s="79"/>
      <c r="EJH35" s="79"/>
      <c r="EJI35" s="79"/>
      <c r="EJJ35" s="79"/>
      <c r="EJK35" s="79"/>
      <c r="EJL35" s="79"/>
      <c r="EJM35" s="79"/>
      <c r="EJN35" s="79"/>
      <c r="EJO35" s="79"/>
      <c r="EJP35" s="79"/>
      <c r="EJQ35" s="79"/>
      <c r="EJR35" s="79"/>
      <c r="EJS35" s="79"/>
      <c r="EJT35" s="79"/>
      <c r="EJU35" s="79"/>
      <c r="EJV35" s="79"/>
      <c r="EJW35" s="79"/>
      <c r="EJX35" s="79"/>
      <c r="EJY35" s="79"/>
      <c r="EJZ35" s="79"/>
      <c r="EKA35" s="79"/>
      <c r="EKB35" s="79"/>
      <c r="EKC35" s="79"/>
      <c r="EKD35" s="79"/>
      <c r="EKE35" s="79"/>
      <c r="EKF35" s="79"/>
      <c r="EKG35" s="79"/>
      <c r="EKH35" s="79"/>
      <c r="EKI35" s="79"/>
      <c r="EKJ35" s="79"/>
      <c r="EKK35" s="79"/>
      <c r="EKL35" s="79"/>
      <c r="EKM35" s="79"/>
      <c r="EKN35" s="79"/>
      <c r="EKO35" s="79"/>
      <c r="EKP35" s="79"/>
      <c r="EKQ35" s="79"/>
      <c r="EKR35" s="79"/>
      <c r="EKS35" s="79"/>
      <c r="EKT35" s="79"/>
      <c r="EKU35" s="79"/>
      <c r="EKV35" s="79"/>
      <c r="EKW35" s="79"/>
      <c r="EKX35" s="79"/>
      <c r="EKY35" s="79"/>
      <c r="EKZ35" s="79"/>
      <c r="ELA35" s="79"/>
      <c r="ELB35" s="79"/>
      <c r="ELC35" s="79"/>
      <c r="ELD35" s="79"/>
      <c r="ELE35" s="79"/>
      <c r="ELF35" s="79"/>
      <c r="ELG35" s="79"/>
      <c r="ELH35" s="79"/>
      <c r="ELI35" s="79"/>
      <c r="ELJ35" s="79"/>
      <c r="ELK35" s="79"/>
      <c r="ELL35" s="79"/>
      <c r="ELM35" s="79"/>
      <c r="ELN35" s="79"/>
      <c r="ELO35" s="79"/>
      <c r="ELP35" s="79"/>
      <c r="ELQ35" s="79"/>
      <c r="ELR35" s="79"/>
      <c r="ELS35" s="79"/>
      <c r="ELT35" s="79"/>
      <c r="ELU35" s="79"/>
      <c r="ELV35" s="79"/>
      <c r="ELW35" s="79"/>
      <c r="ELX35" s="79"/>
      <c r="ELY35" s="79"/>
      <c r="ELZ35" s="79"/>
      <c r="EMA35" s="79"/>
      <c r="EMB35" s="79"/>
      <c r="EMC35" s="79"/>
      <c r="EMD35" s="79"/>
      <c r="EME35" s="79"/>
      <c r="EMF35" s="79"/>
      <c r="EMG35" s="79"/>
      <c r="EMH35" s="79"/>
      <c r="EMI35" s="79"/>
      <c r="EMJ35" s="79"/>
      <c r="EMK35" s="79"/>
      <c r="EML35" s="79"/>
      <c r="EMM35" s="79"/>
      <c r="EMN35" s="79"/>
      <c r="EMO35" s="79"/>
      <c r="EMP35" s="79"/>
      <c r="EMQ35" s="79"/>
      <c r="EMR35" s="79"/>
      <c r="EMS35" s="79"/>
      <c r="EMT35" s="79"/>
      <c r="EMU35" s="79"/>
      <c r="EMV35" s="79"/>
      <c r="EMW35" s="79"/>
      <c r="EMX35" s="79"/>
      <c r="EMY35" s="79"/>
      <c r="EMZ35" s="79"/>
      <c r="ENA35" s="79"/>
      <c r="ENB35" s="79"/>
      <c r="ENC35" s="79"/>
      <c r="END35" s="79"/>
      <c r="ENE35" s="79"/>
      <c r="ENF35" s="79"/>
      <c r="ENG35" s="79"/>
      <c r="ENH35" s="79"/>
      <c r="ENI35" s="79"/>
      <c r="ENJ35" s="79"/>
      <c r="ENK35" s="79"/>
      <c r="ENL35" s="79"/>
      <c r="ENM35" s="79"/>
      <c r="ENN35" s="79"/>
      <c r="ENO35" s="79"/>
      <c r="ENP35" s="79"/>
      <c r="ENQ35" s="79"/>
      <c r="ENR35" s="79"/>
      <c r="ENS35" s="79"/>
      <c r="ENT35" s="79"/>
      <c r="ENU35" s="79"/>
      <c r="ENV35" s="79"/>
      <c r="ENW35" s="79"/>
      <c r="ENX35" s="79"/>
      <c r="ENY35" s="79"/>
      <c r="ENZ35" s="79"/>
      <c r="EOA35" s="79"/>
      <c r="EOB35" s="79"/>
      <c r="EOC35" s="79"/>
      <c r="EOD35" s="79"/>
      <c r="EOE35" s="79"/>
      <c r="EOF35" s="79"/>
      <c r="EOG35" s="79"/>
      <c r="EOH35" s="79"/>
      <c r="EOI35" s="79"/>
      <c r="EOJ35" s="79"/>
      <c r="EOK35" s="79"/>
      <c r="EOL35" s="79"/>
      <c r="EOM35" s="79"/>
      <c r="EON35" s="79"/>
      <c r="EOO35" s="79"/>
      <c r="EOP35" s="79"/>
      <c r="EOQ35" s="79"/>
      <c r="EOR35" s="79"/>
      <c r="EOS35" s="79"/>
      <c r="EOT35" s="79"/>
      <c r="EOU35" s="79"/>
      <c r="EOV35" s="79"/>
      <c r="EOW35" s="79"/>
      <c r="EOX35" s="79"/>
      <c r="EOY35" s="79"/>
      <c r="EOZ35" s="79"/>
      <c r="EPA35" s="79"/>
      <c r="EPB35" s="79"/>
      <c r="EPC35" s="79"/>
      <c r="EPD35" s="79"/>
      <c r="EPE35" s="79"/>
      <c r="EPF35" s="79"/>
      <c r="EPG35" s="79"/>
      <c r="EPH35" s="79"/>
      <c r="EPI35" s="79"/>
      <c r="EPJ35" s="79"/>
      <c r="EPK35" s="79"/>
      <c r="EPL35" s="79"/>
      <c r="EPM35" s="79"/>
      <c r="EPN35" s="79"/>
      <c r="EPO35" s="79"/>
      <c r="EPP35" s="79"/>
      <c r="EPQ35" s="79"/>
      <c r="EPR35" s="79"/>
      <c r="EPS35" s="79"/>
      <c r="EPT35" s="79"/>
      <c r="EPU35" s="79"/>
      <c r="EPV35" s="79"/>
      <c r="EPW35" s="79"/>
      <c r="EPX35" s="79"/>
      <c r="EPY35" s="79"/>
      <c r="EPZ35" s="79"/>
      <c r="EQA35" s="79"/>
      <c r="EQB35" s="79"/>
      <c r="EQC35" s="79"/>
      <c r="EQD35" s="79"/>
      <c r="EQE35" s="79"/>
      <c r="EQF35" s="79"/>
      <c r="EQG35" s="79"/>
      <c r="EQH35" s="79"/>
      <c r="EQI35" s="79"/>
      <c r="EQJ35" s="79"/>
      <c r="EQK35" s="79"/>
      <c r="EQL35" s="79"/>
      <c r="EQM35" s="79"/>
      <c r="EQN35" s="79"/>
      <c r="EQO35" s="79"/>
      <c r="EQP35" s="79"/>
      <c r="EQQ35" s="79"/>
      <c r="EQR35" s="79"/>
      <c r="EQS35" s="79"/>
      <c r="EQT35" s="79"/>
      <c r="EQU35" s="79"/>
      <c r="EQV35" s="79"/>
      <c r="EQW35" s="79"/>
      <c r="EQX35" s="79"/>
      <c r="EQY35" s="79"/>
      <c r="EQZ35" s="79"/>
      <c r="ERA35" s="79"/>
      <c r="ERB35" s="79"/>
      <c r="ERC35" s="79"/>
      <c r="ERD35" s="79"/>
      <c r="ERE35" s="79"/>
      <c r="ERF35" s="79"/>
      <c r="ERG35" s="79"/>
      <c r="ERH35" s="79"/>
      <c r="ERI35" s="79"/>
      <c r="ERJ35" s="79"/>
      <c r="ERK35" s="79"/>
      <c r="ERL35" s="79"/>
      <c r="ERM35" s="79"/>
      <c r="ERN35" s="79"/>
      <c r="ERO35" s="79"/>
      <c r="ERP35" s="79"/>
      <c r="ERQ35" s="79"/>
      <c r="ERR35" s="79"/>
      <c r="ERS35" s="79"/>
      <c r="ERT35" s="79"/>
      <c r="ERU35" s="79"/>
      <c r="ERV35" s="79"/>
      <c r="ERW35" s="79"/>
      <c r="ERX35" s="79"/>
      <c r="ERY35" s="79"/>
      <c r="ERZ35" s="79"/>
      <c r="ESA35" s="79"/>
      <c r="ESB35" s="79"/>
      <c r="ESC35" s="79"/>
      <c r="ESD35" s="79"/>
      <c r="ESE35" s="79"/>
      <c r="ESF35" s="79"/>
      <c r="ESG35" s="79"/>
      <c r="ESH35" s="79"/>
      <c r="ESI35" s="79"/>
      <c r="ESJ35" s="79"/>
      <c r="ESK35" s="79"/>
      <c r="ESL35" s="79"/>
      <c r="ESM35" s="79"/>
      <c r="ESN35" s="79"/>
      <c r="ESO35" s="79"/>
      <c r="ESP35" s="79"/>
      <c r="ESQ35" s="79"/>
      <c r="ESR35" s="79"/>
      <c r="ESS35" s="79"/>
      <c r="EST35" s="79"/>
      <c r="ESU35" s="79"/>
      <c r="ESV35" s="79"/>
      <c r="ESW35" s="79"/>
      <c r="ESX35" s="79"/>
      <c r="ESY35" s="79"/>
      <c r="ESZ35" s="79"/>
      <c r="ETA35" s="79"/>
      <c r="ETB35" s="79"/>
      <c r="ETC35" s="79"/>
      <c r="ETD35" s="79"/>
      <c r="ETE35" s="79"/>
      <c r="ETF35" s="79"/>
      <c r="ETG35" s="79"/>
      <c r="ETH35" s="79"/>
      <c r="ETI35" s="79"/>
      <c r="ETJ35" s="79"/>
      <c r="ETK35" s="79"/>
      <c r="ETL35" s="79"/>
      <c r="ETM35" s="79"/>
      <c r="ETN35" s="79"/>
      <c r="ETO35" s="79"/>
      <c r="ETP35" s="79"/>
      <c r="ETQ35" s="79"/>
      <c r="ETR35" s="79"/>
      <c r="ETS35" s="79"/>
      <c r="ETT35" s="79"/>
      <c r="ETU35" s="79"/>
      <c r="ETV35" s="79"/>
      <c r="ETW35" s="79"/>
      <c r="ETX35" s="79"/>
      <c r="ETY35" s="79"/>
      <c r="ETZ35" s="79"/>
      <c r="EUA35" s="79"/>
      <c r="EUB35" s="79"/>
      <c r="EUC35" s="79"/>
      <c r="EUD35" s="79"/>
      <c r="EUE35" s="79"/>
      <c r="EUF35" s="79"/>
      <c r="EUG35" s="79"/>
      <c r="EUH35" s="79"/>
      <c r="EUI35" s="79"/>
      <c r="EUJ35" s="79"/>
      <c r="EUK35" s="79"/>
      <c r="EUL35" s="79"/>
      <c r="EUM35" s="79"/>
      <c r="EUN35" s="79"/>
      <c r="EUO35" s="79"/>
      <c r="EUP35" s="79"/>
      <c r="EUQ35" s="79"/>
      <c r="EUR35" s="79"/>
      <c r="EUS35" s="79"/>
      <c r="EUT35" s="79"/>
      <c r="EUU35" s="79"/>
      <c r="EUV35" s="79"/>
      <c r="EUW35" s="79"/>
      <c r="EUX35" s="79"/>
      <c r="EUY35" s="79"/>
      <c r="EUZ35" s="79"/>
      <c r="EVA35" s="79"/>
      <c r="EVB35" s="79"/>
      <c r="EVC35" s="79"/>
      <c r="EVD35" s="79"/>
      <c r="EVE35" s="79"/>
      <c r="EVF35" s="79"/>
      <c r="EVG35" s="79"/>
      <c r="EVH35" s="79"/>
      <c r="EVI35" s="79"/>
      <c r="EVJ35" s="79"/>
      <c r="EVK35" s="79"/>
      <c r="EVL35" s="79"/>
      <c r="EVM35" s="79"/>
      <c r="EVN35" s="79"/>
      <c r="EVO35" s="79"/>
      <c r="EVP35" s="79"/>
      <c r="EVQ35" s="79"/>
      <c r="EVR35" s="79"/>
      <c r="EVS35" s="79"/>
      <c r="EVT35" s="79"/>
      <c r="EVU35" s="79"/>
      <c r="EVV35" s="79"/>
      <c r="EVW35" s="79"/>
      <c r="EVX35" s="79"/>
      <c r="EVY35" s="79"/>
      <c r="EVZ35" s="79"/>
      <c r="EWA35" s="79"/>
      <c r="EWB35" s="79"/>
      <c r="EWC35" s="79"/>
      <c r="EWD35" s="79"/>
      <c r="EWE35" s="79"/>
      <c r="EWF35" s="79"/>
      <c r="EWG35" s="79"/>
      <c r="EWH35" s="79"/>
      <c r="EWI35" s="79"/>
      <c r="EWJ35" s="79"/>
      <c r="EWK35" s="79"/>
      <c r="EWL35" s="79"/>
      <c r="EWM35" s="79"/>
      <c r="EWN35" s="79"/>
      <c r="EWO35" s="79"/>
      <c r="EWP35" s="79"/>
      <c r="EWQ35" s="79"/>
      <c r="EWR35" s="79"/>
      <c r="EWS35" s="79"/>
      <c r="EWT35" s="79"/>
      <c r="EWU35" s="79"/>
      <c r="EWV35" s="79"/>
      <c r="EWW35" s="79"/>
      <c r="EWX35" s="79"/>
      <c r="EWY35" s="79"/>
      <c r="EWZ35" s="79"/>
      <c r="EXA35" s="79"/>
      <c r="EXB35" s="79"/>
      <c r="EXC35" s="79"/>
      <c r="EXD35" s="79"/>
      <c r="EXE35" s="79"/>
      <c r="EXF35" s="79"/>
      <c r="EXG35" s="79"/>
      <c r="EXH35" s="79"/>
      <c r="EXI35" s="79"/>
      <c r="EXJ35" s="79"/>
      <c r="EXK35" s="79"/>
      <c r="EXL35" s="79"/>
      <c r="EXM35" s="79"/>
      <c r="EXN35" s="79"/>
      <c r="EXO35" s="79"/>
      <c r="EXP35" s="79"/>
      <c r="EXQ35" s="79"/>
      <c r="EXR35" s="79"/>
      <c r="EXS35" s="79"/>
      <c r="EXT35" s="79"/>
      <c r="EXU35" s="79"/>
      <c r="EXV35" s="79"/>
      <c r="EXW35" s="79"/>
      <c r="EXX35" s="79"/>
      <c r="EXY35" s="79"/>
      <c r="EXZ35" s="79"/>
      <c r="EYA35" s="79"/>
      <c r="EYB35" s="79"/>
      <c r="EYC35" s="79"/>
      <c r="EYD35" s="79"/>
      <c r="EYE35" s="79"/>
      <c r="EYF35" s="79"/>
      <c r="EYG35" s="79"/>
      <c r="EYH35" s="79"/>
      <c r="EYI35" s="79"/>
      <c r="EYJ35" s="79"/>
      <c r="EYK35" s="79"/>
      <c r="EYL35" s="79"/>
      <c r="EYM35" s="79"/>
      <c r="EYN35" s="79"/>
      <c r="EYO35" s="79"/>
      <c r="EYP35" s="79"/>
      <c r="EYQ35" s="79"/>
      <c r="EYR35" s="79"/>
      <c r="EYS35" s="79"/>
      <c r="EYT35" s="79"/>
      <c r="EYU35" s="79"/>
      <c r="EYV35" s="79"/>
      <c r="EYW35" s="79"/>
      <c r="EYX35" s="79"/>
      <c r="EYY35" s="79"/>
      <c r="EYZ35" s="79"/>
      <c r="EZA35" s="79"/>
      <c r="EZB35" s="79"/>
      <c r="EZC35" s="79"/>
      <c r="EZD35" s="79"/>
      <c r="EZE35" s="79"/>
      <c r="EZF35" s="79"/>
      <c r="EZG35" s="79"/>
      <c r="EZH35" s="79"/>
      <c r="EZI35" s="79"/>
      <c r="EZJ35" s="79"/>
      <c r="EZK35" s="79"/>
      <c r="EZL35" s="79"/>
      <c r="EZM35" s="79"/>
      <c r="EZN35" s="79"/>
      <c r="EZO35" s="79"/>
      <c r="EZP35" s="79"/>
      <c r="EZQ35" s="79"/>
      <c r="EZR35" s="79"/>
      <c r="EZS35" s="79"/>
      <c r="EZT35" s="79"/>
      <c r="EZU35" s="79"/>
      <c r="EZV35" s="79"/>
      <c r="EZW35" s="79"/>
      <c r="EZX35" s="79"/>
      <c r="EZY35" s="79"/>
      <c r="EZZ35" s="79"/>
      <c r="FAA35" s="79"/>
      <c r="FAB35" s="79"/>
      <c r="FAC35" s="79"/>
      <c r="FAD35" s="79"/>
      <c r="FAE35" s="79"/>
      <c r="FAF35" s="79"/>
      <c r="FAG35" s="79"/>
      <c r="FAH35" s="79"/>
      <c r="FAI35" s="79"/>
      <c r="FAJ35" s="79"/>
      <c r="FAK35" s="79"/>
      <c r="FAL35" s="79"/>
      <c r="FAM35" s="79"/>
      <c r="FAN35" s="79"/>
      <c r="FAO35" s="79"/>
      <c r="FAP35" s="79"/>
      <c r="FAQ35" s="79"/>
      <c r="FAR35" s="79"/>
      <c r="FAS35" s="79"/>
      <c r="FAT35" s="79"/>
      <c r="FAU35" s="79"/>
      <c r="FAV35" s="79"/>
      <c r="FAW35" s="79"/>
      <c r="FAX35" s="79"/>
      <c r="FAY35" s="79"/>
      <c r="FAZ35" s="79"/>
      <c r="FBA35" s="79"/>
      <c r="FBB35" s="79"/>
      <c r="FBC35" s="79"/>
      <c r="FBD35" s="79"/>
      <c r="FBE35" s="79"/>
      <c r="FBF35" s="79"/>
      <c r="FBG35" s="79"/>
      <c r="FBH35" s="79"/>
      <c r="FBI35" s="79"/>
      <c r="FBJ35" s="79"/>
      <c r="FBK35" s="79"/>
      <c r="FBL35" s="79"/>
      <c r="FBM35" s="79"/>
      <c r="FBN35" s="79"/>
      <c r="FBO35" s="79"/>
      <c r="FBP35" s="79"/>
      <c r="FBQ35" s="79"/>
      <c r="FBR35" s="79"/>
      <c r="FBS35" s="79"/>
      <c r="FBT35" s="79"/>
      <c r="FBU35" s="79"/>
      <c r="FBV35" s="79"/>
      <c r="FBW35" s="79"/>
      <c r="FBX35" s="79"/>
      <c r="FBY35" s="79"/>
      <c r="FBZ35" s="79"/>
      <c r="FCA35" s="79"/>
      <c r="FCB35" s="79"/>
      <c r="FCC35" s="79"/>
      <c r="FCD35" s="79"/>
      <c r="FCE35" s="79"/>
      <c r="FCF35" s="79"/>
      <c r="FCG35" s="79"/>
      <c r="FCH35" s="79"/>
      <c r="FCI35" s="79"/>
      <c r="FCJ35" s="79"/>
      <c r="FCK35" s="79"/>
      <c r="FCL35" s="79"/>
      <c r="FCM35" s="79"/>
      <c r="FCN35" s="79"/>
      <c r="FCO35" s="79"/>
      <c r="FCP35" s="79"/>
      <c r="FCQ35" s="79"/>
      <c r="FCR35" s="79"/>
      <c r="FCS35" s="79"/>
      <c r="FCT35" s="79"/>
      <c r="FCU35" s="79"/>
      <c r="FCV35" s="79"/>
      <c r="FCW35" s="79"/>
      <c r="FCX35" s="79"/>
      <c r="FCY35" s="79"/>
      <c r="FCZ35" s="79"/>
      <c r="FDA35" s="79"/>
      <c r="FDB35" s="79"/>
      <c r="FDC35" s="79"/>
      <c r="FDD35" s="79"/>
      <c r="FDE35" s="79"/>
      <c r="FDF35" s="79"/>
      <c r="FDG35" s="79"/>
      <c r="FDH35" s="79"/>
      <c r="FDI35" s="79"/>
      <c r="FDJ35" s="79"/>
      <c r="FDK35" s="79"/>
      <c r="FDL35" s="79"/>
      <c r="FDM35" s="79"/>
      <c r="FDN35" s="79"/>
      <c r="FDO35" s="79"/>
      <c r="FDP35" s="79"/>
      <c r="FDQ35" s="79"/>
      <c r="FDR35" s="79"/>
      <c r="FDS35" s="79"/>
      <c r="FDT35" s="79"/>
      <c r="FDU35" s="79"/>
      <c r="FDV35" s="79"/>
      <c r="FDW35" s="79"/>
      <c r="FDX35" s="79"/>
      <c r="FDY35" s="79"/>
      <c r="FDZ35" s="79"/>
      <c r="FEA35" s="79"/>
      <c r="FEB35" s="79"/>
      <c r="FEC35" s="79"/>
      <c r="FED35" s="79"/>
      <c r="FEE35" s="79"/>
      <c r="FEF35" s="79"/>
      <c r="FEG35" s="79"/>
      <c r="FEH35" s="79"/>
      <c r="FEI35" s="79"/>
      <c r="FEJ35" s="79"/>
      <c r="FEK35" s="79"/>
      <c r="FEL35" s="79"/>
      <c r="FEM35" s="79"/>
      <c r="FEN35" s="79"/>
      <c r="FEO35" s="79"/>
      <c r="FEP35" s="79"/>
      <c r="FEQ35" s="79"/>
      <c r="FER35" s="79"/>
      <c r="FES35" s="79"/>
      <c r="FET35" s="79"/>
      <c r="FEU35" s="79"/>
      <c r="FEV35" s="79"/>
      <c r="FEW35" s="79"/>
      <c r="FEX35" s="79"/>
      <c r="FEY35" s="79"/>
      <c r="FEZ35" s="79"/>
      <c r="FFA35" s="79"/>
      <c r="FFB35" s="79"/>
      <c r="FFC35" s="79"/>
      <c r="FFD35" s="79"/>
      <c r="FFE35" s="79"/>
      <c r="FFF35" s="79"/>
      <c r="FFG35" s="79"/>
      <c r="FFH35" s="79"/>
      <c r="FFI35" s="79"/>
      <c r="FFJ35" s="79"/>
      <c r="FFK35" s="79"/>
      <c r="FFL35" s="79"/>
      <c r="FFM35" s="79"/>
      <c r="FFN35" s="79"/>
      <c r="FFO35" s="79"/>
      <c r="FFP35" s="79"/>
      <c r="FFQ35" s="79"/>
      <c r="FFR35" s="79"/>
      <c r="FFS35" s="79"/>
      <c r="FFT35" s="79"/>
      <c r="FFU35" s="79"/>
      <c r="FFV35" s="79"/>
      <c r="FFW35" s="79"/>
      <c r="FFX35" s="79"/>
      <c r="FFY35" s="79"/>
      <c r="FFZ35" s="79"/>
      <c r="FGA35" s="79"/>
      <c r="FGB35" s="79"/>
      <c r="FGC35" s="79"/>
      <c r="FGD35" s="79"/>
      <c r="FGE35" s="79"/>
      <c r="FGF35" s="79"/>
      <c r="FGG35" s="79"/>
      <c r="FGH35" s="79"/>
      <c r="FGI35" s="79"/>
      <c r="FGJ35" s="79"/>
      <c r="FGK35" s="79"/>
      <c r="FGL35" s="79"/>
      <c r="FGM35" s="79"/>
      <c r="FGN35" s="79"/>
      <c r="FGO35" s="79"/>
      <c r="FGP35" s="79"/>
      <c r="FGQ35" s="79"/>
      <c r="FGR35" s="79"/>
      <c r="FGS35" s="79"/>
      <c r="FGT35" s="79"/>
      <c r="FGU35" s="79"/>
      <c r="FGV35" s="79"/>
      <c r="FGW35" s="79"/>
      <c r="FGX35" s="79"/>
      <c r="FGY35" s="79"/>
      <c r="FGZ35" s="79"/>
      <c r="FHA35" s="79"/>
      <c r="FHB35" s="79"/>
      <c r="FHC35" s="79"/>
      <c r="FHD35" s="79"/>
      <c r="FHE35" s="79"/>
      <c r="FHF35" s="79"/>
      <c r="FHG35" s="79"/>
      <c r="FHH35" s="79"/>
      <c r="FHI35" s="79"/>
      <c r="FHJ35" s="79"/>
      <c r="FHK35" s="79"/>
      <c r="FHL35" s="79"/>
      <c r="FHM35" s="79"/>
      <c r="FHN35" s="79"/>
      <c r="FHO35" s="79"/>
      <c r="FHP35" s="79"/>
      <c r="FHQ35" s="79"/>
      <c r="FHR35" s="79"/>
      <c r="FHS35" s="79"/>
      <c r="FHT35" s="79"/>
      <c r="FHU35" s="79"/>
      <c r="FHV35" s="79"/>
      <c r="FHW35" s="79"/>
      <c r="FHX35" s="79"/>
      <c r="FHY35" s="79"/>
      <c r="FHZ35" s="79"/>
      <c r="FIA35" s="79"/>
      <c r="FIB35" s="79"/>
      <c r="FIC35" s="79"/>
      <c r="FID35" s="79"/>
      <c r="FIE35" s="79"/>
      <c r="FIF35" s="79"/>
      <c r="FIG35" s="79"/>
      <c r="FIH35" s="79"/>
      <c r="FII35" s="79"/>
      <c r="FIJ35" s="79"/>
      <c r="FIK35" s="79"/>
      <c r="FIL35" s="79"/>
      <c r="FIM35" s="79"/>
      <c r="FIN35" s="79"/>
      <c r="FIO35" s="79"/>
      <c r="FIP35" s="79"/>
      <c r="FIQ35" s="79"/>
      <c r="FIR35" s="79"/>
      <c r="FIS35" s="79"/>
      <c r="FIT35" s="79"/>
      <c r="FIU35" s="79"/>
      <c r="FIV35" s="79"/>
      <c r="FIW35" s="79"/>
      <c r="FIX35" s="79"/>
      <c r="FIY35" s="79"/>
      <c r="FIZ35" s="79"/>
      <c r="FJA35" s="79"/>
      <c r="FJB35" s="79"/>
      <c r="FJC35" s="79"/>
      <c r="FJD35" s="79"/>
      <c r="FJE35" s="79"/>
      <c r="FJF35" s="79"/>
      <c r="FJG35" s="79"/>
      <c r="FJH35" s="79"/>
      <c r="FJI35" s="79"/>
      <c r="FJJ35" s="79"/>
      <c r="FJK35" s="79"/>
      <c r="FJL35" s="79"/>
      <c r="FJM35" s="79"/>
      <c r="FJN35" s="79"/>
      <c r="FJO35" s="79"/>
      <c r="FJP35" s="79"/>
      <c r="FJQ35" s="79"/>
      <c r="FJR35" s="79"/>
      <c r="FJS35" s="79"/>
      <c r="FJT35" s="79"/>
      <c r="FJU35" s="79"/>
      <c r="FJV35" s="79"/>
      <c r="FJW35" s="79"/>
      <c r="FJX35" s="79"/>
      <c r="FJY35" s="79"/>
      <c r="FJZ35" s="79"/>
      <c r="FKA35" s="79"/>
      <c r="FKB35" s="79"/>
      <c r="FKC35" s="79"/>
      <c r="FKD35" s="79"/>
      <c r="FKE35" s="79"/>
      <c r="FKF35" s="79"/>
      <c r="FKG35" s="79"/>
      <c r="FKH35" s="79"/>
      <c r="FKI35" s="79"/>
      <c r="FKJ35" s="79"/>
      <c r="FKK35" s="79"/>
      <c r="FKL35" s="79"/>
      <c r="FKM35" s="79"/>
      <c r="FKN35" s="79"/>
      <c r="FKO35" s="79"/>
      <c r="FKP35" s="79"/>
      <c r="FKQ35" s="79"/>
      <c r="FKR35" s="79"/>
      <c r="FKS35" s="79"/>
      <c r="FKT35" s="79"/>
      <c r="FKU35" s="79"/>
      <c r="FKV35" s="79"/>
      <c r="FKW35" s="79"/>
      <c r="FKX35" s="79"/>
      <c r="FKY35" s="79"/>
      <c r="FKZ35" s="79"/>
      <c r="FLA35" s="79"/>
      <c r="FLB35" s="79"/>
      <c r="FLC35" s="79"/>
      <c r="FLD35" s="79"/>
      <c r="FLE35" s="79"/>
      <c r="FLF35" s="79"/>
      <c r="FLG35" s="79"/>
      <c r="FLH35" s="79"/>
      <c r="FLI35" s="79"/>
      <c r="FLJ35" s="79"/>
      <c r="FLK35" s="79"/>
      <c r="FLL35" s="79"/>
      <c r="FLM35" s="79"/>
      <c r="FLN35" s="79"/>
      <c r="FLO35" s="79"/>
      <c r="FLP35" s="79"/>
      <c r="FLQ35" s="79"/>
      <c r="FLR35" s="79"/>
      <c r="FLS35" s="79"/>
      <c r="FLT35" s="79"/>
      <c r="FLU35" s="79"/>
      <c r="FLV35" s="79"/>
      <c r="FLW35" s="79"/>
      <c r="FLX35" s="79"/>
      <c r="FLY35" s="79"/>
      <c r="FLZ35" s="79"/>
      <c r="FMA35" s="79"/>
      <c r="FMB35" s="79"/>
      <c r="FMC35" s="79"/>
      <c r="FMD35" s="79"/>
      <c r="FME35" s="79"/>
      <c r="FMF35" s="79"/>
      <c r="FMG35" s="79"/>
      <c r="FMH35" s="79"/>
      <c r="FMI35" s="79"/>
      <c r="FMJ35" s="79"/>
      <c r="FMK35" s="79"/>
      <c r="FML35" s="79"/>
      <c r="FMM35" s="79"/>
      <c r="FMN35" s="79"/>
      <c r="FMO35" s="79"/>
      <c r="FMP35" s="79"/>
      <c r="FMQ35" s="79"/>
      <c r="FMR35" s="79"/>
      <c r="FMS35" s="79"/>
      <c r="FMT35" s="79"/>
      <c r="FMU35" s="79"/>
      <c r="FMV35" s="79"/>
      <c r="FMW35" s="79"/>
      <c r="FMX35" s="79"/>
      <c r="FMY35" s="79"/>
      <c r="FMZ35" s="79"/>
      <c r="FNA35" s="79"/>
      <c r="FNB35" s="79"/>
      <c r="FNC35" s="79"/>
      <c r="FND35" s="79"/>
      <c r="FNE35" s="79"/>
      <c r="FNF35" s="79"/>
      <c r="FNG35" s="79"/>
      <c r="FNH35" s="79"/>
      <c r="FNI35" s="79"/>
      <c r="FNJ35" s="79"/>
      <c r="FNK35" s="79"/>
      <c r="FNL35" s="79"/>
      <c r="FNM35" s="79"/>
      <c r="FNN35" s="79"/>
      <c r="FNO35" s="79"/>
      <c r="FNP35" s="79"/>
      <c r="FNQ35" s="79"/>
      <c r="FNR35" s="79"/>
      <c r="FNS35" s="79"/>
      <c r="FNT35" s="79"/>
      <c r="FNU35" s="79"/>
      <c r="FNV35" s="79"/>
      <c r="FNW35" s="79"/>
      <c r="FNX35" s="79"/>
      <c r="FNY35" s="79"/>
      <c r="FNZ35" s="79"/>
      <c r="FOA35" s="79"/>
      <c r="FOB35" s="79"/>
      <c r="FOC35" s="79"/>
      <c r="FOD35" s="79"/>
      <c r="FOE35" s="79"/>
      <c r="FOF35" s="79"/>
      <c r="FOG35" s="79"/>
      <c r="FOH35" s="79"/>
      <c r="FOI35" s="79"/>
      <c r="FOJ35" s="79"/>
      <c r="FOK35" s="79"/>
      <c r="FOL35" s="79"/>
      <c r="FOM35" s="79"/>
      <c r="FON35" s="79"/>
      <c r="FOO35" s="79"/>
      <c r="FOP35" s="79"/>
      <c r="FOQ35" s="79"/>
      <c r="FOR35" s="79"/>
      <c r="FOS35" s="79"/>
      <c r="FOT35" s="79"/>
      <c r="FOU35" s="79"/>
      <c r="FOV35" s="79"/>
      <c r="FOW35" s="79"/>
      <c r="FOX35" s="79"/>
      <c r="FOY35" s="79"/>
      <c r="FOZ35" s="79"/>
      <c r="FPA35" s="79"/>
      <c r="FPB35" s="79"/>
      <c r="FPC35" s="79"/>
      <c r="FPD35" s="79"/>
      <c r="FPE35" s="79"/>
      <c r="FPF35" s="79"/>
      <c r="FPG35" s="79"/>
      <c r="FPH35" s="79"/>
      <c r="FPI35" s="79"/>
      <c r="FPJ35" s="79"/>
      <c r="FPK35" s="79"/>
      <c r="FPL35" s="79"/>
      <c r="FPM35" s="79"/>
      <c r="FPN35" s="79"/>
      <c r="FPO35" s="79"/>
      <c r="FPP35" s="79"/>
      <c r="FPQ35" s="79"/>
      <c r="FPR35" s="79"/>
      <c r="FPS35" s="79"/>
      <c r="FPT35" s="79"/>
      <c r="FPU35" s="79"/>
      <c r="FPV35" s="79"/>
      <c r="FPW35" s="79"/>
      <c r="FPX35" s="79"/>
      <c r="FPY35" s="79"/>
      <c r="FPZ35" s="79"/>
      <c r="FQA35" s="79"/>
      <c r="FQB35" s="79"/>
      <c r="FQC35" s="79"/>
      <c r="FQD35" s="79"/>
      <c r="FQE35" s="79"/>
      <c r="FQF35" s="79"/>
      <c r="FQG35" s="79"/>
      <c r="FQH35" s="79"/>
      <c r="FQI35" s="79"/>
      <c r="FQJ35" s="79"/>
      <c r="FQK35" s="79"/>
      <c r="FQL35" s="79"/>
      <c r="FQM35" s="79"/>
      <c r="FQN35" s="79"/>
      <c r="FQO35" s="79"/>
      <c r="FQP35" s="79"/>
      <c r="FQQ35" s="79"/>
      <c r="FQR35" s="79"/>
      <c r="FQS35" s="79"/>
      <c r="FQT35" s="79"/>
      <c r="FQU35" s="79"/>
      <c r="FQV35" s="79"/>
      <c r="FQW35" s="79"/>
      <c r="FQX35" s="79"/>
      <c r="FQY35" s="79"/>
      <c r="FQZ35" s="79"/>
      <c r="FRA35" s="79"/>
      <c r="FRB35" s="79"/>
      <c r="FRC35" s="79"/>
      <c r="FRD35" s="79"/>
      <c r="FRE35" s="79"/>
      <c r="FRF35" s="79"/>
      <c r="FRG35" s="79"/>
      <c r="FRH35" s="79"/>
      <c r="FRI35" s="79"/>
      <c r="FRJ35" s="79"/>
      <c r="FRK35" s="79"/>
      <c r="FRL35" s="79"/>
      <c r="FRM35" s="79"/>
      <c r="FRN35" s="79"/>
      <c r="FRO35" s="79"/>
      <c r="FRP35" s="79"/>
      <c r="FRQ35" s="79"/>
      <c r="FRR35" s="79"/>
      <c r="FRS35" s="79"/>
      <c r="FRT35" s="79"/>
      <c r="FRU35" s="79"/>
      <c r="FRV35" s="79"/>
      <c r="FRW35" s="79"/>
      <c r="FRX35" s="79"/>
      <c r="FRY35" s="79"/>
      <c r="FRZ35" s="79"/>
      <c r="FSA35" s="79"/>
      <c r="FSB35" s="79"/>
      <c r="FSC35" s="79"/>
      <c r="FSD35" s="79"/>
      <c r="FSE35" s="79"/>
      <c r="FSF35" s="79"/>
      <c r="FSG35" s="79"/>
      <c r="FSH35" s="79"/>
      <c r="FSI35" s="79"/>
      <c r="FSJ35" s="79"/>
      <c r="FSK35" s="79"/>
      <c r="FSL35" s="79"/>
      <c r="FSM35" s="79"/>
      <c r="FSN35" s="79"/>
      <c r="FSO35" s="79"/>
      <c r="FSP35" s="79"/>
      <c r="FSQ35" s="79"/>
      <c r="FSR35" s="79"/>
      <c r="FSS35" s="79"/>
      <c r="FST35" s="79"/>
      <c r="FSU35" s="79"/>
      <c r="FSV35" s="79"/>
      <c r="FSW35" s="79"/>
      <c r="FSX35" s="79"/>
      <c r="FSY35" s="79"/>
      <c r="FSZ35" s="79"/>
      <c r="FTA35" s="79"/>
      <c r="FTB35" s="79"/>
      <c r="FTC35" s="79"/>
      <c r="FTD35" s="79"/>
      <c r="FTE35" s="79"/>
      <c r="FTF35" s="79"/>
      <c r="FTG35" s="79"/>
      <c r="FTH35" s="79"/>
      <c r="FTI35" s="79"/>
      <c r="FTJ35" s="79"/>
      <c r="FTK35" s="79"/>
      <c r="FTL35" s="79"/>
      <c r="FTM35" s="79"/>
      <c r="FTN35" s="79"/>
      <c r="FTO35" s="79"/>
      <c r="FTP35" s="79"/>
      <c r="FTQ35" s="79"/>
      <c r="FTR35" s="79"/>
      <c r="FTS35" s="79"/>
      <c r="FTT35" s="79"/>
      <c r="FTU35" s="79"/>
      <c r="FTV35" s="79"/>
      <c r="FTW35" s="79"/>
      <c r="FTX35" s="79"/>
      <c r="FTY35" s="79"/>
      <c r="FTZ35" s="79"/>
      <c r="FUA35" s="79"/>
      <c r="FUB35" s="79"/>
      <c r="FUC35" s="79"/>
      <c r="FUD35" s="79"/>
      <c r="FUE35" s="79"/>
      <c r="FUF35" s="79"/>
      <c r="FUG35" s="79"/>
      <c r="FUH35" s="79"/>
      <c r="FUI35" s="79"/>
      <c r="FUJ35" s="79"/>
      <c r="FUK35" s="79"/>
      <c r="FUL35" s="79"/>
      <c r="FUM35" s="79"/>
      <c r="FUN35" s="79"/>
      <c r="FUO35" s="79"/>
      <c r="FUP35" s="79"/>
      <c r="FUQ35" s="79"/>
      <c r="FUR35" s="79"/>
      <c r="FUS35" s="79"/>
      <c r="FUT35" s="79"/>
      <c r="FUU35" s="79"/>
      <c r="FUV35" s="79"/>
      <c r="FUW35" s="79"/>
      <c r="FUX35" s="79"/>
      <c r="FUY35" s="79"/>
      <c r="FUZ35" s="79"/>
      <c r="FVA35" s="79"/>
      <c r="FVB35" s="79"/>
      <c r="FVC35" s="79"/>
      <c r="FVD35" s="79"/>
      <c r="FVE35" s="79"/>
      <c r="FVF35" s="79"/>
      <c r="FVG35" s="79"/>
      <c r="FVH35" s="79"/>
      <c r="FVI35" s="79"/>
      <c r="FVJ35" s="79"/>
      <c r="FVK35" s="79"/>
      <c r="FVL35" s="79"/>
      <c r="FVM35" s="79"/>
      <c r="FVN35" s="79"/>
      <c r="FVO35" s="79"/>
      <c r="FVP35" s="79"/>
      <c r="FVQ35" s="79"/>
      <c r="FVR35" s="79"/>
      <c r="FVS35" s="79"/>
      <c r="FVT35" s="79"/>
      <c r="FVU35" s="79"/>
      <c r="FVV35" s="79"/>
      <c r="FVW35" s="79"/>
      <c r="FVX35" s="79"/>
      <c r="FVY35" s="79"/>
      <c r="FVZ35" s="79"/>
      <c r="FWA35" s="79"/>
      <c r="FWB35" s="79"/>
      <c r="FWC35" s="79"/>
      <c r="FWD35" s="79"/>
      <c r="FWE35" s="79"/>
      <c r="FWF35" s="79"/>
      <c r="FWG35" s="79"/>
      <c r="FWH35" s="79"/>
      <c r="FWI35" s="79"/>
      <c r="FWJ35" s="79"/>
      <c r="FWK35" s="79"/>
      <c r="FWL35" s="79"/>
      <c r="FWM35" s="79"/>
      <c r="FWN35" s="79"/>
      <c r="FWO35" s="79"/>
      <c r="FWP35" s="79"/>
      <c r="FWQ35" s="79"/>
      <c r="FWR35" s="79"/>
      <c r="FWS35" s="79"/>
      <c r="FWT35" s="79"/>
      <c r="FWU35" s="79"/>
      <c r="FWV35" s="79"/>
      <c r="FWW35" s="79"/>
      <c r="FWX35" s="79"/>
      <c r="FWY35" s="79"/>
      <c r="FWZ35" s="79"/>
      <c r="FXA35" s="79"/>
      <c r="FXB35" s="79"/>
      <c r="FXC35" s="79"/>
      <c r="FXD35" s="79"/>
      <c r="FXE35" s="79"/>
      <c r="FXF35" s="79"/>
      <c r="FXG35" s="79"/>
      <c r="FXH35" s="79"/>
      <c r="FXI35" s="79"/>
      <c r="FXJ35" s="79"/>
      <c r="FXK35" s="79"/>
      <c r="FXL35" s="79"/>
      <c r="FXM35" s="79"/>
      <c r="FXN35" s="79"/>
      <c r="FXO35" s="79"/>
      <c r="FXP35" s="79"/>
      <c r="FXQ35" s="79"/>
      <c r="FXR35" s="79"/>
      <c r="FXS35" s="79"/>
      <c r="FXT35" s="79"/>
      <c r="FXU35" s="79"/>
      <c r="FXV35" s="79"/>
      <c r="FXW35" s="79"/>
      <c r="FXX35" s="79"/>
      <c r="FXY35" s="79"/>
      <c r="FXZ35" s="79"/>
      <c r="FYA35" s="79"/>
      <c r="FYB35" s="79"/>
      <c r="FYC35" s="79"/>
      <c r="FYD35" s="79"/>
      <c r="FYE35" s="79"/>
      <c r="FYF35" s="79"/>
      <c r="FYG35" s="79"/>
      <c r="FYH35" s="79"/>
      <c r="FYI35" s="79"/>
      <c r="FYJ35" s="79"/>
      <c r="FYK35" s="79"/>
      <c r="FYL35" s="79"/>
      <c r="FYM35" s="79"/>
      <c r="FYN35" s="79"/>
      <c r="FYO35" s="79"/>
      <c r="FYP35" s="79"/>
      <c r="FYQ35" s="79"/>
      <c r="FYR35" s="79"/>
      <c r="FYS35" s="79"/>
      <c r="FYT35" s="79"/>
      <c r="FYU35" s="79"/>
      <c r="FYV35" s="79"/>
      <c r="FYW35" s="79"/>
      <c r="FYX35" s="79"/>
      <c r="FYY35" s="79"/>
      <c r="FYZ35" s="79"/>
      <c r="FZA35" s="79"/>
      <c r="FZB35" s="79"/>
      <c r="FZC35" s="79"/>
      <c r="FZD35" s="79"/>
      <c r="FZE35" s="79"/>
      <c r="FZF35" s="79"/>
      <c r="FZG35" s="79"/>
      <c r="FZH35" s="79"/>
      <c r="FZI35" s="79"/>
      <c r="FZJ35" s="79"/>
      <c r="FZK35" s="79"/>
      <c r="FZL35" s="79"/>
      <c r="FZM35" s="79"/>
      <c r="FZN35" s="79"/>
      <c r="FZO35" s="79"/>
      <c r="FZP35" s="79"/>
      <c r="FZQ35" s="79"/>
      <c r="FZR35" s="79"/>
      <c r="FZS35" s="79"/>
      <c r="FZT35" s="79"/>
      <c r="FZU35" s="79"/>
      <c r="FZV35" s="79"/>
      <c r="FZW35" s="79"/>
      <c r="FZX35" s="79"/>
      <c r="FZY35" s="79"/>
      <c r="FZZ35" s="79"/>
      <c r="GAA35" s="79"/>
      <c r="GAB35" s="79"/>
      <c r="GAC35" s="79"/>
      <c r="GAD35" s="79"/>
      <c r="GAE35" s="79"/>
      <c r="GAF35" s="79"/>
      <c r="GAG35" s="79"/>
      <c r="GAH35" s="79"/>
      <c r="GAI35" s="79"/>
      <c r="GAJ35" s="79"/>
      <c r="GAK35" s="79"/>
      <c r="GAL35" s="79"/>
      <c r="GAM35" s="79"/>
      <c r="GAN35" s="79"/>
      <c r="GAO35" s="79"/>
      <c r="GAP35" s="79"/>
      <c r="GAQ35" s="79"/>
      <c r="GAR35" s="79"/>
      <c r="GAS35" s="79"/>
      <c r="GAT35" s="79"/>
      <c r="GAU35" s="79"/>
      <c r="GAV35" s="79"/>
      <c r="GAW35" s="79"/>
      <c r="GAX35" s="79"/>
      <c r="GAY35" s="79"/>
      <c r="GAZ35" s="79"/>
      <c r="GBA35" s="79"/>
      <c r="GBB35" s="79"/>
      <c r="GBC35" s="79"/>
      <c r="GBD35" s="79"/>
      <c r="GBE35" s="79"/>
      <c r="GBF35" s="79"/>
      <c r="GBG35" s="79"/>
      <c r="GBH35" s="79"/>
      <c r="GBI35" s="79"/>
      <c r="GBJ35" s="79"/>
      <c r="GBK35" s="79"/>
      <c r="GBL35" s="79"/>
      <c r="GBM35" s="79"/>
      <c r="GBN35" s="79"/>
      <c r="GBO35" s="79"/>
      <c r="GBP35" s="79"/>
      <c r="GBQ35" s="79"/>
      <c r="GBR35" s="79"/>
      <c r="GBS35" s="79"/>
      <c r="GBT35" s="79"/>
      <c r="GBU35" s="79"/>
      <c r="GBV35" s="79"/>
      <c r="GBW35" s="79"/>
      <c r="GBX35" s="79"/>
      <c r="GBY35" s="79"/>
      <c r="GBZ35" s="79"/>
      <c r="GCA35" s="79"/>
      <c r="GCB35" s="79"/>
      <c r="GCC35" s="79"/>
      <c r="GCD35" s="79"/>
      <c r="GCE35" s="79"/>
      <c r="GCF35" s="79"/>
      <c r="GCG35" s="79"/>
      <c r="GCH35" s="79"/>
      <c r="GCI35" s="79"/>
      <c r="GCJ35" s="79"/>
      <c r="GCK35" s="79"/>
      <c r="GCL35" s="79"/>
      <c r="GCM35" s="79"/>
      <c r="GCN35" s="79"/>
      <c r="GCO35" s="79"/>
      <c r="GCP35" s="79"/>
      <c r="GCQ35" s="79"/>
      <c r="GCR35" s="79"/>
      <c r="GCS35" s="79"/>
      <c r="GCT35" s="79"/>
      <c r="GCU35" s="79"/>
      <c r="GCV35" s="79"/>
      <c r="GCW35" s="79"/>
      <c r="GCX35" s="79"/>
      <c r="GCY35" s="79"/>
      <c r="GCZ35" s="79"/>
      <c r="GDA35" s="79"/>
      <c r="GDB35" s="79"/>
      <c r="GDC35" s="79"/>
      <c r="GDD35" s="79"/>
      <c r="GDE35" s="79"/>
      <c r="GDF35" s="79"/>
      <c r="GDG35" s="79"/>
      <c r="GDH35" s="79"/>
      <c r="GDI35" s="79"/>
      <c r="GDJ35" s="79"/>
      <c r="GDK35" s="79"/>
      <c r="GDL35" s="79"/>
      <c r="GDM35" s="79"/>
      <c r="GDN35" s="79"/>
      <c r="GDO35" s="79"/>
      <c r="GDP35" s="79"/>
      <c r="GDQ35" s="79"/>
      <c r="GDR35" s="79"/>
      <c r="GDS35" s="79"/>
      <c r="GDT35" s="79"/>
      <c r="GDU35" s="79"/>
      <c r="GDV35" s="79"/>
      <c r="GDW35" s="79"/>
      <c r="GDX35" s="79"/>
      <c r="GDY35" s="79"/>
      <c r="GDZ35" s="79"/>
      <c r="GEA35" s="79"/>
      <c r="GEB35" s="79"/>
      <c r="GEC35" s="79"/>
      <c r="GED35" s="79"/>
      <c r="GEE35" s="79"/>
      <c r="GEF35" s="79"/>
      <c r="GEG35" s="79"/>
      <c r="GEH35" s="79"/>
      <c r="GEI35" s="79"/>
      <c r="GEJ35" s="79"/>
      <c r="GEK35" s="79"/>
      <c r="GEL35" s="79"/>
      <c r="GEM35" s="79"/>
      <c r="GEN35" s="79"/>
      <c r="GEO35" s="79"/>
      <c r="GEP35" s="79"/>
      <c r="GEQ35" s="79"/>
      <c r="GER35" s="79"/>
      <c r="GES35" s="79"/>
      <c r="GET35" s="79"/>
      <c r="GEU35" s="79"/>
      <c r="GEV35" s="79"/>
      <c r="GEW35" s="79"/>
      <c r="GEX35" s="79"/>
      <c r="GEY35" s="79"/>
      <c r="GEZ35" s="79"/>
      <c r="GFA35" s="79"/>
      <c r="GFB35" s="79"/>
      <c r="GFC35" s="79"/>
      <c r="GFD35" s="79"/>
      <c r="GFE35" s="79"/>
      <c r="GFF35" s="79"/>
      <c r="GFG35" s="79"/>
      <c r="GFH35" s="79"/>
      <c r="GFI35" s="79"/>
      <c r="GFJ35" s="79"/>
      <c r="GFK35" s="79"/>
      <c r="GFL35" s="79"/>
      <c r="GFM35" s="79"/>
      <c r="GFN35" s="79"/>
      <c r="GFO35" s="79"/>
      <c r="GFP35" s="79"/>
      <c r="GFQ35" s="79"/>
      <c r="GFR35" s="79"/>
      <c r="GFS35" s="79"/>
      <c r="GFT35" s="79"/>
      <c r="GFU35" s="79"/>
      <c r="GFV35" s="79"/>
      <c r="GFW35" s="79"/>
      <c r="GFX35" s="79"/>
      <c r="GFY35" s="79"/>
      <c r="GFZ35" s="79"/>
      <c r="GGA35" s="79"/>
      <c r="GGB35" s="79"/>
      <c r="GGC35" s="79"/>
      <c r="GGD35" s="79"/>
      <c r="GGE35" s="79"/>
      <c r="GGF35" s="79"/>
      <c r="GGG35" s="79"/>
      <c r="GGH35" s="79"/>
      <c r="GGI35" s="79"/>
      <c r="GGJ35" s="79"/>
      <c r="GGK35" s="79"/>
      <c r="GGL35" s="79"/>
      <c r="GGM35" s="79"/>
      <c r="GGN35" s="79"/>
      <c r="GGO35" s="79"/>
      <c r="GGP35" s="79"/>
      <c r="GGQ35" s="79"/>
      <c r="GGR35" s="79"/>
      <c r="GGS35" s="79"/>
      <c r="GGT35" s="79"/>
      <c r="GGU35" s="79"/>
      <c r="GGV35" s="79"/>
      <c r="GGW35" s="79"/>
      <c r="GGX35" s="79"/>
      <c r="GGY35" s="79"/>
      <c r="GGZ35" s="79"/>
      <c r="GHA35" s="79"/>
      <c r="GHB35" s="79"/>
      <c r="GHC35" s="79"/>
      <c r="GHD35" s="79"/>
      <c r="GHE35" s="79"/>
      <c r="GHF35" s="79"/>
      <c r="GHG35" s="79"/>
      <c r="GHH35" s="79"/>
      <c r="GHI35" s="79"/>
      <c r="GHJ35" s="79"/>
      <c r="GHK35" s="79"/>
      <c r="GHL35" s="79"/>
      <c r="GHM35" s="79"/>
      <c r="GHN35" s="79"/>
      <c r="GHO35" s="79"/>
      <c r="GHP35" s="79"/>
      <c r="GHQ35" s="79"/>
      <c r="GHR35" s="79"/>
      <c r="GHS35" s="79"/>
      <c r="GHT35" s="79"/>
      <c r="GHU35" s="79"/>
      <c r="GHV35" s="79"/>
      <c r="GHW35" s="79"/>
      <c r="GHX35" s="79"/>
      <c r="GHY35" s="79"/>
      <c r="GHZ35" s="79"/>
      <c r="GIA35" s="79"/>
      <c r="GIB35" s="79"/>
      <c r="GIC35" s="79"/>
      <c r="GID35" s="79"/>
      <c r="GIE35" s="79"/>
      <c r="GIF35" s="79"/>
      <c r="GIG35" s="79"/>
      <c r="GIH35" s="79"/>
      <c r="GII35" s="79"/>
      <c r="GIJ35" s="79"/>
      <c r="GIK35" s="79"/>
      <c r="GIL35" s="79"/>
      <c r="GIM35" s="79"/>
      <c r="GIN35" s="79"/>
      <c r="GIO35" s="79"/>
      <c r="GIP35" s="79"/>
      <c r="GIQ35" s="79"/>
      <c r="GIR35" s="79"/>
      <c r="GIS35" s="79"/>
      <c r="GIT35" s="79"/>
      <c r="GIU35" s="79"/>
      <c r="GIV35" s="79"/>
      <c r="GIW35" s="79"/>
      <c r="GIX35" s="79"/>
      <c r="GIY35" s="79"/>
      <c r="GIZ35" s="79"/>
      <c r="GJA35" s="79"/>
      <c r="GJB35" s="79"/>
      <c r="GJC35" s="79"/>
      <c r="GJD35" s="79"/>
      <c r="GJE35" s="79"/>
      <c r="GJF35" s="79"/>
      <c r="GJG35" s="79"/>
      <c r="GJH35" s="79"/>
      <c r="GJI35" s="79"/>
      <c r="GJJ35" s="79"/>
      <c r="GJK35" s="79"/>
      <c r="GJL35" s="79"/>
      <c r="GJM35" s="79"/>
      <c r="GJN35" s="79"/>
      <c r="GJO35" s="79"/>
      <c r="GJP35" s="79"/>
      <c r="GJQ35" s="79"/>
      <c r="GJR35" s="79"/>
      <c r="GJS35" s="79"/>
      <c r="GJT35" s="79"/>
      <c r="GJU35" s="79"/>
      <c r="GJV35" s="79"/>
      <c r="GJW35" s="79"/>
      <c r="GJX35" s="79"/>
      <c r="GJY35" s="79"/>
      <c r="GJZ35" s="79"/>
      <c r="GKA35" s="79"/>
      <c r="GKB35" s="79"/>
      <c r="GKC35" s="79"/>
      <c r="GKD35" s="79"/>
      <c r="GKE35" s="79"/>
      <c r="GKF35" s="79"/>
      <c r="GKG35" s="79"/>
      <c r="GKH35" s="79"/>
      <c r="GKI35" s="79"/>
      <c r="GKJ35" s="79"/>
      <c r="GKK35" s="79"/>
      <c r="GKL35" s="79"/>
      <c r="GKM35" s="79"/>
      <c r="GKN35" s="79"/>
      <c r="GKO35" s="79"/>
      <c r="GKP35" s="79"/>
      <c r="GKQ35" s="79"/>
      <c r="GKR35" s="79"/>
      <c r="GKS35" s="79"/>
      <c r="GKT35" s="79"/>
      <c r="GKU35" s="79"/>
      <c r="GKV35" s="79"/>
      <c r="GKW35" s="79"/>
      <c r="GKX35" s="79"/>
      <c r="GKY35" s="79"/>
      <c r="GKZ35" s="79"/>
      <c r="GLA35" s="79"/>
      <c r="GLB35" s="79"/>
      <c r="GLC35" s="79"/>
      <c r="GLD35" s="79"/>
      <c r="GLE35" s="79"/>
      <c r="GLF35" s="79"/>
      <c r="GLG35" s="79"/>
      <c r="GLH35" s="79"/>
      <c r="GLI35" s="79"/>
      <c r="GLJ35" s="79"/>
      <c r="GLK35" s="79"/>
      <c r="GLL35" s="79"/>
      <c r="GLM35" s="79"/>
      <c r="GLN35" s="79"/>
      <c r="GLO35" s="79"/>
      <c r="GLP35" s="79"/>
      <c r="GLQ35" s="79"/>
      <c r="GLR35" s="79"/>
      <c r="GLS35" s="79"/>
      <c r="GLT35" s="79"/>
      <c r="GLU35" s="79"/>
      <c r="GLV35" s="79"/>
      <c r="GLW35" s="79"/>
      <c r="GLX35" s="79"/>
      <c r="GLY35" s="79"/>
      <c r="GLZ35" s="79"/>
      <c r="GMA35" s="79"/>
      <c r="GMB35" s="79"/>
      <c r="GMC35" s="79"/>
      <c r="GMD35" s="79"/>
      <c r="GME35" s="79"/>
      <c r="GMF35" s="79"/>
      <c r="GMG35" s="79"/>
      <c r="GMH35" s="79"/>
      <c r="GMI35" s="79"/>
      <c r="GMJ35" s="79"/>
      <c r="GMK35" s="79"/>
      <c r="GML35" s="79"/>
      <c r="GMM35" s="79"/>
      <c r="GMN35" s="79"/>
      <c r="GMO35" s="79"/>
      <c r="GMP35" s="79"/>
      <c r="GMQ35" s="79"/>
      <c r="GMR35" s="79"/>
      <c r="GMS35" s="79"/>
      <c r="GMT35" s="79"/>
      <c r="GMU35" s="79"/>
      <c r="GMV35" s="79"/>
      <c r="GMW35" s="79"/>
      <c r="GMX35" s="79"/>
      <c r="GMY35" s="79"/>
      <c r="GMZ35" s="79"/>
      <c r="GNA35" s="79"/>
      <c r="GNB35" s="79"/>
      <c r="GNC35" s="79"/>
      <c r="GND35" s="79"/>
      <c r="GNE35" s="79"/>
      <c r="GNF35" s="79"/>
      <c r="GNG35" s="79"/>
      <c r="GNH35" s="79"/>
      <c r="GNI35" s="79"/>
      <c r="GNJ35" s="79"/>
      <c r="GNK35" s="79"/>
      <c r="GNL35" s="79"/>
      <c r="GNM35" s="79"/>
      <c r="GNN35" s="79"/>
      <c r="GNO35" s="79"/>
      <c r="GNP35" s="79"/>
      <c r="GNQ35" s="79"/>
      <c r="GNR35" s="79"/>
      <c r="GNS35" s="79"/>
      <c r="GNT35" s="79"/>
      <c r="GNU35" s="79"/>
      <c r="GNV35" s="79"/>
      <c r="GNW35" s="79"/>
      <c r="GNX35" s="79"/>
      <c r="GNY35" s="79"/>
      <c r="GNZ35" s="79"/>
      <c r="GOA35" s="79"/>
      <c r="GOB35" s="79"/>
      <c r="GOC35" s="79"/>
      <c r="GOD35" s="79"/>
      <c r="GOE35" s="79"/>
      <c r="GOF35" s="79"/>
      <c r="GOG35" s="79"/>
      <c r="GOH35" s="79"/>
      <c r="GOI35" s="79"/>
      <c r="GOJ35" s="79"/>
      <c r="GOK35" s="79"/>
      <c r="GOL35" s="79"/>
      <c r="GOM35" s="79"/>
      <c r="GON35" s="79"/>
      <c r="GOO35" s="79"/>
      <c r="GOP35" s="79"/>
      <c r="GOQ35" s="79"/>
      <c r="GOR35" s="79"/>
      <c r="GOS35" s="79"/>
      <c r="GOT35" s="79"/>
      <c r="GOU35" s="79"/>
      <c r="GOV35" s="79"/>
      <c r="GOW35" s="79"/>
      <c r="GOX35" s="79"/>
      <c r="GOY35" s="79"/>
      <c r="GOZ35" s="79"/>
      <c r="GPA35" s="79"/>
      <c r="GPB35" s="79"/>
      <c r="GPC35" s="79"/>
      <c r="GPD35" s="79"/>
      <c r="GPE35" s="79"/>
      <c r="GPF35" s="79"/>
      <c r="GPG35" s="79"/>
      <c r="GPH35" s="79"/>
      <c r="GPI35" s="79"/>
      <c r="GPJ35" s="79"/>
      <c r="GPK35" s="79"/>
      <c r="GPL35" s="79"/>
      <c r="GPM35" s="79"/>
      <c r="GPN35" s="79"/>
      <c r="GPO35" s="79"/>
      <c r="GPP35" s="79"/>
      <c r="GPQ35" s="79"/>
      <c r="GPR35" s="79"/>
      <c r="GPS35" s="79"/>
      <c r="GPT35" s="79"/>
      <c r="GPU35" s="79"/>
      <c r="GPV35" s="79"/>
      <c r="GPW35" s="79"/>
      <c r="GPX35" s="79"/>
      <c r="GPY35" s="79"/>
      <c r="GPZ35" s="79"/>
      <c r="GQA35" s="79"/>
      <c r="GQB35" s="79"/>
      <c r="GQC35" s="79"/>
      <c r="GQD35" s="79"/>
      <c r="GQE35" s="79"/>
      <c r="GQF35" s="79"/>
      <c r="GQG35" s="79"/>
      <c r="GQH35" s="79"/>
      <c r="GQI35" s="79"/>
      <c r="GQJ35" s="79"/>
      <c r="GQK35" s="79"/>
      <c r="GQL35" s="79"/>
      <c r="GQM35" s="79"/>
      <c r="GQN35" s="79"/>
      <c r="GQO35" s="79"/>
      <c r="GQP35" s="79"/>
      <c r="GQQ35" s="79"/>
      <c r="GQR35" s="79"/>
      <c r="GQS35" s="79"/>
      <c r="GQT35" s="79"/>
      <c r="GQU35" s="79"/>
      <c r="GQV35" s="79"/>
      <c r="GQW35" s="79"/>
      <c r="GQX35" s="79"/>
      <c r="GQY35" s="79"/>
      <c r="GQZ35" s="79"/>
      <c r="GRA35" s="79"/>
      <c r="GRB35" s="79"/>
      <c r="GRC35" s="79"/>
      <c r="GRD35" s="79"/>
      <c r="GRE35" s="79"/>
      <c r="GRF35" s="79"/>
      <c r="GRG35" s="79"/>
      <c r="GRH35" s="79"/>
      <c r="GRI35" s="79"/>
      <c r="GRJ35" s="79"/>
      <c r="GRK35" s="79"/>
      <c r="GRL35" s="79"/>
      <c r="GRM35" s="79"/>
      <c r="GRN35" s="79"/>
      <c r="GRO35" s="79"/>
      <c r="GRP35" s="79"/>
      <c r="GRQ35" s="79"/>
      <c r="GRR35" s="79"/>
      <c r="GRS35" s="79"/>
      <c r="GRT35" s="79"/>
      <c r="GRU35" s="79"/>
      <c r="GRV35" s="79"/>
      <c r="GRW35" s="79"/>
      <c r="GRX35" s="79"/>
      <c r="GRY35" s="79"/>
      <c r="GRZ35" s="79"/>
      <c r="GSA35" s="79"/>
      <c r="GSB35" s="79"/>
      <c r="GSC35" s="79"/>
      <c r="GSD35" s="79"/>
      <c r="GSE35" s="79"/>
      <c r="GSF35" s="79"/>
      <c r="GSG35" s="79"/>
      <c r="GSH35" s="79"/>
      <c r="GSI35" s="79"/>
      <c r="GSJ35" s="79"/>
      <c r="GSK35" s="79"/>
      <c r="GSL35" s="79"/>
      <c r="GSM35" s="79"/>
      <c r="GSN35" s="79"/>
      <c r="GSO35" s="79"/>
      <c r="GSP35" s="79"/>
      <c r="GSQ35" s="79"/>
      <c r="GSR35" s="79"/>
      <c r="GSS35" s="79"/>
      <c r="GST35" s="79"/>
      <c r="GSU35" s="79"/>
      <c r="GSV35" s="79"/>
      <c r="GSW35" s="79"/>
      <c r="GSX35" s="79"/>
      <c r="GSY35" s="79"/>
      <c r="GSZ35" s="79"/>
      <c r="GTA35" s="79"/>
      <c r="GTB35" s="79"/>
      <c r="GTC35" s="79"/>
      <c r="GTD35" s="79"/>
      <c r="GTE35" s="79"/>
      <c r="GTF35" s="79"/>
      <c r="GTG35" s="79"/>
      <c r="GTH35" s="79"/>
      <c r="GTI35" s="79"/>
      <c r="GTJ35" s="79"/>
      <c r="GTK35" s="79"/>
      <c r="GTL35" s="79"/>
      <c r="GTM35" s="79"/>
      <c r="GTN35" s="79"/>
      <c r="GTO35" s="79"/>
      <c r="GTP35" s="79"/>
      <c r="GTQ35" s="79"/>
      <c r="GTR35" s="79"/>
      <c r="GTS35" s="79"/>
      <c r="GTT35" s="79"/>
      <c r="GTU35" s="79"/>
      <c r="GTV35" s="79"/>
      <c r="GTW35" s="79"/>
      <c r="GTX35" s="79"/>
      <c r="GTY35" s="79"/>
      <c r="GTZ35" s="79"/>
      <c r="GUA35" s="79"/>
      <c r="GUB35" s="79"/>
      <c r="GUC35" s="79"/>
      <c r="GUD35" s="79"/>
      <c r="GUE35" s="79"/>
      <c r="GUF35" s="79"/>
      <c r="GUG35" s="79"/>
      <c r="GUH35" s="79"/>
      <c r="GUI35" s="79"/>
      <c r="GUJ35" s="79"/>
      <c r="GUK35" s="79"/>
      <c r="GUL35" s="79"/>
      <c r="GUM35" s="79"/>
      <c r="GUN35" s="79"/>
      <c r="GUO35" s="79"/>
      <c r="GUP35" s="79"/>
      <c r="GUQ35" s="79"/>
      <c r="GUR35" s="79"/>
      <c r="GUS35" s="79"/>
      <c r="GUT35" s="79"/>
      <c r="GUU35" s="79"/>
      <c r="GUV35" s="79"/>
      <c r="GUW35" s="79"/>
      <c r="GUX35" s="79"/>
      <c r="GUY35" s="79"/>
      <c r="GUZ35" s="79"/>
      <c r="GVA35" s="79"/>
      <c r="GVB35" s="79"/>
      <c r="GVC35" s="79"/>
      <c r="GVD35" s="79"/>
      <c r="GVE35" s="79"/>
      <c r="GVF35" s="79"/>
      <c r="GVG35" s="79"/>
      <c r="GVH35" s="79"/>
      <c r="GVI35" s="79"/>
      <c r="GVJ35" s="79"/>
      <c r="GVK35" s="79"/>
      <c r="GVL35" s="79"/>
      <c r="GVM35" s="79"/>
      <c r="GVN35" s="79"/>
      <c r="GVO35" s="79"/>
      <c r="GVP35" s="79"/>
      <c r="GVQ35" s="79"/>
      <c r="GVR35" s="79"/>
      <c r="GVS35" s="79"/>
      <c r="GVT35" s="79"/>
      <c r="GVU35" s="79"/>
      <c r="GVV35" s="79"/>
      <c r="GVW35" s="79"/>
      <c r="GVX35" s="79"/>
      <c r="GVY35" s="79"/>
      <c r="GVZ35" s="79"/>
      <c r="GWA35" s="79"/>
      <c r="GWB35" s="79"/>
      <c r="GWC35" s="79"/>
      <c r="GWD35" s="79"/>
      <c r="GWE35" s="79"/>
      <c r="GWF35" s="79"/>
      <c r="GWG35" s="79"/>
      <c r="GWH35" s="79"/>
      <c r="GWI35" s="79"/>
      <c r="GWJ35" s="79"/>
      <c r="GWK35" s="79"/>
      <c r="GWL35" s="79"/>
      <c r="GWM35" s="79"/>
      <c r="GWN35" s="79"/>
      <c r="GWO35" s="79"/>
      <c r="GWP35" s="79"/>
      <c r="GWQ35" s="79"/>
      <c r="GWR35" s="79"/>
      <c r="GWS35" s="79"/>
      <c r="GWT35" s="79"/>
      <c r="GWU35" s="79"/>
      <c r="GWV35" s="79"/>
      <c r="GWW35" s="79"/>
      <c r="GWX35" s="79"/>
      <c r="GWY35" s="79"/>
      <c r="GWZ35" s="79"/>
      <c r="GXA35" s="79"/>
      <c r="GXB35" s="79"/>
      <c r="GXC35" s="79"/>
      <c r="GXD35" s="79"/>
      <c r="GXE35" s="79"/>
      <c r="GXF35" s="79"/>
      <c r="GXG35" s="79"/>
      <c r="GXH35" s="79"/>
      <c r="GXI35" s="79"/>
      <c r="GXJ35" s="79"/>
      <c r="GXK35" s="79"/>
      <c r="GXL35" s="79"/>
      <c r="GXM35" s="79"/>
      <c r="GXN35" s="79"/>
      <c r="GXO35" s="79"/>
      <c r="GXP35" s="79"/>
      <c r="GXQ35" s="79"/>
      <c r="GXR35" s="79"/>
      <c r="GXS35" s="79"/>
      <c r="GXT35" s="79"/>
      <c r="GXU35" s="79"/>
      <c r="GXV35" s="79"/>
      <c r="GXW35" s="79"/>
      <c r="GXX35" s="79"/>
      <c r="GXY35" s="79"/>
      <c r="GXZ35" s="79"/>
      <c r="GYA35" s="79"/>
      <c r="GYB35" s="79"/>
      <c r="GYC35" s="79"/>
      <c r="GYD35" s="79"/>
      <c r="GYE35" s="79"/>
      <c r="GYF35" s="79"/>
      <c r="GYG35" s="79"/>
      <c r="GYH35" s="79"/>
      <c r="GYI35" s="79"/>
      <c r="GYJ35" s="79"/>
      <c r="GYK35" s="79"/>
      <c r="GYL35" s="79"/>
      <c r="GYM35" s="79"/>
      <c r="GYN35" s="79"/>
      <c r="GYO35" s="79"/>
      <c r="GYP35" s="79"/>
      <c r="GYQ35" s="79"/>
      <c r="GYR35" s="79"/>
      <c r="GYS35" s="79"/>
      <c r="GYT35" s="79"/>
      <c r="GYU35" s="79"/>
      <c r="GYV35" s="79"/>
      <c r="GYW35" s="79"/>
      <c r="GYX35" s="79"/>
      <c r="GYY35" s="79"/>
      <c r="GYZ35" s="79"/>
      <c r="GZA35" s="79"/>
      <c r="GZB35" s="79"/>
      <c r="GZC35" s="79"/>
      <c r="GZD35" s="79"/>
      <c r="GZE35" s="79"/>
      <c r="GZF35" s="79"/>
      <c r="GZG35" s="79"/>
      <c r="GZH35" s="79"/>
      <c r="GZI35" s="79"/>
      <c r="GZJ35" s="79"/>
      <c r="GZK35" s="79"/>
      <c r="GZL35" s="79"/>
      <c r="GZM35" s="79"/>
      <c r="GZN35" s="79"/>
      <c r="GZO35" s="79"/>
      <c r="GZP35" s="79"/>
      <c r="GZQ35" s="79"/>
      <c r="GZR35" s="79"/>
      <c r="GZS35" s="79"/>
      <c r="GZT35" s="79"/>
      <c r="GZU35" s="79"/>
      <c r="GZV35" s="79"/>
      <c r="GZW35" s="79"/>
      <c r="GZX35" s="79"/>
      <c r="GZY35" s="79"/>
      <c r="GZZ35" s="79"/>
      <c r="HAA35" s="79"/>
      <c r="HAB35" s="79"/>
      <c r="HAC35" s="79"/>
      <c r="HAD35" s="79"/>
      <c r="HAE35" s="79"/>
      <c r="HAF35" s="79"/>
      <c r="HAG35" s="79"/>
      <c r="HAH35" s="79"/>
      <c r="HAI35" s="79"/>
      <c r="HAJ35" s="79"/>
      <c r="HAK35" s="79"/>
      <c r="HAL35" s="79"/>
      <c r="HAM35" s="79"/>
      <c r="HAN35" s="79"/>
      <c r="HAO35" s="79"/>
      <c r="HAP35" s="79"/>
      <c r="HAQ35" s="79"/>
      <c r="HAR35" s="79"/>
      <c r="HAS35" s="79"/>
      <c r="HAT35" s="79"/>
      <c r="HAU35" s="79"/>
      <c r="HAV35" s="79"/>
      <c r="HAW35" s="79"/>
      <c r="HAX35" s="79"/>
      <c r="HAY35" s="79"/>
      <c r="HAZ35" s="79"/>
      <c r="HBA35" s="79"/>
      <c r="HBB35" s="79"/>
      <c r="HBC35" s="79"/>
      <c r="HBD35" s="79"/>
      <c r="HBE35" s="79"/>
      <c r="HBF35" s="79"/>
      <c r="HBG35" s="79"/>
      <c r="HBH35" s="79"/>
      <c r="HBI35" s="79"/>
      <c r="HBJ35" s="79"/>
      <c r="HBK35" s="79"/>
      <c r="HBL35" s="79"/>
      <c r="HBM35" s="79"/>
      <c r="HBN35" s="79"/>
      <c r="HBO35" s="79"/>
      <c r="HBP35" s="79"/>
      <c r="HBQ35" s="79"/>
      <c r="HBR35" s="79"/>
      <c r="HBS35" s="79"/>
      <c r="HBT35" s="79"/>
      <c r="HBU35" s="79"/>
      <c r="HBV35" s="79"/>
      <c r="HBW35" s="79"/>
      <c r="HBX35" s="79"/>
      <c r="HBY35" s="79"/>
      <c r="HBZ35" s="79"/>
      <c r="HCA35" s="79"/>
      <c r="HCB35" s="79"/>
      <c r="HCC35" s="79"/>
      <c r="HCD35" s="79"/>
      <c r="HCE35" s="79"/>
      <c r="HCF35" s="79"/>
      <c r="HCG35" s="79"/>
      <c r="HCH35" s="79"/>
      <c r="HCI35" s="79"/>
      <c r="HCJ35" s="79"/>
      <c r="HCK35" s="79"/>
      <c r="HCL35" s="79"/>
      <c r="HCM35" s="79"/>
      <c r="HCN35" s="79"/>
      <c r="HCO35" s="79"/>
      <c r="HCP35" s="79"/>
      <c r="HCQ35" s="79"/>
      <c r="HCR35" s="79"/>
      <c r="HCS35" s="79"/>
      <c r="HCT35" s="79"/>
      <c r="HCU35" s="79"/>
      <c r="HCV35" s="79"/>
      <c r="HCW35" s="79"/>
      <c r="HCX35" s="79"/>
      <c r="HCY35" s="79"/>
      <c r="HCZ35" s="79"/>
      <c r="HDA35" s="79"/>
      <c r="HDB35" s="79"/>
      <c r="HDC35" s="79"/>
      <c r="HDD35" s="79"/>
      <c r="HDE35" s="79"/>
      <c r="HDF35" s="79"/>
      <c r="HDG35" s="79"/>
      <c r="HDH35" s="79"/>
      <c r="HDI35" s="79"/>
      <c r="HDJ35" s="79"/>
      <c r="HDK35" s="79"/>
      <c r="HDL35" s="79"/>
      <c r="HDM35" s="79"/>
      <c r="HDN35" s="79"/>
      <c r="HDO35" s="79"/>
      <c r="HDP35" s="79"/>
      <c r="HDQ35" s="79"/>
      <c r="HDR35" s="79"/>
      <c r="HDS35" s="79"/>
      <c r="HDT35" s="79"/>
      <c r="HDU35" s="79"/>
      <c r="HDV35" s="79"/>
      <c r="HDW35" s="79"/>
      <c r="HDX35" s="79"/>
      <c r="HDY35" s="79"/>
      <c r="HDZ35" s="79"/>
      <c r="HEA35" s="79"/>
      <c r="HEB35" s="79"/>
      <c r="HEC35" s="79"/>
      <c r="HED35" s="79"/>
      <c r="HEE35" s="79"/>
      <c r="HEF35" s="79"/>
      <c r="HEG35" s="79"/>
      <c r="HEH35" s="79"/>
      <c r="HEI35" s="79"/>
      <c r="HEJ35" s="79"/>
      <c r="HEK35" s="79"/>
      <c r="HEL35" s="79"/>
      <c r="HEM35" s="79"/>
      <c r="HEN35" s="79"/>
      <c r="HEO35" s="79"/>
      <c r="HEP35" s="79"/>
      <c r="HEQ35" s="79"/>
      <c r="HER35" s="79"/>
      <c r="HES35" s="79"/>
      <c r="HET35" s="79"/>
      <c r="HEU35" s="79"/>
      <c r="HEV35" s="79"/>
      <c r="HEW35" s="79"/>
      <c r="HEX35" s="79"/>
      <c r="HEY35" s="79"/>
      <c r="HEZ35" s="79"/>
      <c r="HFA35" s="79"/>
      <c r="HFB35" s="79"/>
      <c r="HFC35" s="79"/>
      <c r="HFD35" s="79"/>
      <c r="HFE35" s="79"/>
      <c r="HFF35" s="79"/>
      <c r="HFG35" s="79"/>
      <c r="HFH35" s="79"/>
      <c r="HFI35" s="79"/>
      <c r="HFJ35" s="79"/>
      <c r="HFK35" s="79"/>
      <c r="HFL35" s="79"/>
      <c r="HFM35" s="79"/>
      <c r="HFN35" s="79"/>
      <c r="HFO35" s="79"/>
      <c r="HFP35" s="79"/>
      <c r="HFQ35" s="79"/>
      <c r="HFR35" s="79"/>
      <c r="HFS35" s="79"/>
      <c r="HFT35" s="79"/>
      <c r="HFU35" s="79"/>
      <c r="HFV35" s="79"/>
      <c r="HFW35" s="79"/>
      <c r="HFX35" s="79"/>
      <c r="HFY35" s="79"/>
      <c r="HFZ35" s="79"/>
      <c r="HGA35" s="79"/>
      <c r="HGB35" s="79"/>
      <c r="HGC35" s="79"/>
      <c r="HGD35" s="79"/>
      <c r="HGE35" s="79"/>
      <c r="HGF35" s="79"/>
      <c r="HGG35" s="79"/>
      <c r="HGH35" s="79"/>
      <c r="HGI35" s="79"/>
      <c r="HGJ35" s="79"/>
      <c r="HGK35" s="79"/>
      <c r="HGL35" s="79"/>
      <c r="HGM35" s="79"/>
      <c r="HGN35" s="79"/>
      <c r="HGO35" s="79"/>
      <c r="HGP35" s="79"/>
      <c r="HGQ35" s="79"/>
      <c r="HGR35" s="79"/>
      <c r="HGS35" s="79"/>
      <c r="HGT35" s="79"/>
      <c r="HGU35" s="79"/>
      <c r="HGV35" s="79"/>
      <c r="HGW35" s="79"/>
      <c r="HGX35" s="79"/>
      <c r="HGY35" s="79"/>
      <c r="HGZ35" s="79"/>
      <c r="HHA35" s="79"/>
      <c r="HHB35" s="79"/>
      <c r="HHC35" s="79"/>
      <c r="HHD35" s="79"/>
      <c r="HHE35" s="79"/>
      <c r="HHF35" s="79"/>
      <c r="HHG35" s="79"/>
      <c r="HHH35" s="79"/>
      <c r="HHI35" s="79"/>
      <c r="HHJ35" s="79"/>
      <c r="HHK35" s="79"/>
      <c r="HHL35" s="79"/>
      <c r="HHM35" s="79"/>
      <c r="HHN35" s="79"/>
      <c r="HHO35" s="79"/>
      <c r="HHP35" s="79"/>
      <c r="HHQ35" s="79"/>
      <c r="HHR35" s="79"/>
      <c r="HHS35" s="79"/>
      <c r="HHT35" s="79"/>
      <c r="HHU35" s="79"/>
      <c r="HHV35" s="79"/>
      <c r="HHW35" s="79"/>
      <c r="HHX35" s="79"/>
      <c r="HHY35" s="79"/>
      <c r="HHZ35" s="79"/>
      <c r="HIA35" s="79"/>
      <c r="HIB35" s="79"/>
      <c r="HIC35" s="79"/>
      <c r="HID35" s="79"/>
      <c r="HIE35" s="79"/>
      <c r="HIF35" s="79"/>
      <c r="HIG35" s="79"/>
      <c r="HIH35" s="79"/>
      <c r="HII35" s="79"/>
      <c r="HIJ35" s="79"/>
      <c r="HIK35" s="79"/>
      <c r="HIL35" s="79"/>
      <c r="HIM35" s="79"/>
      <c r="HIN35" s="79"/>
      <c r="HIO35" s="79"/>
      <c r="HIP35" s="79"/>
      <c r="HIQ35" s="79"/>
      <c r="HIR35" s="79"/>
      <c r="HIS35" s="79"/>
      <c r="HIT35" s="79"/>
      <c r="HIU35" s="79"/>
      <c r="HIV35" s="79"/>
      <c r="HIW35" s="79"/>
      <c r="HIX35" s="79"/>
      <c r="HIY35" s="79"/>
      <c r="HIZ35" s="79"/>
      <c r="HJA35" s="79"/>
      <c r="HJB35" s="79"/>
      <c r="HJC35" s="79"/>
      <c r="HJD35" s="79"/>
      <c r="HJE35" s="79"/>
      <c r="HJF35" s="79"/>
      <c r="HJG35" s="79"/>
      <c r="HJH35" s="79"/>
      <c r="HJI35" s="79"/>
      <c r="HJJ35" s="79"/>
      <c r="HJK35" s="79"/>
      <c r="HJL35" s="79"/>
      <c r="HJM35" s="79"/>
      <c r="HJN35" s="79"/>
      <c r="HJO35" s="79"/>
      <c r="HJP35" s="79"/>
      <c r="HJQ35" s="79"/>
      <c r="HJR35" s="79"/>
      <c r="HJS35" s="79"/>
      <c r="HJT35" s="79"/>
      <c r="HJU35" s="79"/>
      <c r="HJV35" s="79"/>
      <c r="HJW35" s="79"/>
      <c r="HJX35" s="79"/>
      <c r="HJY35" s="79"/>
      <c r="HJZ35" s="79"/>
      <c r="HKA35" s="79"/>
      <c r="HKB35" s="79"/>
      <c r="HKC35" s="79"/>
      <c r="HKD35" s="79"/>
      <c r="HKE35" s="79"/>
      <c r="HKF35" s="79"/>
      <c r="HKG35" s="79"/>
      <c r="HKH35" s="79"/>
      <c r="HKI35" s="79"/>
      <c r="HKJ35" s="79"/>
      <c r="HKK35" s="79"/>
      <c r="HKL35" s="79"/>
      <c r="HKM35" s="79"/>
      <c r="HKN35" s="79"/>
      <c r="HKO35" s="79"/>
      <c r="HKP35" s="79"/>
      <c r="HKQ35" s="79"/>
      <c r="HKR35" s="79"/>
      <c r="HKS35" s="79"/>
      <c r="HKT35" s="79"/>
      <c r="HKU35" s="79"/>
      <c r="HKV35" s="79"/>
      <c r="HKW35" s="79"/>
      <c r="HKX35" s="79"/>
      <c r="HKY35" s="79"/>
      <c r="HKZ35" s="79"/>
      <c r="HLA35" s="79"/>
      <c r="HLB35" s="79"/>
      <c r="HLC35" s="79"/>
      <c r="HLD35" s="79"/>
      <c r="HLE35" s="79"/>
      <c r="HLF35" s="79"/>
      <c r="HLG35" s="79"/>
      <c r="HLH35" s="79"/>
      <c r="HLI35" s="79"/>
      <c r="HLJ35" s="79"/>
      <c r="HLK35" s="79"/>
      <c r="HLL35" s="79"/>
      <c r="HLM35" s="79"/>
      <c r="HLN35" s="79"/>
      <c r="HLO35" s="79"/>
      <c r="HLP35" s="79"/>
      <c r="HLQ35" s="79"/>
      <c r="HLR35" s="79"/>
      <c r="HLS35" s="79"/>
      <c r="HLT35" s="79"/>
      <c r="HLU35" s="79"/>
      <c r="HLV35" s="79"/>
      <c r="HLW35" s="79"/>
      <c r="HLX35" s="79"/>
      <c r="HLY35" s="79"/>
      <c r="HLZ35" s="79"/>
      <c r="HMA35" s="79"/>
      <c r="HMB35" s="79"/>
      <c r="HMC35" s="79"/>
      <c r="HMD35" s="79"/>
      <c r="HME35" s="79"/>
      <c r="HMF35" s="79"/>
      <c r="HMG35" s="79"/>
      <c r="HMH35" s="79"/>
      <c r="HMI35" s="79"/>
      <c r="HMJ35" s="79"/>
      <c r="HMK35" s="79"/>
      <c r="HML35" s="79"/>
      <c r="HMM35" s="79"/>
      <c r="HMN35" s="79"/>
      <c r="HMO35" s="79"/>
      <c r="HMP35" s="79"/>
      <c r="HMQ35" s="79"/>
      <c r="HMR35" s="79"/>
      <c r="HMS35" s="79"/>
      <c r="HMT35" s="79"/>
      <c r="HMU35" s="79"/>
      <c r="HMV35" s="79"/>
      <c r="HMW35" s="79"/>
      <c r="HMX35" s="79"/>
      <c r="HMY35" s="79"/>
      <c r="HMZ35" s="79"/>
      <c r="HNA35" s="79"/>
      <c r="HNB35" s="79"/>
      <c r="HNC35" s="79"/>
      <c r="HND35" s="79"/>
      <c r="HNE35" s="79"/>
      <c r="HNF35" s="79"/>
      <c r="HNG35" s="79"/>
      <c r="HNH35" s="79"/>
      <c r="HNI35" s="79"/>
      <c r="HNJ35" s="79"/>
      <c r="HNK35" s="79"/>
      <c r="HNL35" s="79"/>
      <c r="HNM35" s="79"/>
      <c r="HNN35" s="79"/>
      <c r="HNO35" s="79"/>
      <c r="HNP35" s="79"/>
      <c r="HNQ35" s="79"/>
      <c r="HNR35" s="79"/>
      <c r="HNS35" s="79"/>
      <c r="HNT35" s="79"/>
      <c r="HNU35" s="79"/>
      <c r="HNV35" s="79"/>
      <c r="HNW35" s="79"/>
      <c r="HNX35" s="79"/>
      <c r="HNY35" s="79"/>
      <c r="HNZ35" s="79"/>
      <c r="HOA35" s="79"/>
      <c r="HOB35" s="79"/>
      <c r="HOC35" s="79"/>
      <c r="HOD35" s="79"/>
      <c r="HOE35" s="79"/>
      <c r="HOF35" s="79"/>
      <c r="HOG35" s="79"/>
      <c r="HOH35" s="79"/>
      <c r="HOI35" s="79"/>
      <c r="HOJ35" s="79"/>
      <c r="HOK35" s="79"/>
      <c r="HOL35" s="79"/>
      <c r="HOM35" s="79"/>
      <c r="HON35" s="79"/>
      <c r="HOO35" s="79"/>
      <c r="HOP35" s="79"/>
      <c r="HOQ35" s="79"/>
      <c r="HOR35" s="79"/>
      <c r="HOS35" s="79"/>
      <c r="HOT35" s="79"/>
      <c r="HOU35" s="79"/>
      <c r="HOV35" s="79"/>
      <c r="HOW35" s="79"/>
      <c r="HOX35" s="79"/>
      <c r="HOY35" s="79"/>
      <c r="HOZ35" s="79"/>
      <c r="HPA35" s="79"/>
      <c r="HPB35" s="79"/>
      <c r="HPC35" s="79"/>
      <c r="HPD35" s="79"/>
      <c r="HPE35" s="79"/>
      <c r="HPF35" s="79"/>
      <c r="HPG35" s="79"/>
      <c r="HPH35" s="79"/>
      <c r="HPI35" s="79"/>
      <c r="HPJ35" s="79"/>
      <c r="HPK35" s="79"/>
      <c r="HPL35" s="79"/>
      <c r="HPM35" s="79"/>
      <c r="HPN35" s="79"/>
      <c r="HPO35" s="79"/>
      <c r="HPP35" s="79"/>
      <c r="HPQ35" s="79"/>
      <c r="HPR35" s="79"/>
      <c r="HPS35" s="79"/>
      <c r="HPT35" s="79"/>
      <c r="HPU35" s="79"/>
      <c r="HPV35" s="79"/>
      <c r="HPW35" s="79"/>
      <c r="HPX35" s="79"/>
      <c r="HPY35" s="79"/>
      <c r="HPZ35" s="79"/>
      <c r="HQA35" s="79"/>
      <c r="HQB35" s="79"/>
      <c r="HQC35" s="79"/>
      <c r="HQD35" s="79"/>
      <c r="HQE35" s="79"/>
      <c r="HQF35" s="79"/>
      <c r="HQG35" s="79"/>
      <c r="HQH35" s="79"/>
      <c r="HQI35" s="79"/>
      <c r="HQJ35" s="79"/>
      <c r="HQK35" s="79"/>
      <c r="HQL35" s="79"/>
      <c r="HQM35" s="79"/>
      <c r="HQN35" s="79"/>
      <c r="HQO35" s="79"/>
      <c r="HQP35" s="79"/>
      <c r="HQQ35" s="79"/>
      <c r="HQR35" s="79"/>
      <c r="HQS35" s="79"/>
      <c r="HQT35" s="79"/>
      <c r="HQU35" s="79"/>
      <c r="HQV35" s="79"/>
      <c r="HQW35" s="79"/>
      <c r="HQX35" s="79"/>
      <c r="HQY35" s="79"/>
      <c r="HQZ35" s="79"/>
      <c r="HRA35" s="79"/>
      <c r="HRB35" s="79"/>
      <c r="HRC35" s="79"/>
      <c r="HRD35" s="79"/>
      <c r="HRE35" s="79"/>
      <c r="HRF35" s="79"/>
      <c r="HRG35" s="79"/>
      <c r="HRH35" s="79"/>
      <c r="HRI35" s="79"/>
      <c r="HRJ35" s="79"/>
      <c r="HRK35" s="79"/>
      <c r="HRL35" s="79"/>
      <c r="HRM35" s="79"/>
      <c r="HRN35" s="79"/>
      <c r="HRO35" s="79"/>
      <c r="HRP35" s="79"/>
      <c r="HRQ35" s="79"/>
      <c r="HRR35" s="79"/>
      <c r="HRS35" s="79"/>
      <c r="HRT35" s="79"/>
      <c r="HRU35" s="79"/>
      <c r="HRV35" s="79"/>
      <c r="HRW35" s="79"/>
      <c r="HRX35" s="79"/>
      <c r="HRY35" s="79"/>
      <c r="HRZ35" s="79"/>
      <c r="HSA35" s="79"/>
      <c r="HSB35" s="79"/>
      <c r="HSC35" s="79"/>
      <c r="HSD35" s="79"/>
      <c r="HSE35" s="79"/>
      <c r="HSF35" s="79"/>
      <c r="HSG35" s="79"/>
      <c r="HSH35" s="79"/>
      <c r="HSI35" s="79"/>
      <c r="HSJ35" s="79"/>
      <c r="HSK35" s="79"/>
      <c r="HSL35" s="79"/>
      <c r="HSM35" s="79"/>
      <c r="HSN35" s="79"/>
      <c r="HSO35" s="79"/>
      <c r="HSP35" s="79"/>
      <c r="HSQ35" s="79"/>
      <c r="HSR35" s="79"/>
      <c r="HSS35" s="79"/>
      <c r="HST35" s="79"/>
      <c r="HSU35" s="79"/>
      <c r="HSV35" s="79"/>
      <c r="HSW35" s="79"/>
      <c r="HSX35" s="79"/>
      <c r="HSY35" s="79"/>
      <c r="HSZ35" s="79"/>
      <c r="HTA35" s="79"/>
      <c r="HTB35" s="79"/>
      <c r="HTC35" s="79"/>
      <c r="HTD35" s="79"/>
      <c r="HTE35" s="79"/>
      <c r="HTF35" s="79"/>
      <c r="HTG35" s="79"/>
      <c r="HTH35" s="79"/>
      <c r="HTI35" s="79"/>
      <c r="HTJ35" s="79"/>
      <c r="HTK35" s="79"/>
      <c r="HTL35" s="79"/>
      <c r="HTM35" s="79"/>
      <c r="HTN35" s="79"/>
      <c r="HTO35" s="79"/>
      <c r="HTP35" s="79"/>
      <c r="HTQ35" s="79"/>
      <c r="HTR35" s="79"/>
      <c r="HTS35" s="79"/>
      <c r="HTT35" s="79"/>
      <c r="HTU35" s="79"/>
      <c r="HTV35" s="79"/>
      <c r="HTW35" s="79"/>
      <c r="HTX35" s="79"/>
      <c r="HTY35" s="79"/>
      <c r="HTZ35" s="79"/>
      <c r="HUA35" s="79"/>
      <c r="HUB35" s="79"/>
      <c r="HUC35" s="79"/>
      <c r="HUD35" s="79"/>
      <c r="HUE35" s="79"/>
      <c r="HUF35" s="79"/>
      <c r="HUG35" s="79"/>
      <c r="HUH35" s="79"/>
      <c r="HUI35" s="79"/>
      <c r="HUJ35" s="79"/>
      <c r="HUK35" s="79"/>
      <c r="HUL35" s="79"/>
      <c r="HUM35" s="79"/>
      <c r="HUN35" s="79"/>
      <c r="HUO35" s="79"/>
      <c r="HUP35" s="79"/>
      <c r="HUQ35" s="79"/>
      <c r="HUR35" s="79"/>
      <c r="HUS35" s="79"/>
      <c r="HUT35" s="79"/>
      <c r="HUU35" s="79"/>
      <c r="HUV35" s="79"/>
      <c r="HUW35" s="79"/>
      <c r="HUX35" s="79"/>
      <c r="HUY35" s="79"/>
      <c r="HUZ35" s="79"/>
      <c r="HVA35" s="79"/>
      <c r="HVB35" s="79"/>
      <c r="HVC35" s="79"/>
      <c r="HVD35" s="79"/>
      <c r="HVE35" s="79"/>
      <c r="HVF35" s="79"/>
      <c r="HVG35" s="79"/>
      <c r="HVH35" s="79"/>
      <c r="HVI35" s="79"/>
      <c r="HVJ35" s="79"/>
      <c r="HVK35" s="79"/>
      <c r="HVL35" s="79"/>
      <c r="HVM35" s="79"/>
      <c r="HVN35" s="79"/>
      <c r="HVO35" s="79"/>
      <c r="HVP35" s="79"/>
      <c r="HVQ35" s="79"/>
      <c r="HVR35" s="79"/>
      <c r="HVS35" s="79"/>
      <c r="HVT35" s="79"/>
      <c r="HVU35" s="79"/>
      <c r="HVV35" s="79"/>
      <c r="HVW35" s="79"/>
      <c r="HVX35" s="79"/>
      <c r="HVY35" s="79"/>
      <c r="HVZ35" s="79"/>
      <c r="HWA35" s="79"/>
      <c r="HWB35" s="79"/>
      <c r="HWC35" s="79"/>
      <c r="HWD35" s="79"/>
      <c r="HWE35" s="79"/>
      <c r="HWF35" s="79"/>
      <c r="HWG35" s="79"/>
      <c r="HWH35" s="79"/>
      <c r="HWI35" s="79"/>
      <c r="HWJ35" s="79"/>
      <c r="HWK35" s="79"/>
      <c r="HWL35" s="79"/>
      <c r="HWM35" s="79"/>
      <c r="HWN35" s="79"/>
      <c r="HWO35" s="79"/>
      <c r="HWP35" s="79"/>
      <c r="HWQ35" s="79"/>
      <c r="HWR35" s="79"/>
      <c r="HWS35" s="79"/>
      <c r="HWT35" s="79"/>
      <c r="HWU35" s="79"/>
      <c r="HWV35" s="79"/>
      <c r="HWW35" s="79"/>
      <c r="HWX35" s="79"/>
      <c r="HWY35" s="79"/>
      <c r="HWZ35" s="79"/>
      <c r="HXA35" s="79"/>
      <c r="HXB35" s="79"/>
      <c r="HXC35" s="79"/>
      <c r="HXD35" s="79"/>
      <c r="HXE35" s="79"/>
      <c r="HXF35" s="79"/>
      <c r="HXG35" s="79"/>
      <c r="HXH35" s="79"/>
      <c r="HXI35" s="79"/>
      <c r="HXJ35" s="79"/>
      <c r="HXK35" s="79"/>
      <c r="HXL35" s="79"/>
      <c r="HXM35" s="79"/>
      <c r="HXN35" s="79"/>
      <c r="HXO35" s="79"/>
      <c r="HXP35" s="79"/>
      <c r="HXQ35" s="79"/>
      <c r="HXR35" s="79"/>
      <c r="HXS35" s="79"/>
      <c r="HXT35" s="79"/>
      <c r="HXU35" s="79"/>
      <c r="HXV35" s="79"/>
      <c r="HXW35" s="79"/>
      <c r="HXX35" s="79"/>
      <c r="HXY35" s="79"/>
      <c r="HXZ35" s="79"/>
      <c r="HYA35" s="79"/>
      <c r="HYB35" s="79"/>
      <c r="HYC35" s="79"/>
      <c r="HYD35" s="79"/>
      <c r="HYE35" s="79"/>
      <c r="HYF35" s="79"/>
      <c r="HYG35" s="79"/>
      <c r="HYH35" s="79"/>
      <c r="HYI35" s="79"/>
      <c r="HYJ35" s="79"/>
      <c r="HYK35" s="79"/>
      <c r="HYL35" s="79"/>
      <c r="HYM35" s="79"/>
      <c r="HYN35" s="79"/>
      <c r="HYO35" s="79"/>
      <c r="HYP35" s="79"/>
      <c r="HYQ35" s="79"/>
      <c r="HYR35" s="79"/>
      <c r="HYS35" s="79"/>
      <c r="HYT35" s="79"/>
      <c r="HYU35" s="79"/>
      <c r="HYV35" s="79"/>
      <c r="HYW35" s="79"/>
      <c r="HYX35" s="79"/>
      <c r="HYY35" s="79"/>
      <c r="HYZ35" s="79"/>
      <c r="HZA35" s="79"/>
      <c r="HZB35" s="79"/>
      <c r="HZC35" s="79"/>
      <c r="HZD35" s="79"/>
      <c r="HZE35" s="79"/>
      <c r="HZF35" s="79"/>
      <c r="HZG35" s="79"/>
      <c r="HZH35" s="79"/>
      <c r="HZI35" s="79"/>
      <c r="HZJ35" s="79"/>
      <c r="HZK35" s="79"/>
      <c r="HZL35" s="79"/>
      <c r="HZM35" s="79"/>
      <c r="HZN35" s="79"/>
      <c r="HZO35" s="79"/>
      <c r="HZP35" s="79"/>
      <c r="HZQ35" s="79"/>
      <c r="HZR35" s="79"/>
      <c r="HZS35" s="79"/>
      <c r="HZT35" s="79"/>
      <c r="HZU35" s="79"/>
      <c r="HZV35" s="79"/>
      <c r="HZW35" s="79"/>
      <c r="HZX35" s="79"/>
      <c r="HZY35" s="79"/>
      <c r="HZZ35" s="79"/>
      <c r="IAA35" s="79"/>
      <c r="IAB35" s="79"/>
      <c r="IAC35" s="79"/>
      <c r="IAD35" s="79"/>
      <c r="IAE35" s="79"/>
      <c r="IAF35" s="79"/>
      <c r="IAG35" s="79"/>
      <c r="IAH35" s="79"/>
      <c r="IAI35" s="79"/>
      <c r="IAJ35" s="79"/>
      <c r="IAK35" s="79"/>
      <c r="IAL35" s="79"/>
      <c r="IAM35" s="79"/>
      <c r="IAN35" s="79"/>
      <c r="IAO35" s="79"/>
      <c r="IAP35" s="79"/>
      <c r="IAQ35" s="79"/>
      <c r="IAR35" s="79"/>
      <c r="IAS35" s="79"/>
      <c r="IAT35" s="79"/>
      <c r="IAU35" s="79"/>
      <c r="IAV35" s="79"/>
      <c r="IAW35" s="79"/>
      <c r="IAX35" s="79"/>
      <c r="IAY35" s="79"/>
      <c r="IAZ35" s="79"/>
      <c r="IBA35" s="79"/>
      <c r="IBB35" s="79"/>
      <c r="IBC35" s="79"/>
      <c r="IBD35" s="79"/>
      <c r="IBE35" s="79"/>
      <c r="IBF35" s="79"/>
      <c r="IBG35" s="79"/>
      <c r="IBH35" s="79"/>
      <c r="IBI35" s="79"/>
      <c r="IBJ35" s="79"/>
      <c r="IBK35" s="79"/>
      <c r="IBL35" s="79"/>
      <c r="IBM35" s="79"/>
      <c r="IBN35" s="79"/>
      <c r="IBO35" s="79"/>
      <c r="IBP35" s="79"/>
      <c r="IBQ35" s="79"/>
      <c r="IBR35" s="79"/>
      <c r="IBS35" s="79"/>
      <c r="IBT35" s="79"/>
      <c r="IBU35" s="79"/>
      <c r="IBV35" s="79"/>
      <c r="IBW35" s="79"/>
      <c r="IBX35" s="79"/>
      <c r="IBY35" s="79"/>
      <c r="IBZ35" s="79"/>
      <c r="ICA35" s="79"/>
      <c r="ICB35" s="79"/>
      <c r="ICC35" s="79"/>
      <c r="ICD35" s="79"/>
      <c r="ICE35" s="79"/>
      <c r="ICF35" s="79"/>
      <c r="ICG35" s="79"/>
      <c r="ICH35" s="79"/>
      <c r="ICI35" s="79"/>
      <c r="ICJ35" s="79"/>
      <c r="ICK35" s="79"/>
      <c r="ICL35" s="79"/>
      <c r="ICM35" s="79"/>
      <c r="ICN35" s="79"/>
      <c r="ICO35" s="79"/>
      <c r="ICP35" s="79"/>
      <c r="ICQ35" s="79"/>
      <c r="ICR35" s="79"/>
      <c r="ICS35" s="79"/>
      <c r="ICT35" s="79"/>
      <c r="ICU35" s="79"/>
      <c r="ICV35" s="79"/>
      <c r="ICW35" s="79"/>
      <c r="ICX35" s="79"/>
      <c r="ICY35" s="79"/>
      <c r="ICZ35" s="79"/>
      <c r="IDA35" s="79"/>
      <c r="IDB35" s="79"/>
      <c r="IDC35" s="79"/>
      <c r="IDD35" s="79"/>
      <c r="IDE35" s="79"/>
      <c r="IDF35" s="79"/>
      <c r="IDG35" s="79"/>
      <c r="IDH35" s="79"/>
      <c r="IDI35" s="79"/>
      <c r="IDJ35" s="79"/>
      <c r="IDK35" s="79"/>
      <c r="IDL35" s="79"/>
      <c r="IDM35" s="79"/>
      <c r="IDN35" s="79"/>
      <c r="IDO35" s="79"/>
      <c r="IDP35" s="79"/>
      <c r="IDQ35" s="79"/>
      <c r="IDR35" s="79"/>
      <c r="IDS35" s="79"/>
      <c r="IDT35" s="79"/>
      <c r="IDU35" s="79"/>
      <c r="IDV35" s="79"/>
      <c r="IDW35" s="79"/>
      <c r="IDX35" s="79"/>
      <c r="IDY35" s="79"/>
      <c r="IDZ35" s="79"/>
      <c r="IEA35" s="79"/>
      <c r="IEB35" s="79"/>
      <c r="IEC35" s="79"/>
      <c r="IED35" s="79"/>
      <c r="IEE35" s="79"/>
      <c r="IEF35" s="79"/>
      <c r="IEG35" s="79"/>
      <c r="IEH35" s="79"/>
      <c r="IEI35" s="79"/>
      <c r="IEJ35" s="79"/>
      <c r="IEK35" s="79"/>
      <c r="IEL35" s="79"/>
      <c r="IEM35" s="79"/>
      <c r="IEN35" s="79"/>
      <c r="IEO35" s="79"/>
      <c r="IEP35" s="79"/>
      <c r="IEQ35" s="79"/>
      <c r="IER35" s="79"/>
      <c r="IES35" s="79"/>
      <c r="IET35" s="79"/>
      <c r="IEU35" s="79"/>
      <c r="IEV35" s="79"/>
      <c r="IEW35" s="79"/>
      <c r="IEX35" s="79"/>
      <c r="IEY35" s="79"/>
      <c r="IEZ35" s="79"/>
      <c r="IFA35" s="79"/>
      <c r="IFB35" s="79"/>
      <c r="IFC35" s="79"/>
      <c r="IFD35" s="79"/>
      <c r="IFE35" s="79"/>
      <c r="IFF35" s="79"/>
      <c r="IFG35" s="79"/>
      <c r="IFH35" s="79"/>
      <c r="IFI35" s="79"/>
      <c r="IFJ35" s="79"/>
      <c r="IFK35" s="79"/>
      <c r="IFL35" s="79"/>
      <c r="IFM35" s="79"/>
      <c r="IFN35" s="79"/>
      <c r="IFO35" s="79"/>
      <c r="IFP35" s="79"/>
      <c r="IFQ35" s="79"/>
      <c r="IFR35" s="79"/>
      <c r="IFS35" s="79"/>
      <c r="IFT35" s="79"/>
      <c r="IFU35" s="79"/>
      <c r="IFV35" s="79"/>
      <c r="IFW35" s="79"/>
      <c r="IFX35" s="79"/>
      <c r="IFY35" s="79"/>
      <c r="IFZ35" s="79"/>
      <c r="IGA35" s="79"/>
      <c r="IGB35" s="79"/>
      <c r="IGC35" s="79"/>
      <c r="IGD35" s="79"/>
      <c r="IGE35" s="79"/>
      <c r="IGF35" s="79"/>
      <c r="IGG35" s="79"/>
      <c r="IGH35" s="79"/>
      <c r="IGI35" s="79"/>
      <c r="IGJ35" s="79"/>
      <c r="IGK35" s="79"/>
      <c r="IGL35" s="79"/>
      <c r="IGM35" s="79"/>
      <c r="IGN35" s="79"/>
      <c r="IGO35" s="79"/>
      <c r="IGP35" s="79"/>
      <c r="IGQ35" s="79"/>
      <c r="IGR35" s="79"/>
      <c r="IGS35" s="79"/>
      <c r="IGT35" s="79"/>
      <c r="IGU35" s="79"/>
      <c r="IGV35" s="79"/>
      <c r="IGW35" s="79"/>
      <c r="IGX35" s="79"/>
      <c r="IGY35" s="79"/>
      <c r="IGZ35" s="79"/>
      <c r="IHA35" s="79"/>
      <c r="IHB35" s="79"/>
      <c r="IHC35" s="79"/>
      <c r="IHD35" s="79"/>
      <c r="IHE35" s="79"/>
      <c r="IHF35" s="79"/>
      <c r="IHG35" s="79"/>
      <c r="IHH35" s="79"/>
      <c r="IHI35" s="79"/>
      <c r="IHJ35" s="79"/>
      <c r="IHK35" s="79"/>
      <c r="IHL35" s="79"/>
      <c r="IHM35" s="79"/>
      <c r="IHN35" s="79"/>
      <c r="IHO35" s="79"/>
      <c r="IHP35" s="79"/>
      <c r="IHQ35" s="79"/>
      <c r="IHR35" s="79"/>
      <c r="IHS35" s="79"/>
      <c r="IHT35" s="79"/>
      <c r="IHU35" s="79"/>
      <c r="IHV35" s="79"/>
      <c r="IHW35" s="79"/>
      <c r="IHX35" s="79"/>
      <c r="IHY35" s="79"/>
      <c r="IHZ35" s="79"/>
      <c r="IIA35" s="79"/>
      <c r="IIB35" s="79"/>
      <c r="IIC35" s="79"/>
      <c r="IID35" s="79"/>
      <c r="IIE35" s="79"/>
      <c r="IIF35" s="79"/>
      <c r="IIG35" s="79"/>
      <c r="IIH35" s="79"/>
      <c r="III35" s="79"/>
      <c r="IIJ35" s="79"/>
      <c r="IIK35" s="79"/>
      <c r="IIL35" s="79"/>
      <c r="IIM35" s="79"/>
      <c r="IIN35" s="79"/>
      <c r="IIO35" s="79"/>
      <c r="IIP35" s="79"/>
      <c r="IIQ35" s="79"/>
      <c r="IIR35" s="79"/>
      <c r="IIS35" s="79"/>
      <c r="IIT35" s="79"/>
      <c r="IIU35" s="79"/>
      <c r="IIV35" s="79"/>
      <c r="IIW35" s="79"/>
      <c r="IIX35" s="79"/>
      <c r="IIY35" s="79"/>
      <c r="IIZ35" s="79"/>
      <c r="IJA35" s="79"/>
      <c r="IJB35" s="79"/>
      <c r="IJC35" s="79"/>
      <c r="IJD35" s="79"/>
      <c r="IJE35" s="79"/>
      <c r="IJF35" s="79"/>
      <c r="IJG35" s="79"/>
      <c r="IJH35" s="79"/>
      <c r="IJI35" s="79"/>
      <c r="IJJ35" s="79"/>
      <c r="IJK35" s="79"/>
      <c r="IJL35" s="79"/>
      <c r="IJM35" s="79"/>
      <c r="IJN35" s="79"/>
      <c r="IJO35" s="79"/>
      <c r="IJP35" s="79"/>
      <c r="IJQ35" s="79"/>
      <c r="IJR35" s="79"/>
      <c r="IJS35" s="79"/>
      <c r="IJT35" s="79"/>
      <c r="IJU35" s="79"/>
      <c r="IJV35" s="79"/>
      <c r="IJW35" s="79"/>
      <c r="IJX35" s="79"/>
      <c r="IJY35" s="79"/>
      <c r="IJZ35" s="79"/>
      <c r="IKA35" s="79"/>
      <c r="IKB35" s="79"/>
      <c r="IKC35" s="79"/>
      <c r="IKD35" s="79"/>
      <c r="IKE35" s="79"/>
      <c r="IKF35" s="79"/>
      <c r="IKG35" s="79"/>
      <c r="IKH35" s="79"/>
      <c r="IKI35" s="79"/>
      <c r="IKJ35" s="79"/>
      <c r="IKK35" s="79"/>
      <c r="IKL35" s="79"/>
      <c r="IKM35" s="79"/>
      <c r="IKN35" s="79"/>
      <c r="IKO35" s="79"/>
      <c r="IKP35" s="79"/>
      <c r="IKQ35" s="79"/>
      <c r="IKR35" s="79"/>
      <c r="IKS35" s="79"/>
      <c r="IKT35" s="79"/>
      <c r="IKU35" s="79"/>
      <c r="IKV35" s="79"/>
      <c r="IKW35" s="79"/>
      <c r="IKX35" s="79"/>
      <c r="IKY35" s="79"/>
      <c r="IKZ35" s="79"/>
      <c r="ILA35" s="79"/>
      <c r="ILB35" s="79"/>
      <c r="ILC35" s="79"/>
      <c r="ILD35" s="79"/>
      <c r="ILE35" s="79"/>
      <c r="ILF35" s="79"/>
      <c r="ILG35" s="79"/>
      <c r="ILH35" s="79"/>
      <c r="ILI35" s="79"/>
      <c r="ILJ35" s="79"/>
      <c r="ILK35" s="79"/>
      <c r="ILL35" s="79"/>
      <c r="ILM35" s="79"/>
      <c r="ILN35" s="79"/>
      <c r="ILO35" s="79"/>
      <c r="ILP35" s="79"/>
      <c r="ILQ35" s="79"/>
      <c r="ILR35" s="79"/>
      <c r="ILS35" s="79"/>
      <c r="ILT35" s="79"/>
      <c r="ILU35" s="79"/>
      <c r="ILV35" s="79"/>
      <c r="ILW35" s="79"/>
      <c r="ILX35" s="79"/>
      <c r="ILY35" s="79"/>
      <c r="ILZ35" s="79"/>
      <c r="IMA35" s="79"/>
      <c r="IMB35" s="79"/>
      <c r="IMC35" s="79"/>
      <c r="IMD35" s="79"/>
      <c r="IME35" s="79"/>
      <c r="IMF35" s="79"/>
      <c r="IMG35" s="79"/>
      <c r="IMH35" s="79"/>
      <c r="IMI35" s="79"/>
      <c r="IMJ35" s="79"/>
      <c r="IMK35" s="79"/>
      <c r="IML35" s="79"/>
      <c r="IMM35" s="79"/>
      <c r="IMN35" s="79"/>
      <c r="IMO35" s="79"/>
      <c r="IMP35" s="79"/>
      <c r="IMQ35" s="79"/>
      <c r="IMR35" s="79"/>
      <c r="IMS35" s="79"/>
      <c r="IMT35" s="79"/>
      <c r="IMU35" s="79"/>
      <c r="IMV35" s="79"/>
      <c r="IMW35" s="79"/>
      <c r="IMX35" s="79"/>
      <c r="IMY35" s="79"/>
      <c r="IMZ35" s="79"/>
      <c r="INA35" s="79"/>
      <c r="INB35" s="79"/>
      <c r="INC35" s="79"/>
      <c r="IND35" s="79"/>
      <c r="INE35" s="79"/>
      <c r="INF35" s="79"/>
      <c r="ING35" s="79"/>
      <c r="INH35" s="79"/>
      <c r="INI35" s="79"/>
      <c r="INJ35" s="79"/>
      <c r="INK35" s="79"/>
      <c r="INL35" s="79"/>
      <c r="INM35" s="79"/>
      <c r="INN35" s="79"/>
      <c r="INO35" s="79"/>
      <c r="INP35" s="79"/>
      <c r="INQ35" s="79"/>
      <c r="INR35" s="79"/>
      <c r="INS35" s="79"/>
      <c r="INT35" s="79"/>
      <c r="INU35" s="79"/>
      <c r="INV35" s="79"/>
      <c r="INW35" s="79"/>
      <c r="INX35" s="79"/>
      <c r="INY35" s="79"/>
      <c r="INZ35" s="79"/>
      <c r="IOA35" s="79"/>
      <c r="IOB35" s="79"/>
      <c r="IOC35" s="79"/>
      <c r="IOD35" s="79"/>
      <c r="IOE35" s="79"/>
      <c r="IOF35" s="79"/>
      <c r="IOG35" s="79"/>
      <c r="IOH35" s="79"/>
      <c r="IOI35" s="79"/>
      <c r="IOJ35" s="79"/>
      <c r="IOK35" s="79"/>
      <c r="IOL35" s="79"/>
      <c r="IOM35" s="79"/>
      <c r="ION35" s="79"/>
      <c r="IOO35" s="79"/>
      <c r="IOP35" s="79"/>
      <c r="IOQ35" s="79"/>
      <c r="IOR35" s="79"/>
      <c r="IOS35" s="79"/>
      <c r="IOT35" s="79"/>
      <c r="IOU35" s="79"/>
      <c r="IOV35" s="79"/>
      <c r="IOW35" s="79"/>
      <c r="IOX35" s="79"/>
      <c r="IOY35" s="79"/>
      <c r="IOZ35" s="79"/>
      <c r="IPA35" s="79"/>
      <c r="IPB35" s="79"/>
      <c r="IPC35" s="79"/>
      <c r="IPD35" s="79"/>
      <c r="IPE35" s="79"/>
      <c r="IPF35" s="79"/>
      <c r="IPG35" s="79"/>
      <c r="IPH35" s="79"/>
      <c r="IPI35" s="79"/>
      <c r="IPJ35" s="79"/>
      <c r="IPK35" s="79"/>
      <c r="IPL35" s="79"/>
      <c r="IPM35" s="79"/>
      <c r="IPN35" s="79"/>
      <c r="IPO35" s="79"/>
      <c r="IPP35" s="79"/>
      <c r="IPQ35" s="79"/>
      <c r="IPR35" s="79"/>
      <c r="IPS35" s="79"/>
      <c r="IPT35" s="79"/>
      <c r="IPU35" s="79"/>
      <c r="IPV35" s="79"/>
      <c r="IPW35" s="79"/>
      <c r="IPX35" s="79"/>
      <c r="IPY35" s="79"/>
      <c r="IPZ35" s="79"/>
      <c r="IQA35" s="79"/>
      <c r="IQB35" s="79"/>
      <c r="IQC35" s="79"/>
      <c r="IQD35" s="79"/>
      <c r="IQE35" s="79"/>
      <c r="IQF35" s="79"/>
      <c r="IQG35" s="79"/>
      <c r="IQH35" s="79"/>
      <c r="IQI35" s="79"/>
      <c r="IQJ35" s="79"/>
      <c r="IQK35" s="79"/>
      <c r="IQL35" s="79"/>
      <c r="IQM35" s="79"/>
      <c r="IQN35" s="79"/>
      <c r="IQO35" s="79"/>
      <c r="IQP35" s="79"/>
      <c r="IQQ35" s="79"/>
      <c r="IQR35" s="79"/>
      <c r="IQS35" s="79"/>
      <c r="IQT35" s="79"/>
      <c r="IQU35" s="79"/>
      <c r="IQV35" s="79"/>
      <c r="IQW35" s="79"/>
      <c r="IQX35" s="79"/>
      <c r="IQY35" s="79"/>
      <c r="IQZ35" s="79"/>
      <c r="IRA35" s="79"/>
      <c r="IRB35" s="79"/>
      <c r="IRC35" s="79"/>
      <c r="IRD35" s="79"/>
      <c r="IRE35" s="79"/>
      <c r="IRF35" s="79"/>
      <c r="IRG35" s="79"/>
      <c r="IRH35" s="79"/>
      <c r="IRI35" s="79"/>
      <c r="IRJ35" s="79"/>
      <c r="IRK35" s="79"/>
      <c r="IRL35" s="79"/>
      <c r="IRM35" s="79"/>
      <c r="IRN35" s="79"/>
      <c r="IRO35" s="79"/>
      <c r="IRP35" s="79"/>
      <c r="IRQ35" s="79"/>
      <c r="IRR35" s="79"/>
      <c r="IRS35" s="79"/>
      <c r="IRT35" s="79"/>
      <c r="IRU35" s="79"/>
      <c r="IRV35" s="79"/>
      <c r="IRW35" s="79"/>
      <c r="IRX35" s="79"/>
      <c r="IRY35" s="79"/>
      <c r="IRZ35" s="79"/>
      <c r="ISA35" s="79"/>
      <c r="ISB35" s="79"/>
      <c r="ISC35" s="79"/>
      <c r="ISD35" s="79"/>
      <c r="ISE35" s="79"/>
      <c r="ISF35" s="79"/>
      <c r="ISG35" s="79"/>
      <c r="ISH35" s="79"/>
      <c r="ISI35" s="79"/>
      <c r="ISJ35" s="79"/>
      <c r="ISK35" s="79"/>
      <c r="ISL35" s="79"/>
      <c r="ISM35" s="79"/>
      <c r="ISN35" s="79"/>
      <c r="ISO35" s="79"/>
      <c r="ISP35" s="79"/>
      <c r="ISQ35" s="79"/>
      <c r="ISR35" s="79"/>
      <c r="ISS35" s="79"/>
      <c r="IST35" s="79"/>
      <c r="ISU35" s="79"/>
      <c r="ISV35" s="79"/>
      <c r="ISW35" s="79"/>
      <c r="ISX35" s="79"/>
      <c r="ISY35" s="79"/>
      <c r="ISZ35" s="79"/>
      <c r="ITA35" s="79"/>
      <c r="ITB35" s="79"/>
      <c r="ITC35" s="79"/>
      <c r="ITD35" s="79"/>
      <c r="ITE35" s="79"/>
      <c r="ITF35" s="79"/>
      <c r="ITG35" s="79"/>
      <c r="ITH35" s="79"/>
      <c r="ITI35" s="79"/>
      <c r="ITJ35" s="79"/>
      <c r="ITK35" s="79"/>
      <c r="ITL35" s="79"/>
      <c r="ITM35" s="79"/>
      <c r="ITN35" s="79"/>
      <c r="ITO35" s="79"/>
      <c r="ITP35" s="79"/>
      <c r="ITQ35" s="79"/>
      <c r="ITR35" s="79"/>
      <c r="ITS35" s="79"/>
      <c r="ITT35" s="79"/>
      <c r="ITU35" s="79"/>
      <c r="ITV35" s="79"/>
      <c r="ITW35" s="79"/>
      <c r="ITX35" s="79"/>
      <c r="ITY35" s="79"/>
      <c r="ITZ35" s="79"/>
      <c r="IUA35" s="79"/>
      <c r="IUB35" s="79"/>
      <c r="IUC35" s="79"/>
      <c r="IUD35" s="79"/>
      <c r="IUE35" s="79"/>
      <c r="IUF35" s="79"/>
      <c r="IUG35" s="79"/>
      <c r="IUH35" s="79"/>
      <c r="IUI35" s="79"/>
      <c r="IUJ35" s="79"/>
      <c r="IUK35" s="79"/>
      <c r="IUL35" s="79"/>
      <c r="IUM35" s="79"/>
      <c r="IUN35" s="79"/>
      <c r="IUO35" s="79"/>
      <c r="IUP35" s="79"/>
      <c r="IUQ35" s="79"/>
      <c r="IUR35" s="79"/>
      <c r="IUS35" s="79"/>
      <c r="IUT35" s="79"/>
      <c r="IUU35" s="79"/>
      <c r="IUV35" s="79"/>
      <c r="IUW35" s="79"/>
      <c r="IUX35" s="79"/>
      <c r="IUY35" s="79"/>
      <c r="IUZ35" s="79"/>
      <c r="IVA35" s="79"/>
      <c r="IVB35" s="79"/>
      <c r="IVC35" s="79"/>
      <c r="IVD35" s="79"/>
      <c r="IVE35" s="79"/>
      <c r="IVF35" s="79"/>
      <c r="IVG35" s="79"/>
      <c r="IVH35" s="79"/>
      <c r="IVI35" s="79"/>
      <c r="IVJ35" s="79"/>
      <c r="IVK35" s="79"/>
      <c r="IVL35" s="79"/>
      <c r="IVM35" s="79"/>
      <c r="IVN35" s="79"/>
      <c r="IVO35" s="79"/>
      <c r="IVP35" s="79"/>
      <c r="IVQ35" s="79"/>
      <c r="IVR35" s="79"/>
      <c r="IVS35" s="79"/>
      <c r="IVT35" s="79"/>
      <c r="IVU35" s="79"/>
      <c r="IVV35" s="79"/>
      <c r="IVW35" s="79"/>
      <c r="IVX35" s="79"/>
      <c r="IVY35" s="79"/>
      <c r="IVZ35" s="79"/>
      <c r="IWA35" s="79"/>
      <c r="IWB35" s="79"/>
      <c r="IWC35" s="79"/>
      <c r="IWD35" s="79"/>
      <c r="IWE35" s="79"/>
      <c r="IWF35" s="79"/>
      <c r="IWG35" s="79"/>
      <c r="IWH35" s="79"/>
      <c r="IWI35" s="79"/>
      <c r="IWJ35" s="79"/>
      <c r="IWK35" s="79"/>
      <c r="IWL35" s="79"/>
      <c r="IWM35" s="79"/>
      <c r="IWN35" s="79"/>
      <c r="IWO35" s="79"/>
      <c r="IWP35" s="79"/>
      <c r="IWQ35" s="79"/>
      <c r="IWR35" s="79"/>
      <c r="IWS35" s="79"/>
      <c r="IWT35" s="79"/>
      <c r="IWU35" s="79"/>
      <c r="IWV35" s="79"/>
      <c r="IWW35" s="79"/>
      <c r="IWX35" s="79"/>
      <c r="IWY35" s="79"/>
      <c r="IWZ35" s="79"/>
      <c r="IXA35" s="79"/>
      <c r="IXB35" s="79"/>
      <c r="IXC35" s="79"/>
      <c r="IXD35" s="79"/>
      <c r="IXE35" s="79"/>
      <c r="IXF35" s="79"/>
      <c r="IXG35" s="79"/>
      <c r="IXH35" s="79"/>
      <c r="IXI35" s="79"/>
      <c r="IXJ35" s="79"/>
      <c r="IXK35" s="79"/>
      <c r="IXL35" s="79"/>
      <c r="IXM35" s="79"/>
      <c r="IXN35" s="79"/>
      <c r="IXO35" s="79"/>
      <c r="IXP35" s="79"/>
      <c r="IXQ35" s="79"/>
      <c r="IXR35" s="79"/>
      <c r="IXS35" s="79"/>
      <c r="IXT35" s="79"/>
      <c r="IXU35" s="79"/>
      <c r="IXV35" s="79"/>
      <c r="IXW35" s="79"/>
      <c r="IXX35" s="79"/>
      <c r="IXY35" s="79"/>
      <c r="IXZ35" s="79"/>
      <c r="IYA35" s="79"/>
      <c r="IYB35" s="79"/>
      <c r="IYC35" s="79"/>
      <c r="IYD35" s="79"/>
      <c r="IYE35" s="79"/>
      <c r="IYF35" s="79"/>
      <c r="IYG35" s="79"/>
      <c r="IYH35" s="79"/>
      <c r="IYI35" s="79"/>
      <c r="IYJ35" s="79"/>
      <c r="IYK35" s="79"/>
      <c r="IYL35" s="79"/>
      <c r="IYM35" s="79"/>
      <c r="IYN35" s="79"/>
      <c r="IYO35" s="79"/>
      <c r="IYP35" s="79"/>
      <c r="IYQ35" s="79"/>
      <c r="IYR35" s="79"/>
      <c r="IYS35" s="79"/>
      <c r="IYT35" s="79"/>
      <c r="IYU35" s="79"/>
      <c r="IYV35" s="79"/>
      <c r="IYW35" s="79"/>
      <c r="IYX35" s="79"/>
      <c r="IYY35" s="79"/>
      <c r="IYZ35" s="79"/>
      <c r="IZA35" s="79"/>
      <c r="IZB35" s="79"/>
      <c r="IZC35" s="79"/>
      <c r="IZD35" s="79"/>
      <c r="IZE35" s="79"/>
      <c r="IZF35" s="79"/>
      <c r="IZG35" s="79"/>
      <c r="IZH35" s="79"/>
      <c r="IZI35" s="79"/>
      <c r="IZJ35" s="79"/>
      <c r="IZK35" s="79"/>
      <c r="IZL35" s="79"/>
      <c r="IZM35" s="79"/>
      <c r="IZN35" s="79"/>
      <c r="IZO35" s="79"/>
      <c r="IZP35" s="79"/>
      <c r="IZQ35" s="79"/>
      <c r="IZR35" s="79"/>
      <c r="IZS35" s="79"/>
      <c r="IZT35" s="79"/>
      <c r="IZU35" s="79"/>
      <c r="IZV35" s="79"/>
      <c r="IZW35" s="79"/>
      <c r="IZX35" s="79"/>
      <c r="IZY35" s="79"/>
      <c r="IZZ35" s="79"/>
      <c r="JAA35" s="79"/>
      <c r="JAB35" s="79"/>
      <c r="JAC35" s="79"/>
      <c r="JAD35" s="79"/>
      <c r="JAE35" s="79"/>
      <c r="JAF35" s="79"/>
      <c r="JAG35" s="79"/>
      <c r="JAH35" s="79"/>
      <c r="JAI35" s="79"/>
      <c r="JAJ35" s="79"/>
      <c r="JAK35" s="79"/>
      <c r="JAL35" s="79"/>
      <c r="JAM35" s="79"/>
      <c r="JAN35" s="79"/>
      <c r="JAO35" s="79"/>
      <c r="JAP35" s="79"/>
      <c r="JAQ35" s="79"/>
      <c r="JAR35" s="79"/>
      <c r="JAS35" s="79"/>
      <c r="JAT35" s="79"/>
      <c r="JAU35" s="79"/>
      <c r="JAV35" s="79"/>
      <c r="JAW35" s="79"/>
      <c r="JAX35" s="79"/>
      <c r="JAY35" s="79"/>
      <c r="JAZ35" s="79"/>
      <c r="JBA35" s="79"/>
      <c r="JBB35" s="79"/>
      <c r="JBC35" s="79"/>
      <c r="JBD35" s="79"/>
      <c r="JBE35" s="79"/>
      <c r="JBF35" s="79"/>
      <c r="JBG35" s="79"/>
      <c r="JBH35" s="79"/>
      <c r="JBI35" s="79"/>
      <c r="JBJ35" s="79"/>
      <c r="JBK35" s="79"/>
      <c r="JBL35" s="79"/>
      <c r="JBM35" s="79"/>
      <c r="JBN35" s="79"/>
      <c r="JBO35" s="79"/>
      <c r="JBP35" s="79"/>
      <c r="JBQ35" s="79"/>
      <c r="JBR35" s="79"/>
      <c r="JBS35" s="79"/>
      <c r="JBT35" s="79"/>
      <c r="JBU35" s="79"/>
      <c r="JBV35" s="79"/>
      <c r="JBW35" s="79"/>
      <c r="JBX35" s="79"/>
      <c r="JBY35" s="79"/>
      <c r="JBZ35" s="79"/>
      <c r="JCA35" s="79"/>
      <c r="JCB35" s="79"/>
      <c r="JCC35" s="79"/>
      <c r="JCD35" s="79"/>
      <c r="JCE35" s="79"/>
      <c r="JCF35" s="79"/>
      <c r="JCG35" s="79"/>
      <c r="JCH35" s="79"/>
      <c r="JCI35" s="79"/>
      <c r="JCJ35" s="79"/>
      <c r="JCK35" s="79"/>
      <c r="JCL35" s="79"/>
      <c r="JCM35" s="79"/>
      <c r="JCN35" s="79"/>
      <c r="JCO35" s="79"/>
      <c r="JCP35" s="79"/>
      <c r="JCQ35" s="79"/>
      <c r="JCR35" s="79"/>
      <c r="JCS35" s="79"/>
      <c r="JCT35" s="79"/>
      <c r="JCU35" s="79"/>
      <c r="JCV35" s="79"/>
      <c r="JCW35" s="79"/>
      <c r="JCX35" s="79"/>
      <c r="JCY35" s="79"/>
      <c r="JCZ35" s="79"/>
      <c r="JDA35" s="79"/>
      <c r="JDB35" s="79"/>
      <c r="JDC35" s="79"/>
      <c r="JDD35" s="79"/>
      <c r="JDE35" s="79"/>
      <c r="JDF35" s="79"/>
      <c r="JDG35" s="79"/>
      <c r="JDH35" s="79"/>
      <c r="JDI35" s="79"/>
      <c r="JDJ35" s="79"/>
      <c r="JDK35" s="79"/>
      <c r="JDL35" s="79"/>
      <c r="JDM35" s="79"/>
      <c r="JDN35" s="79"/>
      <c r="JDO35" s="79"/>
      <c r="JDP35" s="79"/>
      <c r="JDQ35" s="79"/>
      <c r="JDR35" s="79"/>
      <c r="JDS35" s="79"/>
      <c r="JDT35" s="79"/>
      <c r="JDU35" s="79"/>
      <c r="JDV35" s="79"/>
      <c r="JDW35" s="79"/>
      <c r="JDX35" s="79"/>
      <c r="JDY35" s="79"/>
      <c r="JDZ35" s="79"/>
      <c r="JEA35" s="79"/>
      <c r="JEB35" s="79"/>
      <c r="JEC35" s="79"/>
      <c r="JED35" s="79"/>
      <c r="JEE35" s="79"/>
      <c r="JEF35" s="79"/>
      <c r="JEG35" s="79"/>
      <c r="JEH35" s="79"/>
      <c r="JEI35" s="79"/>
      <c r="JEJ35" s="79"/>
      <c r="JEK35" s="79"/>
      <c r="JEL35" s="79"/>
      <c r="JEM35" s="79"/>
      <c r="JEN35" s="79"/>
      <c r="JEO35" s="79"/>
      <c r="JEP35" s="79"/>
      <c r="JEQ35" s="79"/>
      <c r="JER35" s="79"/>
      <c r="JES35" s="79"/>
      <c r="JET35" s="79"/>
      <c r="JEU35" s="79"/>
      <c r="JEV35" s="79"/>
      <c r="JEW35" s="79"/>
      <c r="JEX35" s="79"/>
      <c r="JEY35" s="79"/>
      <c r="JEZ35" s="79"/>
      <c r="JFA35" s="79"/>
      <c r="JFB35" s="79"/>
      <c r="JFC35" s="79"/>
      <c r="JFD35" s="79"/>
      <c r="JFE35" s="79"/>
      <c r="JFF35" s="79"/>
      <c r="JFG35" s="79"/>
      <c r="JFH35" s="79"/>
      <c r="JFI35" s="79"/>
      <c r="JFJ35" s="79"/>
      <c r="JFK35" s="79"/>
      <c r="JFL35" s="79"/>
      <c r="JFM35" s="79"/>
      <c r="JFN35" s="79"/>
      <c r="JFO35" s="79"/>
      <c r="JFP35" s="79"/>
      <c r="JFQ35" s="79"/>
      <c r="JFR35" s="79"/>
      <c r="JFS35" s="79"/>
      <c r="JFT35" s="79"/>
      <c r="JFU35" s="79"/>
      <c r="JFV35" s="79"/>
      <c r="JFW35" s="79"/>
      <c r="JFX35" s="79"/>
      <c r="JFY35" s="79"/>
      <c r="JFZ35" s="79"/>
      <c r="JGA35" s="79"/>
      <c r="JGB35" s="79"/>
      <c r="JGC35" s="79"/>
      <c r="JGD35" s="79"/>
      <c r="JGE35" s="79"/>
      <c r="JGF35" s="79"/>
      <c r="JGG35" s="79"/>
      <c r="JGH35" s="79"/>
      <c r="JGI35" s="79"/>
      <c r="JGJ35" s="79"/>
      <c r="JGK35" s="79"/>
      <c r="JGL35" s="79"/>
      <c r="JGM35" s="79"/>
      <c r="JGN35" s="79"/>
      <c r="JGO35" s="79"/>
      <c r="JGP35" s="79"/>
      <c r="JGQ35" s="79"/>
      <c r="JGR35" s="79"/>
      <c r="JGS35" s="79"/>
      <c r="JGT35" s="79"/>
      <c r="JGU35" s="79"/>
      <c r="JGV35" s="79"/>
      <c r="JGW35" s="79"/>
      <c r="JGX35" s="79"/>
      <c r="JGY35" s="79"/>
      <c r="JGZ35" s="79"/>
      <c r="JHA35" s="79"/>
      <c r="JHB35" s="79"/>
      <c r="JHC35" s="79"/>
      <c r="JHD35" s="79"/>
      <c r="JHE35" s="79"/>
      <c r="JHF35" s="79"/>
      <c r="JHG35" s="79"/>
      <c r="JHH35" s="79"/>
      <c r="JHI35" s="79"/>
      <c r="JHJ35" s="79"/>
      <c r="JHK35" s="79"/>
      <c r="JHL35" s="79"/>
      <c r="JHM35" s="79"/>
      <c r="JHN35" s="79"/>
      <c r="JHO35" s="79"/>
      <c r="JHP35" s="79"/>
      <c r="JHQ35" s="79"/>
      <c r="JHR35" s="79"/>
      <c r="JHS35" s="79"/>
      <c r="JHT35" s="79"/>
      <c r="JHU35" s="79"/>
      <c r="JHV35" s="79"/>
      <c r="JHW35" s="79"/>
      <c r="JHX35" s="79"/>
      <c r="JHY35" s="79"/>
      <c r="JHZ35" s="79"/>
      <c r="JIA35" s="79"/>
      <c r="JIB35" s="79"/>
      <c r="JIC35" s="79"/>
      <c r="JID35" s="79"/>
      <c r="JIE35" s="79"/>
      <c r="JIF35" s="79"/>
      <c r="JIG35" s="79"/>
      <c r="JIH35" s="79"/>
      <c r="JII35" s="79"/>
      <c r="JIJ35" s="79"/>
      <c r="JIK35" s="79"/>
      <c r="JIL35" s="79"/>
      <c r="JIM35" s="79"/>
      <c r="JIN35" s="79"/>
      <c r="JIO35" s="79"/>
      <c r="JIP35" s="79"/>
      <c r="JIQ35" s="79"/>
      <c r="JIR35" s="79"/>
      <c r="JIS35" s="79"/>
      <c r="JIT35" s="79"/>
      <c r="JIU35" s="79"/>
      <c r="JIV35" s="79"/>
      <c r="JIW35" s="79"/>
      <c r="JIX35" s="79"/>
      <c r="JIY35" s="79"/>
      <c r="JIZ35" s="79"/>
      <c r="JJA35" s="79"/>
      <c r="JJB35" s="79"/>
      <c r="JJC35" s="79"/>
      <c r="JJD35" s="79"/>
      <c r="JJE35" s="79"/>
      <c r="JJF35" s="79"/>
      <c r="JJG35" s="79"/>
      <c r="JJH35" s="79"/>
      <c r="JJI35" s="79"/>
      <c r="JJJ35" s="79"/>
      <c r="JJK35" s="79"/>
      <c r="JJL35" s="79"/>
      <c r="JJM35" s="79"/>
      <c r="JJN35" s="79"/>
      <c r="JJO35" s="79"/>
      <c r="JJP35" s="79"/>
      <c r="JJQ35" s="79"/>
      <c r="JJR35" s="79"/>
      <c r="JJS35" s="79"/>
      <c r="JJT35" s="79"/>
      <c r="JJU35" s="79"/>
      <c r="JJV35" s="79"/>
      <c r="JJW35" s="79"/>
      <c r="JJX35" s="79"/>
      <c r="JJY35" s="79"/>
      <c r="JJZ35" s="79"/>
      <c r="JKA35" s="79"/>
      <c r="JKB35" s="79"/>
      <c r="JKC35" s="79"/>
      <c r="JKD35" s="79"/>
      <c r="JKE35" s="79"/>
      <c r="JKF35" s="79"/>
      <c r="JKG35" s="79"/>
      <c r="JKH35" s="79"/>
      <c r="JKI35" s="79"/>
      <c r="JKJ35" s="79"/>
      <c r="JKK35" s="79"/>
      <c r="JKL35" s="79"/>
      <c r="JKM35" s="79"/>
      <c r="JKN35" s="79"/>
      <c r="JKO35" s="79"/>
      <c r="JKP35" s="79"/>
      <c r="JKQ35" s="79"/>
      <c r="JKR35" s="79"/>
      <c r="JKS35" s="79"/>
      <c r="JKT35" s="79"/>
      <c r="JKU35" s="79"/>
      <c r="JKV35" s="79"/>
      <c r="JKW35" s="79"/>
      <c r="JKX35" s="79"/>
      <c r="JKY35" s="79"/>
      <c r="JKZ35" s="79"/>
      <c r="JLA35" s="79"/>
      <c r="JLB35" s="79"/>
      <c r="JLC35" s="79"/>
      <c r="JLD35" s="79"/>
      <c r="JLE35" s="79"/>
      <c r="JLF35" s="79"/>
      <c r="JLG35" s="79"/>
      <c r="JLH35" s="79"/>
      <c r="JLI35" s="79"/>
      <c r="JLJ35" s="79"/>
      <c r="JLK35" s="79"/>
      <c r="JLL35" s="79"/>
      <c r="JLM35" s="79"/>
      <c r="JLN35" s="79"/>
      <c r="JLO35" s="79"/>
      <c r="JLP35" s="79"/>
      <c r="JLQ35" s="79"/>
      <c r="JLR35" s="79"/>
      <c r="JLS35" s="79"/>
      <c r="JLT35" s="79"/>
      <c r="JLU35" s="79"/>
      <c r="JLV35" s="79"/>
      <c r="JLW35" s="79"/>
      <c r="JLX35" s="79"/>
      <c r="JLY35" s="79"/>
      <c r="JLZ35" s="79"/>
      <c r="JMA35" s="79"/>
      <c r="JMB35" s="79"/>
      <c r="JMC35" s="79"/>
      <c r="JMD35" s="79"/>
      <c r="JME35" s="79"/>
      <c r="JMF35" s="79"/>
      <c r="JMG35" s="79"/>
      <c r="JMH35" s="79"/>
      <c r="JMI35" s="79"/>
      <c r="JMJ35" s="79"/>
      <c r="JMK35" s="79"/>
      <c r="JML35" s="79"/>
      <c r="JMM35" s="79"/>
      <c r="JMN35" s="79"/>
      <c r="JMO35" s="79"/>
      <c r="JMP35" s="79"/>
      <c r="JMQ35" s="79"/>
      <c r="JMR35" s="79"/>
      <c r="JMS35" s="79"/>
      <c r="JMT35" s="79"/>
      <c r="JMU35" s="79"/>
      <c r="JMV35" s="79"/>
      <c r="JMW35" s="79"/>
      <c r="JMX35" s="79"/>
      <c r="JMY35" s="79"/>
      <c r="JMZ35" s="79"/>
      <c r="JNA35" s="79"/>
      <c r="JNB35" s="79"/>
      <c r="JNC35" s="79"/>
      <c r="JND35" s="79"/>
      <c r="JNE35" s="79"/>
      <c r="JNF35" s="79"/>
      <c r="JNG35" s="79"/>
      <c r="JNH35" s="79"/>
      <c r="JNI35" s="79"/>
      <c r="JNJ35" s="79"/>
      <c r="JNK35" s="79"/>
      <c r="JNL35" s="79"/>
      <c r="JNM35" s="79"/>
      <c r="JNN35" s="79"/>
      <c r="JNO35" s="79"/>
      <c r="JNP35" s="79"/>
      <c r="JNQ35" s="79"/>
      <c r="JNR35" s="79"/>
      <c r="JNS35" s="79"/>
      <c r="JNT35" s="79"/>
      <c r="JNU35" s="79"/>
      <c r="JNV35" s="79"/>
      <c r="JNW35" s="79"/>
      <c r="JNX35" s="79"/>
      <c r="JNY35" s="79"/>
      <c r="JNZ35" s="79"/>
      <c r="JOA35" s="79"/>
      <c r="JOB35" s="79"/>
      <c r="JOC35" s="79"/>
      <c r="JOD35" s="79"/>
      <c r="JOE35" s="79"/>
      <c r="JOF35" s="79"/>
      <c r="JOG35" s="79"/>
      <c r="JOH35" s="79"/>
      <c r="JOI35" s="79"/>
      <c r="JOJ35" s="79"/>
      <c r="JOK35" s="79"/>
      <c r="JOL35" s="79"/>
      <c r="JOM35" s="79"/>
      <c r="JON35" s="79"/>
      <c r="JOO35" s="79"/>
      <c r="JOP35" s="79"/>
      <c r="JOQ35" s="79"/>
      <c r="JOR35" s="79"/>
      <c r="JOS35" s="79"/>
      <c r="JOT35" s="79"/>
      <c r="JOU35" s="79"/>
      <c r="JOV35" s="79"/>
      <c r="JOW35" s="79"/>
      <c r="JOX35" s="79"/>
      <c r="JOY35" s="79"/>
      <c r="JOZ35" s="79"/>
      <c r="JPA35" s="79"/>
      <c r="JPB35" s="79"/>
      <c r="JPC35" s="79"/>
      <c r="JPD35" s="79"/>
      <c r="JPE35" s="79"/>
      <c r="JPF35" s="79"/>
      <c r="JPG35" s="79"/>
      <c r="JPH35" s="79"/>
      <c r="JPI35" s="79"/>
      <c r="JPJ35" s="79"/>
      <c r="JPK35" s="79"/>
      <c r="JPL35" s="79"/>
      <c r="JPM35" s="79"/>
      <c r="JPN35" s="79"/>
      <c r="JPO35" s="79"/>
      <c r="JPP35" s="79"/>
      <c r="JPQ35" s="79"/>
      <c r="JPR35" s="79"/>
      <c r="JPS35" s="79"/>
      <c r="JPT35" s="79"/>
      <c r="JPU35" s="79"/>
      <c r="JPV35" s="79"/>
      <c r="JPW35" s="79"/>
      <c r="JPX35" s="79"/>
      <c r="JPY35" s="79"/>
      <c r="JPZ35" s="79"/>
      <c r="JQA35" s="79"/>
      <c r="JQB35" s="79"/>
      <c r="JQC35" s="79"/>
      <c r="JQD35" s="79"/>
      <c r="JQE35" s="79"/>
      <c r="JQF35" s="79"/>
      <c r="JQG35" s="79"/>
      <c r="JQH35" s="79"/>
      <c r="JQI35" s="79"/>
      <c r="JQJ35" s="79"/>
      <c r="JQK35" s="79"/>
      <c r="JQL35" s="79"/>
      <c r="JQM35" s="79"/>
      <c r="JQN35" s="79"/>
      <c r="JQO35" s="79"/>
      <c r="JQP35" s="79"/>
      <c r="JQQ35" s="79"/>
      <c r="JQR35" s="79"/>
      <c r="JQS35" s="79"/>
      <c r="JQT35" s="79"/>
      <c r="JQU35" s="79"/>
      <c r="JQV35" s="79"/>
      <c r="JQW35" s="79"/>
      <c r="JQX35" s="79"/>
      <c r="JQY35" s="79"/>
      <c r="JQZ35" s="79"/>
      <c r="JRA35" s="79"/>
      <c r="JRB35" s="79"/>
      <c r="JRC35" s="79"/>
      <c r="JRD35" s="79"/>
      <c r="JRE35" s="79"/>
      <c r="JRF35" s="79"/>
      <c r="JRG35" s="79"/>
      <c r="JRH35" s="79"/>
      <c r="JRI35" s="79"/>
      <c r="JRJ35" s="79"/>
      <c r="JRK35" s="79"/>
      <c r="JRL35" s="79"/>
      <c r="JRM35" s="79"/>
      <c r="JRN35" s="79"/>
      <c r="JRO35" s="79"/>
      <c r="JRP35" s="79"/>
      <c r="JRQ35" s="79"/>
      <c r="JRR35" s="79"/>
      <c r="JRS35" s="79"/>
      <c r="JRT35" s="79"/>
      <c r="JRU35" s="79"/>
      <c r="JRV35" s="79"/>
      <c r="JRW35" s="79"/>
      <c r="JRX35" s="79"/>
      <c r="JRY35" s="79"/>
      <c r="JRZ35" s="79"/>
      <c r="JSA35" s="79"/>
      <c r="JSB35" s="79"/>
      <c r="JSC35" s="79"/>
      <c r="JSD35" s="79"/>
      <c r="JSE35" s="79"/>
      <c r="JSF35" s="79"/>
      <c r="JSG35" s="79"/>
      <c r="JSH35" s="79"/>
      <c r="JSI35" s="79"/>
      <c r="JSJ35" s="79"/>
      <c r="JSK35" s="79"/>
      <c r="JSL35" s="79"/>
      <c r="JSM35" s="79"/>
      <c r="JSN35" s="79"/>
      <c r="JSO35" s="79"/>
      <c r="JSP35" s="79"/>
      <c r="JSQ35" s="79"/>
      <c r="JSR35" s="79"/>
      <c r="JSS35" s="79"/>
      <c r="JST35" s="79"/>
      <c r="JSU35" s="79"/>
      <c r="JSV35" s="79"/>
      <c r="JSW35" s="79"/>
      <c r="JSX35" s="79"/>
      <c r="JSY35" s="79"/>
      <c r="JSZ35" s="79"/>
      <c r="JTA35" s="79"/>
      <c r="JTB35" s="79"/>
      <c r="JTC35" s="79"/>
      <c r="JTD35" s="79"/>
      <c r="JTE35" s="79"/>
      <c r="JTF35" s="79"/>
      <c r="JTG35" s="79"/>
      <c r="JTH35" s="79"/>
      <c r="JTI35" s="79"/>
      <c r="JTJ35" s="79"/>
      <c r="JTK35" s="79"/>
      <c r="JTL35" s="79"/>
      <c r="JTM35" s="79"/>
      <c r="JTN35" s="79"/>
      <c r="JTO35" s="79"/>
      <c r="JTP35" s="79"/>
      <c r="JTQ35" s="79"/>
      <c r="JTR35" s="79"/>
      <c r="JTS35" s="79"/>
      <c r="JTT35" s="79"/>
      <c r="JTU35" s="79"/>
      <c r="JTV35" s="79"/>
      <c r="JTW35" s="79"/>
      <c r="JTX35" s="79"/>
      <c r="JTY35" s="79"/>
      <c r="JTZ35" s="79"/>
      <c r="JUA35" s="79"/>
      <c r="JUB35" s="79"/>
      <c r="JUC35" s="79"/>
      <c r="JUD35" s="79"/>
      <c r="JUE35" s="79"/>
      <c r="JUF35" s="79"/>
      <c r="JUG35" s="79"/>
      <c r="JUH35" s="79"/>
      <c r="JUI35" s="79"/>
      <c r="JUJ35" s="79"/>
      <c r="JUK35" s="79"/>
      <c r="JUL35" s="79"/>
      <c r="JUM35" s="79"/>
      <c r="JUN35" s="79"/>
      <c r="JUO35" s="79"/>
      <c r="JUP35" s="79"/>
      <c r="JUQ35" s="79"/>
      <c r="JUR35" s="79"/>
      <c r="JUS35" s="79"/>
      <c r="JUT35" s="79"/>
      <c r="JUU35" s="79"/>
      <c r="JUV35" s="79"/>
      <c r="JUW35" s="79"/>
      <c r="JUX35" s="79"/>
      <c r="JUY35" s="79"/>
      <c r="JUZ35" s="79"/>
      <c r="JVA35" s="79"/>
      <c r="JVB35" s="79"/>
      <c r="JVC35" s="79"/>
      <c r="JVD35" s="79"/>
      <c r="JVE35" s="79"/>
      <c r="JVF35" s="79"/>
      <c r="JVG35" s="79"/>
      <c r="JVH35" s="79"/>
      <c r="JVI35" s="79"/>
      <c r="JVJ35" s="79"/>
      <c r="JVK35" s="79"/>
      <c r="JVL35" s="79"/>
      <c r="JVM35" s="79"/>
      <c r="JVN35" s="79"/>
      <c r="JVO35" s="79"/>
      <c r="JVP35" s="79"/>
      <c r="JVQ35" s="79"/>
      <c r="JVR35" s="79"/>
      <c r="JVS35" s="79"/>
      <c r="JVT35" s="79"/>
      <c r="JVU35" s="79"/>
      <c r="JVV35" s="79"/>
      <c r="JVW35" s="79"/>
      <c r="JVX35" s="79"/>
      <c r="JVY35" s="79"/>
      <c r="JVZ35" s="79"/>
      <c r="JWA35" s="79"/>
      <c r="JWB35" s="79"/>
      <c r="JWC35" s="79"/>
      <c r="JWD35" s="79"/>
      <c r="JWE35" s="79"/>
      <c r="JWF35" s="79"/>
      <c r="JWG35" s="79"/>
      <c r="JWH35" s="79"/>
      <c r="JWI35" s="79"/>
      <c r="JWJ35" s="79"/>
      <c r="JWK35" s="79"/>
      <c r="JWL35" s="79"/>
      <c r="JWM35" s="79"/>
      <c r="JWN35" s="79"/>
      <c r="JWO35" s="79"/>
      <c r="JWP35" s="79"/>
      <c r="JWQ35" s="79"/>
      <c r="JWR35" s="79"/>
      <c r="JWS35" s="79"/>
      <c r="JWT35" s="79"/>
      <c r="JWU35" s="79"/>
      <c r="JWV35" s="79"/>
      <c r="JWW35" s="79"/>
      <c r="JWX35" s="79"/>
      <c r="JWY35" s="79"/>
      <c r="JWZ35" s="79"/>
      <c r="JXA35" s="79"/>
      <c r="JXB35" s="79"/>
      <c r="JXC35" s="79"/>
      <c r="JXD35" s="79"/>
      <c r="JXE35" s="79"/>
      <c r="JXF35" s="79"/>
      <c r="JXG35" s="79"/>
      <c r="JXH35" s="79"/>
      <c r="JXI35" s="79"/>
      <c r="JXJ35" s="79"/>
      <c r="JXK35" s="79"/>
      <c r="JXL35" s="79"/>
      <c r="JXM35" s="79"/>
      <c r="JXN35" s="79"/>
      <c r="JXO35" s="79"/>
      <c r="JXP35" s="79"/>
      <c r="JXQ35" s="79"/>
      <c r="JXR35" s="79"/>
      <c r="JXS35" s="79"/>
      <c r="JXT35" s="79"/>
      <c r="JXU35" s="79"/>
      <c r="JXV35" s="79"/>
      <c r="JXW35" s="79"/>
      <c r="JXX35" s="79"/>
      <c r="JXY35" s="79"/>
      <c r="JXZ35" s="79"/>
      <c r="JYA35" s="79"/>
      <c r="JYB35" s="79"/>
      <c r="JYC35" s="79"/>
      <c r="JYD35" s="79"/>
      <c r="JYE35" s="79"/>
      <c r="JYF35" s="79"/>
      <c r="JYG35" s="79"/>
      <c r="JYH35" s="79"/>
      <c r="JYI35" s="79"/>
      <c r="JYJ35" s="79"/>
      <c r="JYK35" s="79"/>
      <c r="JYL35" s="79"/>
      <c r="JYM35" s="79"/>
      <c r="JYN35" s="79"/>
      <c r="JYO35" s="79"/>
      <c r="JYP35" s="79"/>
      <c r="JYQ35" s="79"/>
      <c r="JYR35" s="79"/>
      <c r="JYS35" s="79"/>
      <c r="JYT35" s="79"/>
      <c r="JYU35" s="79"/>
      <c r="JYV35" s="79"/>
      <c r="JYW35" s="79"/>
      <c r="JYX35" s="79"/>
      <c r="JYY35" s="79"/>
      <c r="JYZ35" s="79"/>
      <c r="JZA35" s="79"/>
      <c r="JZB35" s="79"/>
      <c r="JZC35" s="79"/>
      <c r="JZD35" s="79"/>
      <c r="JZE35" s="79"/>
      <c r="JZF35" s="79"/>
      <c r="JZG35" s="79"/>
      <c r="JZH35" s="79"/>
      <c r="JZI35" s="79"/>
      <c r="JZJ35" s="79"/>
      <c r="JZK35" s="79"/>
      <c r="JZL35" s="79"/>
      <c r="JZM35" s="79"/>
      <c r="JZN35" s="79"/>
      <c r="JZO35" s="79"/>
      <c r="JZP35" s="79"/>
      <c r="JZQ35" s="79"/>
      <c r="JZR35" s="79"/>
      <c r="JZS35" s="79"/>
      <c r="JZT35" s="79"/>
      <c r="JZU35" s="79"/>
      <c r="JZV35" s="79"/>
      <c r="JZW35" s="79"/>
      <c r="JZX35" s="79"/>
      <c r="JZY35" s="79"/>
      <c r="JZZ35" s="79"/>
      <c r="KAA35" s="79"/>
      <c r="KAB35" s="79"/>
      <c r="KAC35" s="79"/>
      <c r="KAD35" s="79"/>
      <c r="KAE35" s="79"/>
      <c r="KAF35" s="79"/>
      <c r="KAG35" s="79"/>
      <c r="KAH35" s="79"/>
      <c r="KAI35" s="79"/>
      <c r="KAJ35" s="79"/>
      <c r="KAK35" s="79"/>
      <c r="KAL35" s="79"/>
      <c r="KAM35" s="79"/>
      <c r="KAN35" s="79"/>
      <c r="KAO35" s="79"/>
      <c r="KAP35" s="79"/>
      <c r="KAQ35" s="79"/>
      <c r="KAR35" s="79"/>
      <c r="KAS35" s="79"/>
      <c r="KAT35" s="79"/>
      <c r="KAU35" s="79"/>
      <c r="KAV35" s="79"/>
      <c r="KAW35" s="79"/>
      <c r="KAX35" s="79"/>
      <c r="KAY35" s="79"/>
      <c r="KAZ35" s="79"/>
      <c r="KBA35" s="79"/>
      <c r="KBB35" s="79"/>
      <c r="KBC35" s="79"/>
      <c r="KBD35" s="79"/>
      <c r="KBE35" s="79"/>
      <c r="KBF35" s="79"/>
      <c r="KBG35" s="79"/>
      <c r="KBH35" s="79"/>
      <c r="KBI35" s="79"/>
      <c r="KBJ35" s="79"/>
      <c r="KBK35" s="79"/>
      <c r="KBL35" s="79"/>
      <c r="KBM35" s="79"/>
      <c r="KBN35" s="79"/>
      <c r="KBO35" s="79"/>
      <c r="KBP35" s="79"/>
      <c r="KBQ35" s="79"/>
      <c r="KBR35" s="79"/>
      <c r="KBS35" s="79"/>
      <c r="KBT35" s="79"/>
      <c r="KBU35" s="79"/>
      <c r="KBV35" s="79"/>
      <c r="KBW35" s="79"/>
      <c r="KBX35" s="79"/>
      <c r="KBY35" s="79"/>
      <c r="KBZ35" s="79"/>
      <c r="KCA35" s="79"/>
      <c r="KCB35" s="79"/>
      <c r="KCC35" s="79"/>
      <c r="KCD35" s="79"/>
      <c r="KCE35" s="79"/>
      <c r="KCF35" s="79"/>
      <c r="KCG35" s="79"/>
      <c r="KCH35" s="79"/>
      <c r="KCI35" s="79"/>
      <c r="KCJ35" s="79"/>
      <c r="KCK35" s="79"/>
      <c r="KCL35" s="79"/>
      <c r="KCM35" s="79"/>
      <c r="KCN35" s="79"/>
      <c r="KCO35" s="79"/>
      <c r="KCP35" s="79"/>
      <c r="KCQ35" s="79"/>
      <c r="KCR35" s="79"/>
      <c r="KCS35" s="79"/>
      <c r="KCT35" s="79"/>
      <c r="KCU35" s="79"/>
      <c r="KCV35" s="79"/>
      <c r="KCW35" s="79"/>
      <c r="KCX35" s="79"/>
      <c r="KCY35" s="79"/>
      <c r="KCZ35" s="79"/>
      <c r="KDA35" s="79"/>
      <c r="KDB35" s="79"/>
      <c r="KDC35" s="79"/>
      <c r="KDD35" s="79"/>
      <c r="KDE35" s="79"/>
      <c r="KDF35" s="79"/>
      <c r="KDG35" s="79"/>
      <c r="KDH35" s="79"/>
      <c r="KDI35" s="79"/>
      <c r="KDJ35" s="79"/>
      <c r="KDK35" s="79"/>
      <c r="KDL35" s="79"/>
      <c r="KDM35" s="79"/>
      <c r="KDN35" s="79"/>
      <c r="KDO35" s="79"/>
      <c r="KDP35" s="79"/>
      <c r="KDQ35" s="79"/>
      <c r="KDR35" s="79"/>
      <c r="KDS35" s="79"/>
      <c r="KDT35" s="79"/>
      <c r="KDU35" s="79"/>
      <c r="KDV35" s="79"/>
      <c r="KDW35" s="79"/>
      <c r="KDX35" s="79"/>
      <c r="KDY35" s="79"/>
      <c r="KDZ35" s="79"/>
      <c r="KEA35" s="79"/>
      <c r="KEB35" s="79"/>
      <c r="KEC35" s="79"/>
      <c r="KED35" s="79"/>
      <c r="KEE35" s="79"/>
      <c r="KEF35" s="79"/>
      <c r="KEG35" s="79"/>
      <c r="KEH35" s="79"/>
      <c r="KEI35" s="79"/>
      <c r="KEJ35" s="79"/>
      <c r="KEK35" s="79"/>
      <c r="KEL35" s="79"/>
      <c r="KEM35" s="79"/>
      <c r="KEN35" s="79"/>
      <c r="KEO35" s="79"/>
      <c r="KEP35" s="79"/>
      <c r="KEQ35" s="79"/>
      <c r="KER35" s="79"/>
      <c r="KES35" s="79"/>
      <c r="KET35" s="79"/>
      <c r="KEU35" s="79"/>
      <c r="KEV35" s="79"/>
      <c r="KEW35" s="79"/>
      <c r="KEX35" s="79"/>
      <c r="KEY35" s="79"/>
      <c r="KEZ35" s="79"/>
      <c r="KFA35" s="79"/>
      <c r="KFB35" s="79"/>
      <c r="KFC35" s="79"/>
      <c r="KFD35" s="79"/>
      <c r="KFE35" s="79"/>
      <c r="KFF35" s="79"/>
      <c r="KFG35" s="79"/>
      <c r="KFH35" s="79"/>
      <c r="KFI35" s="79"/>
      <c r="KFJ35" s="79"/>
      <c r="KFK35" s="79"/>
      <c r="KFL35" s="79"/>
      <c r="KFM35" s="79"/>
      <c r="KFN35" s="79"/>
      <c r="KFO35" s="79"/>
      <c r="KFP35" s="79"/>
      <c r="KFQ35" s="79"/>
      <c r="KFR35" s="79"/>
      <c r="KFS35" s="79"/>
      <c r="KFT35" s="79"/>
      <c r="KFU35" s="79"/>
      <c r="KFV35" s="79"/>
      <c r="KFW35" s="79"/>
      <c r="KFX35" s="79"/>
      <c r="KFY35" s="79"/>
      <c r="KFZ35" s="79"/>
      <c r="KGA35" s="79"/>
      <c r="KGB35" s="79"/>
      <c r="KGC35" s="79"/>
      <c r="KGD35" s="79"/>
      <c r="KGE35" s="79"/>
      <c r="KGF35" s="79"/>
      <c r="KGG35" s="79"/>
      <c r="KGH35" s="79"/>
      <c r="KGI35" s="79"/>
      <c r="KGJ35" s="79"/>
      <c r="KGK35" s="79"/>
      <c r="KGL35" s="79"/>
      <c r="KGM35" s="79"/>
      <c r="KGN35" s="79"/>
      <c r="KGO35" s="79"/>
      <c r="KGP35" s="79"/>
      <c r="KGQ35" s="79"/>
      <c r="KGR35" s="79"/>
      <c r="KGS35" s="79"/>
      <c r="KGT35" s="79"/>
      <c r="KGU35" s="79"/>
      <c r="KGV35" s="79"/>
      <c r="KGW35" s="79"/>
      <c r="KGX35" s="79"/>
      <c r="KGY35" s="79"/>
      <c r="KGZ35" s="79"/>
      <c r="KHA35" s="79"/>
      <c r="KHB35" s="79"/>
      <c r="KHC35" s="79"/>
      <c r="KHD35" s="79"/>
      <c r="KHE35" s="79"/>
      <c r="KHF35" s="79"/>
      <c r="KHG35" s="79"/>
      <c r="KHH35" s="79"/>
      <c r="KHI35" s="79"/>
      <c r="KHJ35" s="79"/>
      <c r="KHK35" s="79"/>
      <c r="KHL35" s="79"/>
      <c r="KHM35" s="79"/>
      <c r="KHN35" s="79"/>
      <c r="KHO35" s="79"/>
      <c r="KHP35" s="79"/>
      <c r="KHQ35" s="79"/>
      <c r="KHR35" s="79"/>
      <c r="KHS35" s="79"/>
      <c r="KHT35" s="79"/>
      <c r="KHU35" s="79"/>
      <c r="KHV35" s="79"/>
      <c r="KHW35" s="79"/>
      <c r="KHX35" s="79"/>
      <c r="KHY35" s="79"/>
      <c r="KHZ35" s="79"/>
      <c r="KIA35" s="79"/>
      <c r="KIB35" s="79"/>
      <c r="KIC35" s="79"/>
      <c r="KID35" s="79"/>
      <c r="KIE35" s="79"/>
      <c r="KIF35" s="79"/>
      <c r="KIG35" s="79"/>
      <c r="KIH35" s="79"/>
      <c r="KII35" s="79"/>
      <c r="KIJ35" s="79"/>
      <c r="KIK35" s="79"/>
      <c r="KIL35" s="79"/>
      <c r="KIM35" s="79"/>
      <c r="KIN35" s="79"/>
      <c r="KIO35" s="79"/>
      <c r="KIP35" s="79"/>
      <c r="KIQ35" s="79"/>
      <c r="KIR35" s="79"/>
      <c r="KIS35" s="79"/>
      <c r="KIT35" s="79"/>
      <c r="KIU35" s="79"/>
      <c r="KIV35" s="79"/>
      <c r="KIW35" s="79"/>
      <c r="KIX35" s="79"/>
      <c r="KIY35" s="79"/>
      <c r="KIZ35" s="79"/>
      <c r="KJA35" s="79"/>
      <c r="KJB35" s="79"/>
      <c r="KJC35" s="79"/>
      <c r="KJD35" s="79"/>
      <c r="KJE35" s="79"/>
      <c r="KJF35" s="79"/>
      <c r="KJG35" s="79"/>
      <c r="KJH35" s="79"/>
      <c r="KJI35" s="79"/>
      <c r="KJJ35" s="79"/>
      <c r="KJK35" s="79"/>
      <c r="KJL35" s="79"/>
      <c r="KJM35" s="79"/>
      <c r="KJN35" s="79"/>
      <c r="KJO35" s="79"/>
      <c r="KJP35" s="79"/>
      <c r="KJQ35" s="79"/>
      <c r="KJR35" s="79"/>
      <c r="KJS35" s="79"/>
      <c r="KJT35" s="79"/>
      <c r="KJU35" s="79"/>
      <c r="KJV35" s="79"/>
      <c r="KJW35" s="79"/>
      <c r="KJX35" s="79"/>
      <c r="KJY35" s="79"/>
      <c r="KJZ35" s="79"/>
      <c r="KKA35" s="79"/>
      <c r="KKB35" s="79"/>
      <c r="KKC35" s="79"/>
      <c r="KKD35" s="79"/>
      <c r="KKE35" s="79"/>
      <c r="KKF35" s="79"/>
      <c r="KKG35" s="79"/>
      <c r="KKH35" s="79"/>
      <c r="KKI35" s="79"/>
      <c r="KKJ35" s="79"/>
      <c r="KKK35" s="79"/>
      <c r="KKL35" s="79"/>
      <c r="KKM35" s="79"/>
      <c r="KKN35" s="79"/>
      <c r="KKO35" s="79"/>
      <c r="KKP35" s="79"/>
      <c r="KKQ35" s="79"/>
      <c r="KKR35" s="79"/>
      <c r="KKS35" s="79"/>
      <c r="KKT35" s="79"/>
      <c r="KKU35" s="79"/>
      <c r="KKV35" s="79"/>
      <c r="KKW35" s="79"/>
      <c r="KKX35" s="79"/>
      <c r="KKY35" s="79"/>
      <c r="KKZ35" s="79"/>
      <c r="KLA35" s="79"/>
      <c r="KLB35" s="79"/>
      <c r="KLC35" s="79"/>
      <c r="KLD35" s="79"/>
      <c r="KLE35" s="79"/>
      <c r="KLF35" s="79"/>
      <c r="KLG35" s="79"/>
      <c r="KLH35" s="79"/>
      <c r="KLI35" s="79"/>
      <c r="KLJ35" s="79"/>
      <c r="KLK35" s="79"/>
      <c r="KLL35" s="79"/>
      <c r="KLM35" s="79"/>
      <c r="KLN35" s="79"/>
      <c r="KLO35" s="79"/>
      <c r="KLP35" s="79"/>
      <c r="KLQ35" s="79"/>
      <c r="KLR35" s="79"/>
      <c r="KLS35" s="79"/>
      <c r="KLT35" s="79"/>
      <c r="KLU35" s="79"/>
      <c r="KLV35" s="79"/>
      <c r="KLW35" s="79"/>
      <c r="KLX35" s="79"/>
      <c r="KLY35" s="79"/>
      <c r="KLZ35" s="79"/>
      <c r="KMA35" s="79"/>
      <c r="KMB35" s="79"/>
      <c r="KMC35" s="79"/>
      <c r="KMD35" s="79"/>
      <c r="KME35" s="79"/>
      <c r="KMF35" s="79"/>
      <c r="KMG35" s="79"/>
      <c r="KMH35" s="79"/>
      <c r="KMI35" s="79"/>
      <c r="KMJ35" s="79"/>
      <c r="KMK35" s="79"/>
      <c r="KML35" s="79"/>
      <c r="KMM35" s="79"/>
      <c r="KMN35" s="79"/>
      <c r="KMO35" s="79"/>
      <c r="KMP35" s="79"/>
      <c r="KMQ35" s="79"/>
      <c r="KMR35" s="79"/>
      <c r="KMS35" s="79"/>
      <c r="KMT35" s="79"/>
      <c r="KMU35" s="79"/>
      <c r="KMV35" s="79"/>
      <c r="KMW35" s="79"/>
      <c r="KMX35" s="79"/>
      <c r="KMY35" s="79"/>
      <c r="KMZ35" s="79"/>
      <c r="KNA35" s="79"/>
      <c r="KNB35" s="79"/>
      <c r="KNC35" s="79"/>
      <c r="KND35" s="79"/>
      <c r="KNE35" s="79"/>
      <c r="KNF35" s="79"/>
      <c r="KNG35" s="79"/>
      <c r="KNH35" s="79"/>
      <c r="KNI35" s="79"/>
      <c r="KNJ35" s="79"/>
      <c r="KNK35" s="79"/>
      <c r="KNL35" s="79"/>
      <c r="KNM35" s="79"/>
      <c r="KNN35" s="79"/>
      <c r="KNO35" s="79"/>
      <c r="KNP35" s="79"/>
      <c r="KNQ35" s="79"/>
      <c r="KNR35" s="79"/>
      <c r="KNS35" s="79"/>
      <c r="KNT35" s="79"/>
      <c r="KNU35" s="79"/>
      <c r="KNV35" s="79"/>
      <c r="KNW35" s="79"/>
      <c r="KNX35" s="79"/>
      <c r="KNY35" s="79"/>
      <c r="KNZ35" s="79"/>
      <c r="KOA35" s="79"/>
      <c r="KOB35" s="79"/>
      <c r="KOC35" s="79"/>
      <c r="KOD35" s="79"/>
      <c r="KOE35" s="79"/>
      <c r="KOF35" s="79"/>
      <c r="KOG35" s="79"/>
      <c r="KOH35" s="79"/>
      <c r="KOI35" s="79"/>
      <c r="KOJ35" s="79"/>
      <c r="KOK35" s="79"/>
      <c r="KOL35" s="79"/>
      <c r="KOM35" s="79"/>
      <c r="KON35" s="79"/>
      <c r="KOO35" s="79"/>
      <c r="KOP35" s="79"/>
      <c r="KOQ35" s="79"/>
      <c r="KOR35" s="79"/>
      <c r="KOS35" s="79"/>
      <c r="KOT35" s="79"/>
      <c r="KOU35" s="79"/>
      <c r="KOV35" s="79"/>
      <c r="KOW35" s="79"/>
      <c r="KOX35" s="79"/>
      <c r="KOY35" s="79"/>
      <c r="KOZ35" s="79"/>
      <c r="KPA35" s="79"/>
      <c r="KPB35" s="79"/>
      <c r="KPC35" s="79"/>
      <c r="KPD35" s="79"/>
      <c r="KPE35" s="79"/>
      <c r="KPF35" s="79"/>
      <c r="KPG35" s="79"/>
      <c r="KPH35" s="79"/>
      <c r="KPI35" s="79"/>
      <c r="KPJ35" s="79"/>
      <c r="KPK35" s="79"/>
      <c r="KPL35" s="79"/>
      <c r="KPM35" s="79"/>
      <c r="KPN35" s="79"/>
      <c r="KPO35" s="79"/>
      <c r="KPP35" s="79"/>
      <c r="KPQ35" s="79"/>
      <c r="KPR35" s="79"/>
      <c r="KPS35" s="79"/>
      <c r="KPT35" s="79"/>
      <c r="KPU35" s="79"/>
      <c r="KPV35" s="79"/>
      <c r="KPW35" s="79"/>
      <c r="KPX35" s="79"/>
      <c r="KPY35" s="79"/>
      <c r="KPZ35" s="79"/>
      <c r="KQA35" s="79"/>
      <c r="KQB35" s="79"/>
      <c r="KQC35" s="79"/>
      <c r="KQD35" s="79"/>
      <c r="KQE35" s="79"/>
      <c r="KQF35" s="79"/>
      <c r="KQG35" s="79"/>
      <c r="KQH35" s="79"/>
      <c r="KQI35" s="79"/>
      <c r="KQJ35" s="79"/>
      <c r="KQK35" s="79"/>
      <c r="KQL35" s="79"/>
      <c r="KQM35" s="79"/>
      <c r="KQN35" s="79"/>
      <c r="KQO35" s="79"/>
      <c r="KQP35" s="79"/>
      <c r="KQQ35" s="79"/>
      <c r="KQR35" s="79"/>
      <c r="KQS35" s="79"/>
      <c r="KQT35" s="79"/>
      <c r="KQU35" s="79"/>
      <c r="KQV35" s="79"/>
      <c r="KQW35" s="79"/>
      <c r="KQX35" s="79"/>
      <c r="KQY35" s="79"/>
      <c r="KQZ35" s="79"/>
      <c r="KRA35" s="79"/>
      <c r="KRB35" s="79"/>
      <c r="KRC35" s="79"/>
      <c r="KRD35" s="79"/>
      <c r="KRE35" s="79"/>
      <c r="KRF35" s="79"/>
      <c r="KRG35" s="79"/>
      <c r="KRH35" s="79"/>
      <c r="KRI35" s="79"/>
      <c r="KRJ35" s="79"/>
      <c r="KRK35" s="79"/>
      <c r="KRL35" s="79"/>
      <c r="KRM35" s="79"/>
      <c r="KRN35" s="79"/>
      <c r="KRO35" s="79"/>
      <c r="KRP35" s="79"/>
      <c r="KRQ35" s="79"/>
      <c r="KRR35" s="79"/>
      <c r="KRS35" s="79"/>
      <c r="KRT35" s="79"/>
      <c r="KRU35" s="79"/>
      <c r="KRV35" s="79"/>
      <c r="KRW35" s="79"/>
      <c r="KRX35" s="79"/>
      <c r="KRY35" s="79"/>
      <c r="KRZ35" s="79"/>
      <c r="KSA35" s="79"/>
      <c r="KSB35" s="79"/>
      <c r="KSC35" s="79"/>
      <c r="KSD35" s="79"/>
      <c r="KSE35" s="79"/>
      <c r="KSF35" s="79"/>
      <c r="KSG35" s="79"/>
      <c r="KSH35" s="79"/>
      <c r="KSI35" s="79"/>
      <c r="KSJ35" s="79"/>
      <c r="KSK35" s="79"/>
      <c r="KSL35" s="79"/>
      <c r="KSM35" s="79"/>
      <c r="KSN35" s="79"/>
      <c r="KSO35" s="79"/>
      <c r="KSP35" s="79"/>
      <c r="KSQ35" s="79"/>
      <c r="KSR35" s="79"/>
      <c r="KSS35" s="79"/>
      <c r="KST35" s="79"/>
      <c r="KSU35" s="79"/>
      <c r="KSV35" s="79"/>
      <c r="KSW35" s="79"/>
      <c r="KSX35" s="79"/>
      <c r="KSY35" s="79"/>
      <c r="KSZ35" s="79"/>
      <c r="KTA35" s="79"/>
      <c r="KTB35" s="79"/>
      <c r="KTC35" s="79"/>
      <c r="KTD35" s="79"/>
      <c r="KTE35" s="79"/>
      <c r="KTF35" s="79"/>
      <c r="KTG35" s="79"/>
      <c r="KTH35" s="79"/>
      <c r="KTI35" s="79"/>
      <c r="KTJ35" s="79"/>
      <c r="KTK35" s="79"/>
      <c r="KTL35" s="79"/>
      <c r="KTM35" s="79"/>
      <c r="KTN35" s="79"/>
      <c r="KTO35" s="79"/>
      <c r="KTP35" s="79"/>
      <c r="KTQ35" s="79"/>
      <c r="KTR35" s="79"/>
      <c r="KTS35" s="79"/>
      <c r="KTT35" s="79"/>
      <c r="KTU35" s="79"/>
      <c r="KTV35" s="79"/>
      <c r="KTW35" s="79"/>
      <c r="KTX35" s="79"/>
      <c r="KTY35" s="79"/>
      <c r="KTZ35" s="79"/>
      <c r="KUA35" s="79"/>
      <c r="KUB35" s="79"/>
      <c r="KUC35" s="79"/>
      <c r="KUD35" s="79"/>
      <c r="KUE35" s="79"/>
      <c r="KUF35" s="79"/>
      <c r="KUG35" s="79"/>
      <c r="KUH35" s="79"/>
      <c r="KUI35" s="79"/>
      <c r="KUJ35" s="79"/>
      <c r="KUK35" s="79"/>
      <c r="KUL35" s="79"/>
      <c r="KUM35" s="79"/>
      <c r="KUN35" s="79"/>
      <c r="KUO35" s="79"/>
      <c r="KUP35" s="79"/>
      <c r="KUQ35" s="79"/>
      <c r="KUR35" s="79"/>
      <c r="KUS35" s="79"/>
      <c r="KUT35" s="79"/>
      <c r="KUU35" s="79"/>
      <c r="KUV35" s="79"/>
      <c r="KUW35" s="79"/>
      <c r="KUX35" s="79"/>
      <c r="KUY35" s="79"/>
      <c r="KUZ35" s="79"/>
      <c r="KVA35" s="79"/>
      <c r="KVB35" s="79"/>
      <c r="KVC35" s="79"/>
      <c r="KVD35" s="79"/>
      <c r="KVE35" s="79"/>
      <c r="KVF35" s="79"/>
      <c r="KVG35" s="79"/>
      <c r="KVH35" s="79"/>
      <c r="KVI35" s="79"/>
      <c r="KVJ35" s="79"/>
      <c r="KVK35" s="79"/>
      <c r="KVL35" s="79"/>
      <c r="KVM35" s="79"/>
      <c r="KVN35" s="79"/>
      <c r="KVO35" s="79"/>
      <c r="KVP35" s="79"/>
      <c r="KVQ35" s="79"/>
      <c r="KVR35" s="79"/>
      <c r="KVS35" s="79"/>
      <c r="KVT35" s="79"/>
      <c r="KVU35" s="79"/>
      <c r="KVV35" s="79"/>
      <c r="KVW35" s="79"/>
      <c r="KVX35" s="79"/>
      <c r="KVY35" s="79"/>
      <c r="KVZ35" s="79"/>
      <c r="KWA35" s="79"/>
      <c r="KWB35" s="79"/>
      <c r="KWC35" s="79"/>
      <c r="KWD35" s="79"/>
      <c r="KWE35" s="79"/>
      <c r="KWF35" s="79"/>
      <c r="KWG35" s="79"/>
      <c r="KWH35" s="79"/>
      <c r="KWI35" s="79"/>
      <c r="KWJ35" s="79"/>
      <c r="KWK35" s="79"/>
      <c r="KWL35" s="79"/>
      <c r="KWM35" s="79"/>
      <c r="KWN35" s="79"/>
      <c r="KWO35" s="79"/>
      <c r="KWP35" s="79"/>
      <c r="KWQ35" s="79"/>
      <c r="KWR35" s="79"/>
      <c r="KWS35" s="79"/>
      <c r="KWT35" s="79"/>
      <c r="KWU35" s="79"/>
      <c r="KWV35" s="79"/>
      <c r="KWW35" s="79"/>
      <c r="KWX35" s="79"/>
      <c r="KWY35" s="79"/>
      <c r="KWZ35" s="79"/>
      <c r="KXA35" s="79"/>
      <c r="KXB35" s="79"/>
      <c r="KXC35" s="79"/>
      <c r="KXD35" s="79"/>
      <c r="KXE35" s="79"/>
      <c r="KXF35" s="79"/>
      <c r="KXG35" s="79"/>
      <c r="KXH35" s="79"/>
      <c r="KXI35" s="79"/>
      <c r="KXJ35" s="79"/>
      <c r="KXK35" s="79"/>
      <c r="KXL35" s="79"/>
      <c r="KXM35" s="79"/>
      <c r="KXN35" s="79"/>
      <c r="KXO35" s="79"/>
      <c r="KXP35" s="79"/>
      <c r="KXQ35" s="79"/>
      <c r="KXR35" s="79"/>
      <c r="KXS35" s="79"/>
      <c r="KXT35" s="79"/>
      <c r="KXU35" s="79"/>
      <c r="KXV35" s="79"/>
      <c r="KXW35" s="79"/>
      <c r="KXX35" s="79"/>
      <c r="KXY35" s="79"/>
      <c r="KXZ35" s="79"/>
      <c r="KYA35" s="79"/>
      <c r="KYB35" s="79"/>
      <c r="KYC35" s="79"/>
      <c r="KYD35" s="79"/>
      <c r="KYE35" s="79"/>
      <c r="KYF35" s="79"/>
      <c r="KYG35" s="79"/>
      <c r="KYH35" s="79"/>
      <c r="KYI35" s="79"/>
      <c r="KYJ35" s="79"/>
      <c r="KYK35" s="79"/>
      <c r="KYL35" s="79"/>
      <c r="KYM35" s="79"/>
      <c r="KYN35" s="79"/>
      <c r="KYO35" s="79"/>
      <c r="KYP35" s="79"/>
      <c r="KYQ35" s="79"/>
      <c r="KYR35" s="79"/>
      <c r="KYS35" s="79"/>
      <c r="KYT35" s="79"/>
      <c r="KYU35" s="79"/>
      <c r="KYV35" s="79"/>
      <c r="KYW35" s="79"/>
      <c r="KYX35" s="79"/>
      <c r="KYY35" s="79"/>
      <c r="KYZ35" s="79"/>
      <c r="KZA35" s="79"/>
      <c r="KZB35" s="79"/>
      <c r="KZC35" s="79"/>
      <c r="KZD35" s="79"/>
      <c r="KZE35" s="79"/>
      <c r="KZF35" s="79"/>
      <c r="KZG35" s="79"/>
      <c r="KZH35" s="79"/>
      <c r="KZI35" s="79"/>
      <c r="KZJ35" s="79"/>
      <c r="KZK35" s="79"/>
      <c r="KZL35" s="79"/>
      <c r="KZM35" s="79"/>
      <c r="KZN35" s="79"/>
      <c r="KZO35" s="79"/>
      <c r="KZP35" s="79"/>
      <c r="KZQ35" s="79"/>
      <c r="KZR35" s="79"/>
      <c r="KZS35" s="79"/>
      <c r="KZT35" s="79"/>
      <c r="KZU35" s="79"/>
      <c r="KZV35" s="79"/>
      <c r="KZW35" s="79"/>
      <c r="KZX35" s="79"/>
      <c r="KZY35" s="79"/>
      <c r="KZZ35" s="79"/>
      <c r="LAA35" s="79"/>
      <c r="LAB35" s="79"/>
      <c r="LAC35" s="79"/>
      <c r="LAD35" s="79"/>
      <c r="LAE35" s="79"/>
      <c r="LAF35" s="79"/>
      <c r="LAG35" s="79"/>
      <c r="LAH35" s="79"/>
      <c r="LAI35" s="79"/>
      <c r="LAJ35" s="79"/>
      <c r="LAK35" s="79"/>
      <c r="LAL35" s="79"/>
      <c r="LAM35" s="79"/>
      <c r="LAN35" s="79"/>
      <c r="LAO35" s="79"/>
      <c r="LAP35" s="79"/>
      <c r="LAQ35" s="79"/>
      <c r="LAR35" s="79"/>
      <c r="LAS35" s="79"/>
      <c r="LAT35" s="79"/>
      <c r="LAU35" s="79"/>
      <c r="LAV35" s="79"/>
      <c r="LAW35" s="79"/>
      <c r="LAX35" s="79"/>
      <c r="LAY35" s="79"/>
      <c r="LAZ35" s="79"/>
      <c r="LBA35" s="79"/>
      <c r="LBB35" s="79"/>
      <c r="LBC35" s="79"/>
      <c r="LBD35" s="79"/>
      <c r="LBE35" s="79"/>
      <c r="LBF35" s="79"/>
      <c r="LBG35" s="79"/>
      <c r="LBH35" s="79"/>
      <c r="LBI35" s="79"/>
      <c r="LBJ35" s="79"/>
      <c r="LBK35" s="79"/>
      <c r="LBL35" s="79"/>
      <c r="LBM35" s="79"/>
      <c r="LBN35" s="79"/>
      <c r="LBO35" s="79"/>
      <c r="LBP35" s="79"/>
      <c r="LBQ35" s="79"/>
      <c r="LBR35" s="79"/>
      <c r="LBS35" s="79"/>
      <c r="LBT35" s="79"/>
      <c r="LBU35" s="79"/>
      <c r="LBV35" s="79"/>
      <c r="LBW35" s="79"/>
      <c r="LBX35" s="79"/>
      <c r="LBY35" s="79"/>
      <c r="LBZ35" s="79"/>
      <c r="LCA35" s="79"/>
      <c r="LCB35" s="79"/>
      <c r="LCC35" s="79"/>
      <c r="LCD35" s="79"/>
      <c r="LCE35" s="79"/>
      <c r="LCF35" s="79"/>
      <c r="LCG35" s="79"/>
      <c r="LCH35" s="79"/>
      <c r="LCI35" s="79"/>
      <c r="LCJ35" s="79"/>
      <c r="LCK35" s="79"/>
      <c r="LCL35" s="79"/>
      <c r="LCM35" s="79"/>
      <c r="LCN35" s="79"/>
      <c r="LCO35" s="79"/>
      <c r="LCP35" s="79"/>
      <c r="LCQ35" s="79"/>
      <c r="LCR35" s="79"/>
      <c r="LCS35" s="79"/>
      <c r="LCT35" s="79"/>
      <c r="LCU35" s="79"/>
      <c r="LCV35" s="79"/>
      <c r="LCW35" s="79"/>
      <c r="LCX35" s="79"/>
      <c r="LCY35" s="79"/>
      <c r="LCZ35" s="79"/>
      <c r="LDA35" s="79"/>
      <c r="LDB35" s="79"/>
      <c r="LDC35" s="79"/>
      <c r="LDD35" s="79"/>
      <c r="LDE35" s="79"/>
      <c r="LDF35" s="79"/>
      <c r="LDG35" s="79"/>
      <c r="LDH35" s="79"/>
      <c r="LDI35" s="79"/>
      <c r="LDJ35" s="79"/>
      <c r="LDK35" s="79"/>
      <c r="LDL35" s="79"/>
      <c r="LDM35" s="79"/>
      <c r="LDN35" s="79"/>
      <c r="LDO35" s="79"/>
      <c r="LDP35" s="79"/>
      <c r="LDQ35" s="79"/>
      <c r="LDR35" s="79"/>
      <c r="LDS35" s="79"/>
      <c r="LDT35" s="79"/>
      <c r="LDU35" s="79"/>
      <c r="LDV35" s="79"/>
      <c r="LDW35" s="79"/>
      <c r="LDX35" s="79"/>
      <c r="LDY35" s="79"/>
      <c r="LDZ35" s="79"/>
      <c r="LEA35" s="79"/>
      <c r="LEB35" s="79"/>
      <c r="LEC35" s="79"/>
      <c r="LED35" s="79"/>
      <c r="LEE35" s="79"/>
      <c r="LEF35" s="79"/>
      <c r="LEG35" s="79"/>
      <c r="LEH35" s="79"/>
      <c r="LEI35" s="79"/>
      <c r="LEJ35" s="79"/>
      <c r="LEK35" s="79"/>
      <c r="LEL35" s="79"/>
      <c r="LEM35" s="79"/>
      <c r="LEN35" s="79"/>
      <c r="LEO35" s="79"/>
      <c r="LEP35" s="79"/>
      <c r="LEQ35" s="79"/>
      <c r="LER35" s="79"/>
      <c r="LES35" s="79"/>
      <c r="LET35" s="79"/>
      <c r="LEU35" s="79"/>
      <c r="LEV35" s="79"/>
      <c r="LEW35" s="79"/>
      <c r="LEX35" s="79"/>
      <c r="LEY35" s="79"/>
      <c r="LEZ35" s="79"/>
      <c r="LFA35" s="79"/>
      <c r="LFB35" s="79"/>
      <c r="LFC35" s="79"/>
      <c r="LFD35" s="79"/>
      <c r="LFE35" s="79"/>
      <c r="LFF35" s="79"/>
      <c r="LFG35" s="79"/>
      <c r="LFH35" s="79"/>
      <c r="LFI35" s="79"/>
      <c r="LFJ35" s="79"/>
      <c r="LFK35" s="79"/>
      <c r="LFL35" s="79"/>
      <c r="LFM35" s="79"/>
      <c r="LFN35" s="79"/>
      <c r="LFO35" s="79"/>
      <c r="LFP35" s="79"/>
      <c r="LFQ35" s="79"/>
      <c r="LFR35" s="79"/>
      <c r="LFS35" s="79"/>
      <c r="LFT35" s="79"/>
      <c r="LFU35" s="79"/>
      <c r="LFV35" s="79"/>
      <c r="LFW35" s="79"/>
      <c r="LFX35" s="79"/>
      <c r="LFY35" s="79"/>
      <c r="LFZ35" s="79"/>
      <c r="LGA35" s="79"/>
      <c r="LGB35" s="79"/>
      <c r="LGC35" s="79"/>
      <c r="LGD35" s="79"/>
      <c r="LGE35" s="79"/>
      <c r="LGF35" s="79"/>
      <c r="LGG35" s="79"/>
      <c r="LGH35" s="79"/>
      <c r="LGI35" s="79"/>
      <c r="LGJ35" s="79"/>
      <c r="LGK35" s="79"/>
      <c r="LGL35" s="79"/>
      <c r="LGM35" s="79"/>
      <c r="LGN35" s="79"/>
      <c r="LGO35" s="79"/>
      <c r="LGP35" s="79"/>
      <c r="LGQ35" s="79"/>
      <c r="LGR35" s="79"/>
      <c r="LGS35" s="79"/>
      <c r="LGT35" s="79"/>
      <c r="LGU35" s="79"/>
      <c r="LGV35" s="79"/>
      <c r="LGW35" s="79"/>
      <c r="LGX35" s="79"/>
      <c r="LGY35" s="79"/>
      <c r="LGZ35" s="79"/>
      <c r="LHA35" s="79"/>
      <c r="LHB35" s="79"/>
      <c r="LHC35" s="79"/>
      <c r="LHD35" s="79"/>
      <c r="LHE35" s="79"/>
      <c r="LHF35" s="79"/>
      <c r="LHG35" s="79"/>
      <c r="LHH35" s="79"/>
      <c r="LHI35" s="79"/>
      <c r="LHJ35" s="79"/>
      <c r="LHK35" s="79"/>
      <c r="LHL35" s="79"/>
      <c r="LHM35" s="79"/>
      <c r="LHN35" s="79"/>
      <c r="LHO35" s="79"/>
      <c r="LHP35" s="79"/>
      <c r="LHQ35" s="79"/>
      <c r="LHR35" s="79"/>
      <c r="LHS35" s="79"/>
      <c r="LHT35" s="79"/>
      <c r="LHU35" s="79"/>
      <c r="LHV35" s="79"/>
      <c r="LHW35" s="79"/>
      <c r="LHX35" s="79"/>
      <c r="LHY35" s="79"/>
      <c r="LHZ35" s="79"/>
      <c r="LIA35" s="79"/>
      <c r="LIB35" s="79"/>
      <c r="LIC35" s="79"/>
      <c r="LID35" s="79"/>
      <c r="LIE35" s="79"/>
      <c r="LIF35" s="79"/>
      <c r="LIG35" s="79"/>
      <c r="LIH35" s="79"/>
      <c r="LII35" s="79"/>
      <c r="LIJ35" s="79"/>
      <c r="LIK35" s="79"/>
      <c r="LIL35" s="79"/>
      <c r="LIM35" s="79"/>
      <c r="LIN35" s="79"/>
      <c r="LIO35" s="79"/>
      <c r="LIP35" s="79"/>
      <c r="LIQ35" s="79"/>
      <c r="LIR35" s="79"/>
      <c r="LIS35" s="79"/>
      <c r="LIT35" s="79"/>
      <c r="LIU35" s="79"/>
      <c r="LIV35" s="79"/>
      <c r="LIW35" s="79"/>
      <c r="LIX35" s="79"/>
      <c r="LIY35" s="79"/>
      <c r="LIZ35" s="79"/>
      <c r="LJA35" s="79"/>
      <c r="LJB35" s="79"/>
      <c r="LJC35" s="79"/>
      <c r="LJD35" s="79"/>
      <c r="LJE35" s="79"/>
      <c r="LJF35" s="79"/>
      <c r="LJG35" s="79"/>
      <c r="LJH35" s="79"/>
      <c r="LJI35" s="79"/>
      <c r="LJJ35" s="79"/>
      <c r="LJK35" s="79"/>
      <c r="LJL35" s="79"/>
      <c r="LJM35" s="79"/>
      <c r="LJN35" s="79"/>
      <c r="LJO35" s="79"/>
      <c r="LJP35" s="79"/>
      <c r="LJQ35" s="79"/>
      <c r="LJR35" s="79"/>
      <c r="LJS35" s="79"/>
      <c r="LJT35" s="79"/>
      <c r="LJU35" s="79"/>
      <c r="LJV35" s="79"/>
      <c r="LJW35" s="79"/>
      <c r="LJX35" s="79"/>
      <c r="LJY35" s="79"/>
      <c r="LJZ35" s="79"/>
      <c r="LKA35" s="79"/>
      <c r="LKB35" s="79"/>
      <c r="LKC35" s="79"/>
      <c r="LKD35" s="79"/>
      <c r="LKE35" s="79"/>
      <c r="LKF35" s="79"/>
      <c r="LKG35" s="79"/>
      <c r="LKH35" s="79"/>
      <c r="LKI35" s="79"/>
      <c r="LKJ35" s="79"/>
      <c r="LKK35" s="79"/>
      <c r="LKL35" s="79"/>
      <c r="LKM35" s="79"/>
      <c r="LKN35" s="79"/>
      <c r="LKO35" s="79"/>
      <c r="LKP35" s="79"/>
      <c r="LKQ35" s="79"/>
      <c r="LKR35" s="79"/>
      <c r="LKS35" s="79"/>
      <c r="LKT35" s="79"/>
      <c r="LKU35" s="79"/>
      <c r="LKV35" s="79"/>
      <c r="LKW35" s="79"/>
      <c r="LKX35" s="79"/>
      <c r="LKY35" s="79"/>
      <c r="LKZ35" s="79"/>
      <c r="LLA35" s="79"/>
      <c r="LLB35" s="79"/>
      <c r="LLC35" s="79"/>
      <c r="LLD35" s="79"/>
      <c r="LLE35" s="79"/>
      <c r="LLF35" s="79"/>
      <c r="LLG35" s="79"/>
      <c r="LLH35" s="79"/>
      <c r="LLI35" s="79"/>
      <c r="LLJ35" s="79"/>
      <c r="LLK35" s="79"/>
      <c r="LLL35" s="79"/>
      <c r="LLM35" s="79"/>
      <c r="LLN35" s="79"/>
      <c r="LLO35" s="79"/>
      <c r="LLP35" s="79"/>
      <c r="LLQ35" s="79"/>
      <c r="LLR35" s="79"/>
      <c r="LLS35" s="79"/>
      <c r="LLT35" s="79"/>
      <c r="LLU35" s="79"/>
      <c r="LLV35" s="79"/>
      <c r="LLW35" s="79"/>
      <c r="LLX35" s="79"/>
      <c r="LLY35" s="79"/>
      <c r="LLZ35" s="79"/>
      <c r="LMA35" s="79"/>
      <c r="LMB35" s="79"/>
      <c r="LMC35" s="79"/>
      <c r="LMD35" s="79"/>
      <c r="LME35" s="79"/>
      <c r="LMF35" s="79"/>
      <c r="LMG35" s="79"/>
      <c r="LMH35" s="79"/>
      <c r="LMI35" s="79"/>
      <c r="LMJ35" s="79"/>
      <c r="LMK35" s="79"/>
      <c r="LML35" s="79"/>
      <c r="LMM35" s="79"/>
      <c r="LMN35" s="79"/>
      <c r="LMO35" s="79"/>
      <c r="LMP35" s="79"/>
      <c r="LMQ35" s="79"/>
      <c r="LMR35" s="79"/>
      <c r="LMS35" s="79"/>
      <c r="LMT35" s="79"/>
      <c r="LMU35" s="79"/>
      <c r="LMV35" s="79"/>
      <c r="LMW35" s="79"/>
      <c r="LMX35" s="79"/>
      <c r="LMY35" s="79"/>
      <c r="LMZ35" s="79"/>
      <c r="LNA35" s="79"/>
      <c r="LNB35" s="79"/>
      <c r="LNC35" s="79"/>
      <c r="LND35" s="79"/>
      <c r="LNE35" s="79"/>
      <c r="LNF35" s="79"/>
      <c r="LNG35" s="79"/>
      <c r="LNH35" s="79"/>
      <c r="LNI35" s="79"/>
      <c r="LNJ35" s="79"/>
      <c r="LNK35" s="79"/>
      <c r="LNL35" s="79"/>
      <c r="LNM35" s="79"/>
      <c r="LNN35" s="79"/>
      <c r="LNO35" s="79"/>
      <c r="LNP35" s="79"/>
      <c r="LNQ35" s="79"/>
      <c r="LNR35" s="79"/>
      <c r="LNS35" s="79"/>
      <c r="LNT35" s="79"/>
      <c r="LNU35" s="79"/>
      <c r="LNV35" s="79"/>
      <c r="LNW35" s="79"/>
      <c r="LNX35" s="79"/>
      <c r="LNY35" s="79"/>
      <c r="LNZ35" s="79"/>
      <c r="LOA35" s="79"/>
      <c r="LOB35" s="79"/>
      <c r="LOC35" s="79"/>
      <c r="LOD35" s="79"/>
      <c r="LOE35" s="79"/>
      <c r="LOF35" s="79"/>
      <c r="LOG35" s="79"/>
      <c r="LOH35" s="79"/>
      <c r="LOI35" s="79"/>
      <c r="LOJ35" s="79"/>
      <c r="LOK35" s="79"/>
      <c r="LOL35" s="79"/>
      <c r="LOM35" s="79"/>
      <c r="LON35" s="79"/>
      <c r="LOO35" s="79"/>
      <c r="LOP35" s="79"/>
      <c r="LOQ35" s="79"/>
      <c r="LOR35" s="79"/>
      <c r="LOS35" s="79"/>
      <c r="LOT35" s="79"/>
      <c r="LOU35" s="79"/>
      <c r="LOV35" s="79"/>
      <c r="LOW35" s="79"/>
      <c r="LOX35" s="79"/>
      <c r="LOY35" s="79"/>
      <c r="LOZ35" s="79"/>
      <c r="LPA35" s="79"/>
      <c r="LPB35" s="79"/>
      <c r="LPC35" s="79"/>
      <c r="LPD35" s="79"/>
      <c r="LPE35" s="79"/>
      <c r="LPF35" s="79"/>
      <c r="LPG35" s="79"/>
      <c r="LPH35" s="79"/>
      <c r="LPI35" s="79"/>
      <c r="LPJ35" s="79"/>
      <c r="LPK35" s="79"/>
      <c r="LPL35" s="79"/>
      <c r="LPM35" s="79"/>
      <c r="LPN35" s="79"/>
      <c r="LPO35" s="79"/>
      <c r="LPP35" s="79"/>
      <c r="LPQ35" s="79"/>
      <c r="LPR35" s="79"/>
      <c r="LPS35" s="79"/>
      <c r="LPT35" s="79"/>
      <c r="LPU35" s="79"/>
      <c r="LPV35" s="79"/>
      <c r="LPW35" s="79"/>
      <c r="LPX35" s="79"/>
      <c r="LPY35" s="79"/>
      <c r="LPZ35" s="79"/>
      <c r="LQA35" s="79"/>
      <c r="LQB35" s="79"/>
      <c r="LQC35" s="79"/>
      <c r="LQD35" s="79"/>
      <c r="LQE35" s="79"/>
      <c r="LQF35" s="79"/>
      <c r="LQG35" s="79"/>
      <c r="LQH35" s="79"/>
      <c r="LQI35" s="79"/>
      <c r="LQJ35" s="79"/>
      <c r="LQK35" s="79"/>
      <c r="LQL35" s="79"/>
      <c r="LQM35" s="79"/>
      <c r="LQN35" s="79"/>
      <c r="LQO35" s="79"/>
      <c r="LQP35" s="79"/>
      <c r="LQQ35" s="79"/>
      <c r="LQR35" s="79"/>
      <c r="LQS35" s="79"/>
      <c r="LQT35" s="79"/>
      <c r="LQU35" s="79"/>
      <c r="LQV35" s="79"/>
      <c r="LQW35" s="79"/>
      <c r="LQX35" s="79"/>
      <c r="LQY35" s="79"/>
      <c r="LQZ35" s="79"/>
      <c r="LRA35" s="79"/>
      <c r="LRB35" s="79"/>
      <c r="LRC35" s="79"/>
      <c r="LRD35" s="79"/>
      <c r="LRE35" s="79"/>
      <c r="LRF35" s="79"/>
      <c r="LRG35" s="79"/>
      <c r="LRH35" s="79"/>
      <c r="LRI35" s="79"/>
      <c r="LRJ35" s="79"/>
      <c r="LRK35" s="79"/>
      <c r="LRL35" s="79"/>
      <c r="LRM35" s="79"/>
      <c r="LRN35" s="79"/>
      <c r="LRO35" s="79"/>
      <c r="LRP35" s="79"/>
      <c r="LRQ35" s="79"/>
      <c r="LRR35" s="79"/>
      <c r="LRS35" s="79"/>
      <c r="LRT35" s="79"/>
      <c r="LRU35" s="79"/>
      <c r="LRV35" s="79"/>
      <c r="LRW35" s="79"/>
      <c r="LRX35" s="79"/>
      <c r="LRY35" s="79"/>
      <c r="LRZ35" s="79"/>
      <c r="LSA35" s="79"/>
      <c r="LSB35" s="79"/>
      <c r="LSC35" s="79"/>
      <c r="LSD35" s="79"/>
      <c r="LSE35" s="79"/>
      <c r="LSF35" s="79"/>
      <c r="LSG35" s="79"/>
      <c r="LSH35" s="79"/>
      <c r="LSI35" s="79"/>
      <c r="LSJ35" s="79"/>
      <c r="LSK35" s="79"/>
      <c r="LSL35" s="79"/>
      <c r="LSM35" s="79"/>
      <c r="LSN35" s="79"/>
      <c r="LSO35" s="79"/>
      <c r="LSP35" s="79"/>
      <c r="LSQ35" s="79"/>
      <c r="LSR35" s="79"/>
      <c r="LSS35" s="79"/>
      <c r="LST35" s="79"/>
      <c r="LSU35" s="79"/>
      <c r="LSV35" s="79"/>
      <c r="LSW35" s="79"/>
      <c r="LSX35" s="79"/>
      <c r="LSY35" s="79"/>
      <c r="LSZ35" s="79"/>
      <c r="LTA35" s="79"/>
      <c r="LTB35" s="79"/>
      <c r="LTC35" s="79"/>
      <c r="LTD35" s="79"/>
      <c r="LTE35" s="79"/>
      <c r="LTF35" s="79"/>
      <c r="LTG35" s="79"/>
      <c r="LTH35" s="79"/>
      <c r="LTI35" s="79"/>
      <c r="LTJ35" s="79"/>
      <c r="LTK35" s="79"/>
      <c r="LTL35" s="79"/>
      <c r="LTM35" s="79"/>
      <c r="LTN35" s="79"/>
      <c r="LTO35" s="79"/>
      <c r="LTP35" s="79"/>
      <c r="LTQ35" s="79"/>
      <c r="LTR35" s="79"/>
      <c r="LTS35" s="79"/>
      <c r="LTT35" s="79"/>
      <c r="LTU35" s="79"/>
      <c r="LTV35" s="79"/>
      <c r="LTW35" s="79"/>
      <c r="LTX35" s="79"/>
      <c r="LTY35" s="79"/>
      <c r="LTZ35" s="79"/>
      <c r="LUA35" s="79"/>
      <c r="LUB35" s="79"/>
      <c r="LUC35" s="79"/>
      <c r="LUD35" s="79"/>
      <c r="LUE35" s="79"/>
      <c r="LUF35" s="79"/>
      <c r="LUG35" s="79"/>
      <c r="LUH35" s="79"/>
      <c r="LUI35" s="79"/>
      <c r="LUJ35" s="79"/>
      <c r="LUK35" s="79"/>
      <c r="LUL35" s="79"/>
      <c r="LUM35" s="79"/>
      <c r="LUN35" s="79"/>
      <c r="LUO35" s="79"/>
      <c r="LUP35" s="79"/>
      <c r="LUQ35" s="79"/>
      <c r="LUR35" s="79"/>
      <c r="LUS35" s="79"/>
      <c r="LUT35" s="79"/>
      <c r="LUU35" s="79"/>
      <c r="LUV35" s="79"/>
      <c r="LUW35" s="79"/>
      <c r="LUX35" s="79"/>
      <c r="LUY35" s="79"/>
      <c r="LUZ35" s="79"/>
      <c r="LVA35" s="79"/>
      <c r="LVB35" s="79"/>
      <c r="LVC35" s="79"/>
      <c r="LVD35" s="79"/>
      <c r="LVE35" s="79"/>
      <c r="LVF35" s="79"/>
      <c r="LVG35" s="79"/>
      <c r="LVH35" s="79"/>
      <c r="LVI35" s="79"/>
      <c r="LVJ35" s="79"/>
      <c r="LVK35" s="79"/>
      <c r="LVL35" s="79"/>
      <c r="LVM35" s="79"/>
      <c r="LVN35" s="79"/>
      <c r="LVO35" s="79"/>
      <c r="LVP35" s="79"/>
      <c r="LVQ35" s="79"/>
      <c r="LVR35" s="79"/>
      <c r="LVS35" s="79"/>
      <c r="LVT35" s="79"/>
      <c r="LVU35" s="79"/>
      <c r="LVV35" s="79"/>
      <c r="LVW35" s="79"/>
      <c r="LVX35" s="79"/>
      <c r="LVY35" s="79"/>
      <c r="LVZ35" s="79"/>
      <c r="LWA35" s="79"/>
      <c r="LWB35" s="79"/>
      <c r="LWC35" s="79"/>
      <c r="LWD35" s="79"/>
      <c r="LWE35" s="79"/>
      <c r="LWF35" s="79"/>
      <c r="LWG35" s="79"/>
      <c r="LWH35" s="79"/>
      <c r="LWI35" s="79"/>
      <c r="LWJ35" s="79"/>
      <c r="LWK35" s="79"/>
      <c r="LWL35" s="79"/>
      <c r="LWM35" s="79"/>
      <c r="LWN35" s="79"/>
      <c r="LWO35" s="79"/>
      <c r="LWP35" s="79"/>
      <c r="LWQ35" s="79"/>
      <c r="LWR35" s="79"/>
      <c r="LWS35" s="79"/>
      <c r="LWT35" s="79"/>
      <c r="LWU35" s="79"/>
      <c r="LWV35" s="79"/>
      <c r="LWW35" s="79"/>
      <c r="LWX35" s="79"/>
      <c r="LWY35" s="79"/>
      <c r="LWZ35" s="79"/>
      <c r="LXA35" s="79"/>
      <c r="LXB35" s="79"/>
      <c r="LXC35" s="79"/>
      <c r="LXD35" s="79"/>
      <c r="LXE35" s="79"/>
      <c r="LXF35" s="79"/>
      <c r="LXG35" s="79"/>
      <c r="LXH35" s="79"/>
      <c r="LXI35" s="79"/>
      <c r="LXJ35" s="79"/>
      <c r="LXK35" s="79"/>
      <c r="LXL35" s="79"/>
      <c r="LXM35" s="79"/>
      <c r="LXN35" s="79"/>
      <c r="LXO35" s="79"/>
      <c r="LXP35" s="79"/>
      <c r="LXQ35" s="79"/>
      <c r="LXR35" s="79"/>
      <c r="LXS35" s="79"/>
      <c r="LXT35" s="79"/>
      <c r="LXU35" s="79"/>
      <c r="LXV35" s="79"/>
      <c r="LXW35" s="79"/>
      <c r="LXX35" s="79"/>
      <c r="LXY35" s="79"/>
      <c r="LXZ35" s="79"/>
      <c r="LYA35" s="79"/>
      <c r="LYB35" s="79"/>
      <c r="LYC35" s="79"/>
      <c r="LYD35" s="79"/>
      <c r="LYE35" s="79"/>
      <c r="LYF35" s="79"/>
      <c r="LYG35" s="79"/>
      <c r="LYH35" s="79"/>
      <c r="LYI35" s="79"/>
      <c r="LYJ35" s="79"/>
      <c r="LYK35" s="79"/>
      <c r="LYL35" s="79"/>
      <c r="LYM35" s="79"/>
      <c r="LYN35" s="79"/>
      <c r="LYO35" s="79"/>
      <c r="LYP35" s="79"/>
      <c r="LYQ35" s="79"/>
      <c r="LYR35" s="79"/>
      <c r="LYS35" s="79"/>
      <c r="LYT35" s="79"/>
      <c r="LYU35" s="79"/>
      <c r="LYV35" s="79"/>
      <c r="LYW35" s="79"/>
      <c r="LYX35" s="79"/>
      <c r="LYY35" s="79"/>
      <c r="LYZ35" s="79"/>
      <c r="LZA35" s="79"/>
      <c r="LZB35" s="79"/>
      <c r="LZC35" s="79"/>
      <c r="LZD35" s="79"/>
      <c r="LZE35" s="79"/>
      <c r="LZF35" s="79"/>
      <c r="LZG35" s="79"/>
      <c r="LZH35" s="79"/>
      <c r="LZI35" s="79"/>
      <c r="LZJ35" s="79"/>
      <c r="LZK35" s="79"/>
      <c r="LZL35" s="79"/>
      <c r="LZM35" s="79"/>
      <c r="LZN35" s="79"/>
      <c r="LZO35" s="79"/>
      <c r="LZP35" s="79"/>
      <c r="LZQ35" s="79"/>
      <c r="LZR35" s="79"/>
      <c r="LZS35" s="79"/>
      <c r="LZT35" s="79"/>
      <c r="LZU35" s="79"/>
      <c r="LZV35" s="79"/>
      <c r="LZW35" s="79"/>
      <c r="LZX35" s="79"/>
      <c r="LZY35" s="79"/>
      <c r="LZZ35" s="79"/>
      <c r="MAA35" s="79"/>
      <c r="MAB35" s="79"/>
      <c r="MAC35" s="79"/>
      <c r="MAD35" s="79"/>
      <c r="MAE35" s="79"/>
      <c r="MAF35" s="79"/>
      <c r="MAG35" s="79"/>
      <c r="MAH35" s="79"/>
      <c r="MAI35" s="79"/>
      <c r="MAJ35" s="79"/>
      <c r="MAK35" s="79"/>
      <c r="MAL35" s="79"/>
      <c r="MAM35" s="79"/>
      <c r="MAN35" s="79"/>
      <c r="MAO35" s="79"/>
      <c r="MAP35" s="79"/>
      <c r="MAQ35" s="79"/>
      <c r="MAR35" s="79"/>
      <c r="MAS35" s="79"/>
      <c r="MAT35" s="79"/>
      <c r="MAU35" s="79"/>
      <c r="MAV35" s="79"/>
      <c r="MAW35" s="79"/>
      <c r="MAX35" s="79"/>
      <c r="MAY35" s="79"/>
      <c r="MAZ35" s="79"/>
      <c r="MBA35" s="79"/>
      <c r="MBB35" s="79"/>
      <c r="MBC35" s="79"/>
      <c r="MBD35" s="79"/>
      <c r="MBE35" s="79"/>
      <c r="MBF35" s="79"/>
      <c r="MBG35" s="79"/>
      <c r="MBH35" s="79"/>
      <c r="MBI35" s="79"/>
      <c r="MBJ35" s="79"/>
      <c r="MBK35" s="79"/>
      <c r="MBL35" s="79"/>
      <c r="MBM35" s="79"/>
      <c r="MBN35" s="79"/>
      <c r="MBO35" s="79"/>
      <c r="MBP35" s="79"/>
      <c r="MBQ35" s="79"/>
      <c r="MBR35" s="79"/>
      <c r="MBS35" s="79"/>
      <c r="MBT35" s="79"/>
      <c r="MBU35" s="79"/>
      <c r="MBV35" s="79"/>
      <c r="MBW35" s="79"/>
      <c r="MBX35" s="79"/>
      <c r="MBY35" s="79"/>
      <c r="MBZ35" s="79"/>
      <c r="MCA35" s="79"/>
      <c r="MCB35" s="79"/>
      <c r="MCC35" s="79"/>
      <c r="MCD35" s="79"/>
      <c r="MCE35" s="79"/>
      <c r="MCF35" s="79"/>
      <c r="MCG35" s="79"/>
      <c r="MCH35" s="79"/>
      <c r="MCI35" s="79"/>
      <c r="MCJ35" s="79"/>
      <c r="MCK35" s="79"/>
      <c r="MCL35" s="79"/>
      <c r="MCM35" s="79"/>
      <c r="MCN35" s="79"/>
      <c r="MCO35" s="79"/>
      <c r="MCP35" s="79"/>
      <c r="MCQ35" s="79"/>
      <c r="MCR35" s="79"/>
      <c r="MCS35" s="79"/>
      <c r="MCT35" s="79"/>
      <c r="MCU35" s="79"/>
      <c r="MCV35" s="79"/>
      <c r="MCW35" s="79"/>
      <c r="MCX35" s="79"/>
      <c r="MCY35" s="79"/>
      <c r="MCZ35" s="79"/>
      <c r="MDA35" s="79"/>
      <c r="MDB35" s="79"/>
      <c r="MDC35" s="79"/>
      <c r="MDD35" s="79"/>
      <c r="MDE35" s="79"/>
      <c r="MDF35" s="79"/>
      <c r="MDG35" s="79"/>
      <c r="MDH35" s="79"/>
      <c r="MDI35" s="79"/>
      <c r="MDJ35" s="79"/>
      <c r="MDK35" s="79"/>
      <c r="MDL35" s="79"/>
      <c r="MDM35" s="79"/>
      <c r="MDN35" s="79"/>
      <c r="MDO35" s="79"/>
      <c r="MDP35" s="79"/>
      <c r="MDQ35" s="79"/>
      <c r="MDR35" s="79"/>
      <c r="MDS35" s="79"/>
      <c r="MDT35" s="79"/>
      <c r="MDU35" s="79"/>
      <c r="MDV35" s="79"/>
      <c r="MDW35" s="79"/>
      <c r="MDX35" s="79"/>
      <c r="MDY35" s="79"/>
      <c r="MDZ35" s="79"/>
      <c r="MEA35" s="79"/>
      <c r="MEB35" s="79"/>
      <c r="MEC35" s="79"/>
      <c r="MED35" s="79"/>
      <c r="MEE35" s="79"/>
      <c r="MEF35" s="79"/>
      <c r="MEG35" s="79"/>
      <c r="MEH35" s="79"/>
      <c r="MEI35" s="79"/>
      <c r="MEJ35" s="79"/>
      <c r="MEK35" s="79"/>
      <c r="MEL35" s="79"/>
      <c r="MEM35" s="79"/>
      <c r="MEN35" s="79"/>
      <c r="MEO35" s="79"/>
      <c r="MEP35" s="79"/>
      <c r="MEQ35" s="79"/>
      <c r="MER35" s="79"/>
      <c r="MES35" s="79"/>
      <c r="MET35" s="79"/>
      <c r="MEU35" s="79"/>
      <c r="MEV35" s="79"/>
      <c r="MEW35" s="79"/>
      <c r="MEX35" s="79"/>
      <c r="MEY35" s="79"/>
      <c r="MEZ35" s="79"/>
      <c r="MFA35" s="79"/>
      <c r="MFB35" s="79"/>
      <c r="MFC35" s="79"/>
      <c r="MFD35" s="79"/>
      <c r="MFE35" s="79"/>
      <c r="MFF35" s="79"/>
      <c r="MFG35" s="79"/>
      <c r="MFH35" s="79"/>
      <c r="MFI35" s="79"/>
      <c r="MFJ35" s="79"/>
      <c r="MFK35" s="79"/>
      <c r="MFL35" s="79"/>
      <c r="MFM35" s="79"/>
      <c r="MFN35" s="79"/>
      <c r="MFO35" s="79"/>
      <c r="MFP35" s="79"/>
      <c r="MFQ35" s="79"/>
      <c r="MFR35" s="79"/>
      <c r="MFS35" s="79"/>
      <c r="MFT35" s="79"/>
      <c r="MFU35" s="79"/>
      <c r="MFV35" s="79"/>
      <c r="MFW35" s="79"/>
      <c r="MFX35" s="79"/>
      <c r="MFY35" s="79"/>
      <c r="MFZ35" s="79"/>
      <c r="MGA35" s="79"/>
      <c r="MGB35" s="79"/>
      <c r="MGC35" s="79"/>
      <c r="MGD35" s="79"/>
      <c r="MGE35" s="79"/>
      <c r="MGF35" s="79"/>
      <c r="MGG35" s="79"/>
      <c r="MGH35" s="79"/>
      <c r="MGI35" s="79"/>
      <c r="MGJ35" s="79"/>
      <c r="MGK35" s="79"/>
      <c r="MGL35" s="79"/>
      <c r="MGM35" s="79"/>
      <c r="MGN35" s="79"/>
      <c r="MGO35" s="79"/>
      <c r="MGP35" s="79"/>
      <c r="MGQ35" s="79"/>
      <c r="MGR35" s="79"/>
      <c r="MGS35" s="79"/>
      <c r="MGT35" s="79"/>
      <c r="MGU35" s="79"/>
      <c r="MGV35" s="79"/>
      <c r="MGW35" s="79"/>
      <c r="MGX35" s="79"/>
      <c r="MGY35" s="79"/>
      <c r="MGZ35" s="79"/>
      <c r="MHA35" s="79"/>
      <c r="MHB35" s="79"/>
      <c r="MHC35" s="79"/>
      <c r="MHD35" s="79"/>
      <c r="MHE35" s="79"/>
      <c r="MHF35" s="79"/>
      <c r="MHG35" s="79"/>
      <c r="MHH35" s="79"/>
      <c r="MHI35" s="79"/>
      <c r="MHJ35" s="79"/>
      <c r="MHK35" s="79"/>
      <c r="MHL35" s="79"/>
      <c r="MHM35" s="79"/>
      <c r="MHN35" s="79"/>
      <c r="MHO35" s="79"/>
      <c r="MHP35" s="79"/>
      <c r="MHQ35" s="79"/>
      <c r="MHR35" s="79"/>
      <c r="MHS35" s="79"/>
      <c r="MHT35" s="79"/>
      <c r="MHU35" s="79"/>
      <c r="MHV35" s="79"/>
      <c r="MHW35" s="79"/>
      <c r="MHX35" s="79"/>
      <c r="MHY35" s="79"/>
      <c r="MHZ35" s="79"/>
      <c r="MIA35" s="79"/>
      <c r="MIB35" s="79"/>
      <c r="MIC35" s="79"/>
      <c r="MID35" s="79"/>
      <c r="MIE35" s="79"/>
      <c r="MIF35" s="79"/>
      <c r="MIG35" s="79"/>
      <c r="MIH35" s="79"/>
      <c r="MII35" s="79"/>
      <c r="MIJ35" s="79"/>
      <c r="MIK35" s="79"/>
      <c r="MIL35" s="79"/>
      <c r="MIM35" s="79"/>
      <c r="MIN35" s="79"/>
      <c r="MIO35" s="79"/>
      <c r="MIP35" s="79"/>
      <c r="MIQ35" s="79"/>
      <c r="MIR35" s="79"/>
      <c r="MIS35" s="79"/>
      <c r="MIT35" s="79"/>
      <c r="MIU35" s="79"/>
      <c r="MIV35" s="79"/>
      <c r="MIW35" s="79"/>
      <c r="MIX35" s="79"/>
      <c r="MIY35" s="79"/>
      <c r="MIZ35" s="79"/>
      <c r="MJA35" s="79"/>
      <c r="MJB35" s="79"/>
      <c r="MJC35" s="79"/>
      <c r="MJD35" s="79"/>
      <c r="MJE35" s="79"/>
      <c r="MJF35" s="79"/>
      <c r="MJG35" s="79"/>
      <c r="MJH35" s="79"/>
      <c r="MJI35" s="79"/>
      <c r="MJJ35" s="79"/>
      <c r="MJK35" s="79"/>
      <c r="MJL35" s="79"/>
      <c r="MJM35" s="79"/>
      <c r="MJN35" s="79"/>
      <c r="MJO35" s="79"/>
      <c r="MJP35" s="79"/>
      <c r="MJQ35" s="79"/>
      <c r="MJR35" s="79"/>
      <c r="MJS35" s="79"/>
      <c r="MJT35" s="79"/>
      <c r="MJU35" s="79"/>
      <c r="MJV35" s="79"/>
      <c r="MJW35" s="79"/>
      <c r="MJX35" s="79"/>
      <c r="MJY35" s="79"/>
      <c r="MJZ35" s="79"/>
      <c r="MKA35" s="79"/>
      <c r="MKB35" s="79"/>
      <c r="MKC35" s="79"/>
      <c r="MKD35" s="79"/>
      <c r="MKE35" s="79"/>
      <c r="MKF35" s="79"/>
      <c r="MKG35" s="79"/>
      <c r="MKH35" s="79"/>
      <c r="MKI35" s="79"/>
      <c r="MKJ35" s="79"/>
      <c r="MKK35" s="79"/>
      <c r="MKL35" s="79"/>
      <c r="MKM35" s="79"/>
      <c r="MKN35" s="79"/>
      <c r="MKO35" s="79"/>
      <c r="MKP35" s="79"/>
      <c r="MKQ35" s="79"/>
      <c r="MKR35" s="79"/>
      <c r="MKS35" s="79"/>
      <c r="MKT35" s="79"/>
      <c r="MKU35" s="79"/>
      <c r="MKV35" s="79"/>
      <c r="MKW35" s="79"/>
      <c r="MKX35" s="79"/>
      <c r="MKY35" s="79"/>
      <c r="MKZ35" s="79"/>
      <c r="MLA35" s="79"/>
      <c r="MLB35" s="79"/>
      <c r="MLC35" s="79"/>
      <c r="MLD35" s="79"/>
      <c r="MLE35" s="79"/>
      <c r="MLF35" s="79"/>
      <c r="MLG35" s="79"/>
      <c r="MLH35" s="79"/>
      <c r="MLI35" s="79"/>
      <c r="MLJ35" s="79"/>
      <c r="MLK35" s="79"/>
      <c r="MLL35" s="79"/>
      <c r="MLM35" s="79"/>
      <c r="MLN35" s="79"/>
      <c r="MLO35" s="79"/>
      <c r="MLP35" s="79"/>
      <c r="MLQ35" s="79"/>
      <c r="MLR35" s="79"/>
      <c r="MLS35" s="79"/>
      <c r="MLT35" s="79"/>
      <c r="MLU35" s="79"/>
      <c r="MLV35" s="79"/>
      <c r="MLW35" s="79"/>
      <c r="MLX35" s="79"/>
      <c r="MLY35" s="79"/>
      <c r="MLZ35" s="79"/>
      <c r="MMA35" s="79"/>
      <c r="MMB35" s="79"/>
      <c r="MMC35" s="79"/>
      <c r="MMD35" s="79"/>
      <c r="MME35" s="79"/>
      <c r="MMF35" s="79"/>
      <c r="MMG35" s="79"/>
      <c r="MMH35" s="79"/>
      <c r="MMI35" s="79"/>
      <c r="MMJ35" s="79"/>
      <c r="MMK35" s="79"/>
      <c r="MML35" s="79"/>
      <c r="MMM35" s="79"/>
      <c r="MMN35" s="79"/>
      <c r="MMO35" s="79"/>
      <c r="MMP35" s="79"/>
      <c r="MMQ35" s="79"/>
      <c r="MMR35" s="79"/>
      <c r="MMS35" s="79"/>
      <c r="MMT35" s="79"/>
      <c r="MMU35" s="79"/>
      <c r="MMV35" s="79"/>
      <c r="MMW35" s="79"/>
      <c r="MMX35" s="79"/>
      <c r="MMY35" s="79"/>
      <c r="MMZ35" s="79"/>
      <c r="MNA35" s="79"/>
      <c r="MNB35" s="79"/>
      <c r="MNC35" s="79"/>
      <c r="MND35" s="79"/>
      <c r="MNE35" s="79"/>
      <c r="MNF35" s="79"/>
      <c r="MNG35" s="79"/>
      <c r="MNH35" s="79"/>
      <c r="MNI35" s="79"/>
      <c r="MNJ35" s="79"/>
      <c r="MNK35" s="79"/>
      <c r="MNL35" s="79"/>
      <c r="MNM35" s="79"/>
      <c r="MNN35" s="79"/>
      <c r="MNO35" s="79"/>
      <c r="MNP35" s="79"/>
      <c r="MNQ35" s="79"/>
      <c r="MNR35" s="79"/>
      <c r="MNS35" s="79"/>
      <c r="MNT35" s="79"/>
      <c r="MNU35" s="79"/>
      <c r="MNV35" s="79"/>
      <c r="MNW35" s="79"/>
      <c r="MNX35" s="79"/>
      <c r="MNY35" s="79"/>
      <c r="MNZ35" s="79"/>
      <c r="MOA35" s="79"/>
      <c r="MOB35" s="79"/>
      <c r="MOC35" s="79"/>
      <c r="MOD35" s="79"/>
      <c r="MOE35" s="79"/>
      <c r="MOF35" s="79"/>
      <c r="MOG35" s="79"/>
      <c r="MOH35" s="79"/>
      <c r="MOI35" s="79"/>
      <c r="MOJ35" s="79"/>
      <c r="MOK35" s="79"/>
      <c r="MOL35" s="79"/>
      <c r="MOM35" s="79"/>
      <c r="MON35" s="79"/>
      <c r="MOO35" s="79"/>
      <c r="MOP35" s="79"/>
      <c r="MOQ35" s="79"/>
      <c r="MOR35" s="79"/>
      <c r="MOS35" s="79"/>
      <c r="MOT35" s="79"/>
      <c r="MOU35" s="79"/>
      <c r="MOV35" s="79"/>
      <c r="MOW35" s="79"/>
      <c r="MOX35" s="79"/>
      <c r="MOY35" s="79"/>
      <c r="MOZ35" s="79"/>
      <c r="MPA35" s="79"/>
      <c r="MPB35" s="79"/>
      <c r="MPC35" s="79"/>
      <c r="MPD35" s="79"/>
      <c r="MPE35" s="79"/>
      <c r="MPF35" s="79"/>
      <c r="MPG35" s="79"/>
      <c r="MPH35" s="79"/>
      <c r="MPI35" s="79"/>
      <c r="MPJ35" s="79"/>
      <c r="MPK35" s="79"/>
      <c r="MPL35" s="79"/>
      <c r="MPM35" s="79"/>
      <c r="MPN35" s="79"/>
      <c r="MPO35" s="79"/>
      <c r="MPP35" s="79"/>
      <c r="MPQ35" s="79"/>
      <c r="MPR35" s="79"/>
      <c r="MPS35" s="79"/>
      <c r="MPT35" s="79"/>
      <c r="MPU35" s="79"/>
      <c r="MPV35" s="79"/>
      <c r="MPW35" s="79"/>
      <c r="MPX35" s="79"/>
      <c r="MPY35" s="79"/>
      <c r="MPZ35" s="79"/>
      <c r="MQA35" s="79"/>
      <c r="MQB35" s="79"/>
      <c r="MQC35" s="79"/>
      <c r="MQD35" s="79"/>
      <c r="MQE35" s="79"/>
      <c r="MQF35" s="79"/>
      <c r="MQG35" s="79"/>
      <c r="MQH35" s="79"/>
      <c r="MQI35" s="79"/>
      <c r="MQJ35" s="79"/>
      <c r="MQK35" s="79"/>
      <c r="MQL35" s="79"/>
      <c r="MQM35" s="79"/>
      <c r="MQN35" s="79"/>
      <c r="MQO35" s="79"/>
      <c r="MQP35" s="79"/>
      <c r="MQQ35" s="79"/>
      <c r="MQR35" s="79"/>
      <c r="MQS35" s="79"/>
      <c r="MQT35" s="79"/>
      <c r="MQU35" s="79"/>
      <c r="MQV35" s="79"/>
      <c r="MQW35" s="79"/>
      <c r="MQX35" s="79"/>
      <c r="MQY35" s="79"/>
      <c r="MQZ35" s="79"/>
      <c r="MRA35" s="79"/>
      <c r="MRB35" s="79"/>
      <c r="MRC35" s="79"/>
      <c r="MRD35" s="79"/>
      <c r="MRE35" s="79"/>
      <c r="MRF35" s="79"/>
      <c r="MRG35" s="79"/>
      <c r="MRH35" s="79"/>
      <c r="MRI35" s="79"/>
      <c r="MRJ35" s="79"/>
      <c r="MRK35" s="79"/>
      <c r="MRL35" s="79"/>
      <c r="MRM35" s="79"/>
      <c r="MRN35" s="79"/>
      <c r="MRO35" s="79"/>
      <c r="MRP35" s="79"/>
      <c r="MRQ35" s="79"/>
      <c r="MRR35" s="79"/>
      <c r="MRS35" s="79"/>
      <c r="MRT35" s="79"/>
      <c r="MRU35" s="79"/>
      <c r="MRV35" s="79"/>
      <c r="MRW35" s="79"/>
      <c r="MRX35" s="79"/>
      <c r="MRY35" s="79"/>
      <c r="MRZ35" s="79"/>
      <c r="MSA35" s="79"/>
      <c r="MSB35" s="79"/>
      <c r="MSC35" s="79"/>
      <c r="MSD35" s="79"/>
      <c r="MSE35" s="79"/>
      <c r="MSF35" s="79"/>
      <c r="MSG35" s="79"/>
      <c r="MSH35" s="79"/>
      <c r="MSI35" s="79"/>
      <c r="MSJ35" s="79"/>
      <c r="MSK35" s="79"/>
      <c r="MSL35" s="79"/>
      <c r="MSM35" s="79"/>
      <c r="MSN35" s="79"/>
      <c r="MSO35" s="79"/>
      <c r="MSP35" s="79"/>
      <c r="MSQ35" s="79"/>
      <c r="MSR35" s="79"/>
      <c r="MSS35" s="79"/>
      <c r="MST35" s="79"/>
      <c r="MSU35" s="79"/>
      <c r="MSV35" s="79"/>
      <c r="MSW35" s="79"/>
      <c r="MSX35" s="79"/>
      <c r="MSY35" s="79"/>
      <c r="MSZ35" s="79"/>
      <c r="MTA35" s="79"/>
      <c r="MTB35" s="79"/>
      <c r="MTC35" s="79"/>
      <c r="MTD35" s="79"/>
      <c r="MTE35" s="79"/>
      <c r="MTF35" s="79"/>
      <c r="MTG35" s="79"/>
      <c r="MTH35" s="79"/>
      <c r="MTI35" s="79"/>
      <c r="MTJ35" s="79"/>
      <c r="MTK35" s="79"/>
      <c r="MTL35" s="79"/>
      <c r="MTM35" s="79"/>
      <c r="MTN35" s="79"/>
      <c r="MTO35" s="79"/>
      <c r="MTP35" s="79"/>
      <c r="MTQ35" s="79"/>
      <c r="MTR35" s="79"/>
      <c r="MTS35" s="79"/>
      <c r="MTT35" s="79"/>
      <c r="MTU35" s="79"/>
      <c r="MTV35" s="79"/>
      <c r="MTW35" s="79"/>
      <c r="MTX35" s="79"/>
      <c r="MTY35" s="79"/>
      <c r="MTZ35" s="79"/>
      <c r="MUA35" s="79"/>
      <c r="MUB35" s="79"/>
      <c r="MUC35" s="79"/>
      <c r="MUD35" s="79"/>
      <c r="MUE35" s="79"/>
      <c r="MUF35" s="79"/>
      <c r="MUG35" s="79"/>
      <c r="MUH35" s="79"/>
      <c r="MUI35" s="79"/>
      <c r="MUJ35" s="79"/>
      <c r="MUK35" s="79"/>
      <c r="MUL35" s="79"/>
      <c r="MUM35" s="79"/>
      <c r="MUN35" s="79"/>
      <c r="MUO35" s="79"/>
      <c r="MUP35" s="79"/>
      <c r="MUQ35" s="79"/>
      <c r="MUR35" s="79"/>
      <c r="MUS35" s="79"/>
      <c r="MUT35" s="79"/>
      <c r="MUU35" s="79"/>
      <c r="MUV35" s="79"/>
      <c r="MUW35" s="79"/>
      <c r="MUX35" s="79"/>
      <c r="MUY35" s="79"/>
      <c r="MUZ35" s="79"/>
      <c r="MVA35" s="79"/>
      <c r="MVB35" s="79"/>
      <c r="MVC35" s="79"/>
      <c r="MVD35" s="79"/>
      <c r="MVE35" s="79"/>
      <c r="MVF35" s="79"/>
      <c r="MVG35" s="79"/>
      <c r="MVH35" s="79"/>
      <c r="MVI35" s="79"/>
      <c r="MVJ35" s="79"/>
      <c r="MVK35" s="79"/>
      <c r="MVL35" s="79"/>
      <c r="MVM35" s="79"/>
      <c r="MVN35" s="79"/>
      <c r="MVO35" s="79"/>
      <c r="MVP35" s="79"/>
      <c r="MVQ35" s="79"/>
      <c r="MVR35" s="79"/>
      <c r="MVS35" s="79"/>
      <c r="MVT35" s="79"/>
      <c r="MVU35" s="79"/>
      <c r="MVV35" s="79"/>
      <c r="MVW35" s="79"/>
      <c r="MVX35" s="79"/>
      <c r="MVY35" s="79"/>
      <c r="MVZ35" s="79"/>
      <c r="MWA35" s="79"/>
      <c r="MWB35" s="79"/>
      <c r="MWC35" s="79"/>
      <c r="MWD35" s="79"/>
      <c r="MWE35" s="79"/>
      <c r="MWF35" s="79"/>
      <c r="MWG35" s="79"/>
      <c r="MWH35" s="79"/>
      <c r="MWI35" s="79"/>
      <c r="MWJ35" s="79"/>
      <c r="MWK35" s="79"/>
      <c r="MWL35" s="79"/>
      <c r="MWM35" s="79"/>
      <c r="MWN35" s="79"/>
      <c r="MWO35" s="79"/>
      <c r="MWP35" s="79"/>
      <c r="MWQ35" s="79"/>
      <c r="MWR35" s="79"/>
      <c r="MWS35" s="79"/>
      <c r="MWT35" s="79"/>
      <c r="MWU35" s="79"/>
      <c r="MWV35" s="79"/>
      <c r="MWW35" s="79"/>
      <c r="MWX35" s="79"/>
      <c r="MWY35" s="79"/>
      <c r="MWZ35" s="79"/>
      <c r="MXA35" s="79"/>
      <c r="MXB35" s="79"/>
      <c r="MXC35" s="79"/>
      <c r="MXD35" s="79"/>
      <c r="MXE35" s="79"/>
      <c r="MXF35" s="79"/>
      <c r="MXG35" s="79"/>
      <c r="MXH35" s="79"/>
      <c r="MXI35" s="79"/>
      <c r="MXJ35" s="79"/>
      <c r="MXK35" s="79"/>
      <c r="MXL35" s="79"/>
      <c r="MXM35" s="79"/>
      <c r="MXN35" s="79"/>
      <c r="MXO35" s="79"/>
      <c r="MXP35" s="79"/>
      <c r="MXQ35" s="79"/>
      <c r="MXR35" s="79"/>
      <c r="MXS35" s="79"/>
      <c r="MXT35" s="79"/>
      <c r="MXU35" s="79"/>
      <c r="MXV35" s="79"/>
      <c r="MXW35" s="79"/>
      <c r="MXX35" s="79"/>
      <c r="MXY35" s="79"/>
      <c r="MXZ35" s="79"/>
      <c r="MYA35" s="79"/>
      <c r="MYB35" s="79"/>
      <c r="MYC35" s="79"/>
      <c r="MYD35" s="79"/>
      <c r="MYE35" s="79"/>
      <c r="MYF35" s="79"/>
      <c r="MYG35" s="79"/>
      <c r="MYH35" s="79"/>
      <c r="MYI35" s="79"/>
      <c r="MYJ35" s="79"/>
      <c r="MYK35" s="79"/>
      <c r="MYL35" s="79"/>
      <c r="MYM35" s="79"/>
      <c r="MYN35" s="79"/>
      <c r="MYO35" s="79"/>
      <c r="MYP35" s="79"/>
      <c r="MYQ35" s="79"/>
      <c r="MYR35" s="79"/>
      <c r="MYS35" s="79"/>
      <c r="MYT35" s="79"/>
      <c r="MYU35" s="79"/>
      <c r="MYV35" s="79"/>
      <c r="MYW35" s="79"/>
      <c r="MYX35" s="79"/>
      <c r="MYY35" s="79"/>
      <c r="MYZ35" s="79"/>
      <c r="MZA35" s="79"/>
      <c r="MZB35" s="79"/>
      <c r="MZC35" s="79"/>
      <c r="MZD35" s="79"/>
      <c r="MZE35" s="79"/>
      <c r="MZF35" s="79"/>
      <c r="MZG35" s="79"/>
      <c r="MZH35" s="79"/>
      <c r="MZI35" s="79"/>
      <c r="MZJ35" s="79"/>
      <c r="MZK35" s="79"/>
      <c r="MZL35" s="79"/>
      <c r="MZM35" s="79"/>
      <c r="MZN35" s="79"/>
      <c r="MZO35" s="79"/>
      <c r="MZP35" s="79"/>
      <c r="MZQ35" s="79"/>
      <c r="MZR35" s="79"/>
      <c r="MZS35" s="79"/>
      <c r="MZT35" s="79"/>
      <c r="MZU35" s="79"/>
      <c r="MZV35" s="79"/>
      <c r="MZW35" s="79"/>
      <c r="MZX35" s="79"/>
      <c r="MZY35" s="79"/>
      <c r="MZZ35" s="79"/>
      <c r="NAA35" s="79"/>
      <c r="NAB35" s="79"/>
      <c r="NAC35" s="79"/>
      <c r="NAD35" s="79"/>
      <c r="NAE35" s="79"/>
      <c r="NAF35" s="79"/>
      <c r="NAG35" s="79"/>
      <c r="NAH35" s="79"/>
      <c r="NAI35" s="79"/>
      <c r="NAJ35" s="79"/>
      <c r="NAK35" s="79"/>
      <c r="NAL35" s="79"/>
      <c r="NAM35" s="79"/>
      <c r="NAN35" s="79"/>
      <c r="NAO35" s="79"/>
      <c r="NAP35" s="79"/>
      <c r="NAQ35" s="79"/>
      <c r="NAR35" s="79"/>
      <c r="NAS35" s="79"/>
      <c r="NAT35" s="79"/>
      <c r="NAU35" s="79"/>
      <c r="NAV35" s="79"/>
      <c r="NAW35" s="79"/>
      <c r="NAX35" s="79"/>
      <c r="NAY35" s="79"/>
      <c r="NAZ35" s="79"/>
      <c r="NBA35" s="79"/>
      <c r="NBB35" s="79"/>
      <c r="NBC35" s="79"/>
      <c r="NBD35" s="79"/>
      <c r="NBE35" s="79"/>
      <c r="NBF35" s="79"/>
      <c r="NBG35" s="79"/>
      <c r="NBH35" s="79"/>
      <c r="NBI35" s="79"/>
      <c r="NBJ35" s="79"/>
      <c r="NBK35" s="79"/>
      <c r="NBL35" s="79"/>
      <c r="NBM35" s="79"/>
      <c r="NBN35" s="79"/>
      <c r="NBO35" s="79"/>
      <c r="NBP35" s="79"/>
      <c r="NBQ35" s="79"/>
      <c r="NBR35" s="79"/>
      <c r="NBS35" s="79"/>
      <c r="NBT35" s="79"/>
      <c r="NBU35" s="79"/>
      <c r="NBV35" s="79"/>
      <c r="NBW35" s="79"/>
      <c r="NBX35" s="79"/>
      <c r="NBY35" s="79"/>
      <c r="NBZ35" s="79"/>
      <c r="NCA35" s="79"/>
      <c r="NCB35" s="79"/>
      <c r="NCC35" s="79"/>
      <c r="NCD35" s="79"/>
      <c r="NCE35" s="79"/>
      <c r="NCF35" s="79"/>
      <c r="NCG35" s="79"/>
      <c r="NCH35" s="79"/>
      <c r="NCI35" s="79"/>
      <c r="NCJ35" s="79"/>
      <c r="NCK35" s="79"/>
      <c r="NCL35" s="79"/>
      <c r="NCM35" s="79"/>
      <c r="NCN35" s="79"/>
      <c r="NCO35" s="79"/>
      <c r="NCP35" s="79"/>
      <c r="NCQ35" s="79"/>
      <c r="NCR35" s="79"/>
      <c r="NCS35" s="79"/>
      <c r="NCT35" s="79"/>
      <c r="NCU35" s="79"/>
      <c r="NCV35" s="79"/>
      <c r="NCW35" s="79"/>
      <c r="NCX35" s="79"/>
      <c r="NCY35" s="79"/>
      <c r="NCZ35" s="79"/>
      <c r="NDA35" s="79"/>
      <c r="NDB35" s="79"/>
      <c r="NDC35" s="79"/>
      <c r="NDD35" s="79"/>
      <c r="NDE35" s="79"/>
      <c r="NDF35" s="79"/>
      <c r="NDG35" s="79"/>
      <c r="NDH35" s="79"/>
      <c r="NDI35" s="79"/>
      <c r="NDJ35" s="79"/>
      <c r="NDK35" s="79"/>
      <c r="NDL35" s="79"/>
      <c r="NDM35" s="79"/>
      <c r="NDN35" s="79"/>
      <c r="NDO35" s="79"/>
      <c r="NDP35" s="79"/>
      <c r="NDQ35" s="79"/>
      <c r="NDR35" s="79"/>
      <c r="NDS35" s="79"/>
      <c r="NDT35" s="79"/>
      <c r="NDU35" s="79"/>
      <c r="NDV35" s="79"/>
      <c r="NDW35" s="79"/>
      <c r="NDX35" s="79"/>
      <c r="NDY35" s="79"/>
      <c r="NDZ35" s="79"/>
      <c r="NEA35" s="79"/>
      <c r="NEB35" s="79"/>
      <c r="NEC35" s="79"/>
      <c r="NED35" s="79"/>
      <c r="NEE35" s="79"/>
      <c r="NEF35" s="79"/>
      <c r="NEG35" s="79"/>
      <c r="NEH35" s="79"/>
      <c r="NEI35" s="79"/>
      <c r="NEJ35" s="79"/>
      <c r="NEK35" s="79"/>
      <c r="NEL35" s="79"/>
      <c r="NEM35" s="79"/>
      <c r="NEN35" s="79"/>
      <c r="NEO35" s="79"/>
      <c r="NEP35" s="79"/>
      <c r="NEQ35" s="79"/>
      <c r="NER35" s="79"/>
      <c r="NES35" s="79"/>
      <c r="NET35" s="79"/>
      <c r="NEU35" s="79"/>
      <c r="NEV35" s="79"/>
      <c r="NEW35" s="79"/>
      <c r="NEX35" s="79"/>
      <c r="NEY35" s="79"/>
      <c r="NEZ35" s="79"/>
      <c r="NFA35" s="79"/>
      <c r="NFB35" s="79"/>
      <c r="NFC35" s="79"/>
      <c r="NFD35" s="79"/>
      <c r="NFE35" s="79"/>
      <c r="NFF35" s="79"/>
      <c r="NFG35" s="79"/>
      <c r="NFH35" s="79"/>
      <c r="NFI35" s="79"/>
      <c r="NFJ35" s="79"/>
      <c r="NFK35" s="79"/>
      <c r="NFL35" s="79"/>
      <c r="NFM35" s="79"/>
      <c r="NFN35" s="79"/>
      <c r="NFO35" s="79"/>
      <c r="NFP35" s="79"/>
      <c r="NFQ35" s="79"/>
      <c r="NFR35" s="79"/>
      <c r="NFS35" s="79"/>
      <c r="NFT35" s="79"/>
      <c r="NFU35" s="79"/>
      <c r="NFV35" s="79"/>
      <c r="NFW35" s="79"/>
      <c r="NFX35" s="79"/>
      <c r="NFY35" s="79"/>
      <c r="NFZ35" s="79"/>
      <c r="NGA35" s="79"/>
      <c r="NGB35" s="79"/>
      <c r="NGC35" s="79"/>
      <c r="NGD35" s="79"/>
      <c r="NGE35" s="79"/>
      <c r="NGF35" s="79"/>
      <c r="NGG35" s="79"/>
      <c r="NGH35" s="79"/>
      <c r="NGI35" s="79"/>
      <c r="NGJ35" s="79"/>
      <c r="NGK35" s="79"/>
      <c r="NGL35" s="79"/>
      <c r="NGM35" s="79"/>
      <c r="NGN35" s="79"/>
      <c r="NGO35" s="79"/>
      <c r="NGP35" s="79"/>
      <c r="NGQ35" s="79"/>
      <c r="NGR35" s="79"/>
      <c r="NGS35" s="79"/>
      <c r="NGT35" s="79"/>
      <c r="NGU35" s="79"/>
      <c r="NGV35" s="79"/>
      <c r="NGW35" s="79"/>
      <c r="NGX35" s="79"/>
      <c r="NGY35" s="79"/>
      <c r="NGZ35" s="79"/>
      <c r="NHA35" s="79"/>
      <c r="NHB35" s="79"/>
      <c r="NHC35" s="79"/>
      <c r="NHD35" s="79"/>
      <c r="NHE35" s="79"/>
      <c r="NHF35" s="79"/>
      <c r="NHG35" s="79"/>
      <c r="NHH35" s="79"/>
      <c r="NHI35" s="79"/>
      <c r="NHJ35" s="79"/>
      <c r="NHK35" s="79"/>
      <c r="NHL35" s="79"/>
      <c r="NHM35" s="79"/>
      <c r="NHN35" s="79"/>
      <c r="NHO35" s="79"/>
      <c r="NHP35" s="79"/>
      <c r="NHQ35" s="79"/>
      <c r="NHR35" s="79"/>
      <c r="NHS35" s="79"/>
      <c r="NHT35" s="79"/>
      <c r="NHU35" s="79"/>
      <c r="NHV35" s="79"/>
      <c r="NHW35" s="79"/>
      <c r="NHX35" s="79"/>
      <c r="NHY35" s="79"/>
      <c r="NHZ35" s="79"/>
      <c r="NIA35" s="79"/>
      <c r="NIB35" s="79"/>
      <c r="NIC35" s="79"/>
      <c r="NID35" s="79"/>
      <c r="NIE35" s="79"/>
      <c r="NIF35" s="79"/>
      <c r="NIG35" s="79"/>
      <c r="NIH35" s="79"/>
      <c r="NII35" s="79"/>
      <c r="NIJ35" s="79"/>
      <c r="NIK35" s="79"/>
      <c r="NIL35" s="79"/>
      <c r="NIM35" s="79"/>
      <c r="NIN35" s="79"/>
      <c r="NIO35" s="79"/>
      <c r="NIP35" s="79"/>
      <c r="NIQ35" s="79"/>
      <c r="NIR35" s="79"/>
      <c r="NIS35" s="79"/>
      <c r="NIT35" s="79"/>
      <c r="NIU35" s="79"/>
      <c r="NIV35" s="79"/>
      <c r="NIW35" s="79"/>
      <c r="NIX35" s="79"/>
      <c r="NIY35" s="79"/>
      <c r="NIZ35" s="79"/>
      <c r="NJA35" s="79"/>
      <c r="NJB35" s="79"/>
      <c r="NJC35" s="79"/>
      <c r="NJD35" s="79"/>
      <c r="NJE35" s="79"/>
      <c r="NJF35" s="79"/>
      <c r="NJG35" s="79"/>
      <c r="NJH35" s="79"/>
      <c r="NJI35" s="79"/>
      <c r="NJJ35" s="79"/>
      <c r="NJK35" s="79"/>
      <c r="NJL35" s="79"/>
      <c r="NJM35" s="79"/>
      <c r="NJN35" s="79"/>
      <c r="NJO35" s="79"/>
      <c r="NJP35" s="79"/>
      <c r="NJQ35" s="79"/>
      <c r="NJR35" s="79"/>
      <c r="NJS35" s="79"/>
      <c r="NJT35" s="79"/>
      <c r="NJU35" s="79"/>
      <c r="NJV35" s="79"/>
      <c r="NJW35" s="79"/>
      <c r="NJX35" s="79"/>
      <c r="NJY35" s="79"/>
      <c r="NJZ35" s="79"/>
      <c r="NKA35" s="79"/>
      <c r="NKB35" s="79"/>
      <c r="NKC35" s="79"/>
      <c r="NKD35" s="79"/>
      <c r="NKE35" s="79"/>
      <c r="NKF35" s="79"/>
      <c r="NKG35" s="79"/>
      <c r="NKH35" s="79"/>
      <c r="NKI35" s="79"/>
      <c r="NKJ35" s="79"/>
      <c r="NKK35" s="79"/>
      <c r="NKL35" s="79"/>
      <c r="NKM35" s="79"/>
      <c r="NKN35" s="79"/>
      <c r="NKO35" s="79"/>
      <c r="NKP35" s="79"/>
      <c r="NKQ35" s="79"/>
      <c r="NKR35" s="79"/>
      <c r="NKS35" s="79"/>
      <c r="NKT35" s="79"/>
      <c r="NKU35" s="79"/>
      <c r="NKV35" s="79"/>
      <c r="NKW35" s="79"/>
      <c r="NKX35" s="79"/>
      <c r="NKY35" s="79"/>
      <c r="NKZ35" s="79"/>
      <c r="NLA35" s="79"/>
      <c r="NLB35" s="79"/>
      <c r="NLC35" s="79"/>
      <c r="NLD35" s="79"/>
      <c r="NLE35" s="79"/>
      <c r="NLF35" s="79"/>
      <c r="NLG35" s="79"/>
      <c r="NLH35" s="79"/>
      <c r="NLI35" s="79"/>
      <c r="NLJ35" s="79"/>
      <c r="NLK35" s="79"/>
      <c r="NLL35" s="79"/>
      <c r="NLM35" s="79"/>
      <c r="NLN35" s="79"/>
      <c r="NLO35" s="79"/>
      <c r="NLP35" s="79"/>
      <c r="NLQ35" s="79"/>
      <c r="NLR35" s="79"/>
      <c r="NLS35" s="79"/>
      <c r="NLT35" s="79"/>
      <c r="NLU35" s="79"/>
      <c r="NLV35" s="79"/>
      <c r="NLW35" s="79"/>
      <c r="NLX35" s="79"/>
      <c r="NLY35" s="79"/>
      <c r="NLZ35" s="79"/>
      <c r="NMA35" s="79"/>
      <c r="NMB35" s="79"/>
      <c r="NMC35" s="79"/>
      <c r="NMD35" s="79"/>
      <c r="NME35" s="79"/>
      <c r="NMF35" s="79"/>
      <c r="NMG35" s="79"/>
      <c r="NMH35" s="79"/>
      <c r="NMI35" s="79"/>
      <c r="NMJ35" s="79"/>
      <c r="NMK35" s="79"/>
      <c r="NML35" s="79"/>
      <c r="NMM35" s="79"/>
      <c r="NMN35" s="79"/>
      <c r="NMO35" s="79"/>
      <c r="NMP35" s="79"/>
      <c r="NMQ35" s="79"/>
      <c r="NMR35" s="79"/>
      <c r="NMS35" s="79"/>
      <c r="NMT35" s="79"/>
      <c r="NMU35" s="79"/>
      <c r="NMV35" s="79"/>
      <c r="NMW35" s="79"/>
      <c r="NMX35" s="79"/>
      <c r="NMY35" s="79"/>
      <c r="NMZ35" s="79"/>
      <c r="NNA35" s="79"/>
      <c r="NNB35" s="79"/>
      <c r="NNC35" s="79"/>
      <c r="NND35" s="79"/>
      <c r="NNE35" s="79"/>
      <c r="NNF35" s="79"/>
      <c r="NNG35" s="79"/>
      <c r="NNH35" s="79"/>
      <c r="NNI35" s="79"/>
      <c r="NNJ35" s="79"/>
      <c r="NNK35" s="79"/>
      <c r="NNL35" s="79"/>
      <c r="NNM35" s="79"/>
      <c r="NNN35" s="79"/>
      <c r="NNO35" s="79"/>
      <c r="NNP35" s="79"/>
      <c r="NNQ35" s="79"/>
      <c r="NNR35" s="79"/>
      <c r="NNS35" s="79"/>
      <c r="NNT35" s="79"/>
      <c r="NNU35" s="79"/>
      <c r="NNV35" s="79"/>
      <c r="NNW35" s="79"/>
      <c r="NNX35" s="79"/>
      <c r="NNY35" s="79"/>
      <c r="NNZ35" s="79"/>
      <c r="NOA35" s="79"/>
      <c r="NOB35" s="79"/>
      <c r="NOC35" s="79"/>
      <c r="NOD35" s="79"/>
      <c r="NOE35" s="79"/>
      <c r="NOF35" s="79"/>
      <c r="NOG35" s="79"/>
      <c r="NOH35" s="79"/>
      <c r="NOI35" s="79"/>
      <c r="NOJ35" s="79"/>
      <c r="NOK35" s="79"/>
      <c r="NOL35" s="79"/>
      <c r="NOM35" s="79"/>
      <c r="NON35" s="79"/>
      <c r="NOO35" s="79"/>
      <c r="NOP35" s="79"/>
      <c r="NOQ35" s="79"/>
      <c r="NOR35" s="79"/>
      <c r="NOS35" s="79"/>
      <c r="NOT35" s="79"/>
      <c r="NOU35" s="79"/>
      <c r="NOV35" s="79"/>
      <c r="NOW35" s="79"/>
      <c r="NOX35" s="79"/>
      <c r="NOY35" s="79"/>
      <c r="NOZ35" s="79"/>
      <c r="NPA35" s="79"/>
      <c r="NPB35" s="79"/>
      <c r="NPC35" s="79"/>
      <c r="NPD35" s="79"/>
      <c r="NPE35" s="79"/>
      <c r="NPF35" s="79"/>
      <c r="NPG35" s="79"/>
      <c r="NPH35" s="79"/>
      <c r="NPI35" s="79"/>
      <c r="NPJ35" s="79"/>
      <c r="NPK35" s="79"/>
      <c r="NPL35" s="79"/>
      <c r="NPM35" s="79"/>
      <c r="NPN35" s="79"/>
      <c r="NPO35" s="79"/>
      <c r="NPP35" s="79"/>
      <c r="NPQ35" s="79"/>
      <c r="NPR35" s="79"/>
      <c r="NPS35" s="79"/>
      <c r="NPT35" s="79"/>
      <c r="NPU35" s="79"/>
      <c r="NPV35" s="79"/>
      <c r="NPW35" s="79"/>
      <c r="NPX35" s="79"/>
      <c r="NPY35" s="79"/>
      <c r="NPZ35" s="79"/>
      <c r="NQA35" s="79"/>
      <c r="NQB35" s="79"/>
      <c r="NQC35" s="79"/>
      <c r="NQD35" s="79"/>
      <c r="NQE35" s="79"/>
      <c r="NQF35" s="79"/>
      <c r="NQG35" s="79"/>
      <c r="NQH35" s="79"/>
      <c r="NQI35" s="79"/>
      <c r="NQJ35" s="79"/>
      <c r="NQK35" s="79"/>
      <c r="NQL35" s="79"/>
      <c r="NQM35" s="79"/>
      <c r="NQN35" s="79"/>
      <c r="NQO35" s="79"/>
      <c r="NQP35" s="79"/>
      <c r="NQQ35" s="79"/>
      <c r="NQR35" s="79"/>
      <c r="NQS35" s="79"/>
      <c r="NQT35" s="79"/>
      <c r="NQU35" s="79"/>
      <c r="NQV35" s="79"/>
      <c r="NQW35" s="79"/>
      <c r="NQX35" s="79"/>
      <c r="NQY35" s="79"/>
      <c r="NQZ35" s="79"/>
      <c r="NRA35" s="79"/>
      <c r="NRB35" s="79"/>
      <c r="NRC35" s="79"/>
      <c r="NRD35" s="79"/>
      <c r="NRE35" s="79"/>
      <c r="NRF35" s="79"/>
      <c r="NRG35" s="79"/>
      <c r="NRH35" s="79"/>
      <c r="NRI35" s="79"/>
      <c r="NRJ35" s="79"/>
      <c r="NRK35" s="79"/>
      <c r="NRL35" s="79"/>
      <c r="NRM35" s="79"/>
      <c r="NRN35" s="79"/>
      <c r="NRO35" s="79"/>
      <c r="NRP35" s="79"/>
      <c r="NRQ35" s="79"/>
      <c r="NRR35" s="79"/>
      <c r="NRS35" s="79"/>
      <c r="NRT35" s="79"/>
      <c r="NRU35" s="79"/>
      <c r="NRV35" s="79"/>
      <c r="NRW35" s="79"/>
      <c r="NRX35" s="79"/>
      <c r="NRY35" s="79"/>
      <c r="NRZ35" s="79"/>
      <c r="NSA35" s="79"/>
      <c r="NSB35" s="79"/>
      <c r="NSC35" s="79"/>
      <c r="NSD35" s="79"/>
      <c r="NSE35" s="79"/>
      <c r="NSF35" s="79"/>
      <c r="NSG35" s="79"/>
      <c r="NSH35" s="79"/>
      <c r="NSI35" s="79"/>
      <c r="NSJ35" s="79"/>
      <c r="NSK35" s="79"/>
      <c r="NSL35" s="79"/>
      <c r="NSM35" s="79"/>
      <c r="NSN35" s="79"/>
      <c r="NSO35" s="79"/>
      <c r="NSP35" s="79"/>
      <c r="NSQ35" s="79"/>
      <c r="NSR35" s="79"/>
      <c r="NSS35" s="79"/>
      <c r="NST35" s="79"/>
      <c r="NSU35" s="79"/>
      <c r="NSV35" s="79"/>
      <c r="NSW35" s="79"/>
      <c r="NSX35" s="79"/>
      <c r="NSY35" s="79"/>
      <c r="NSZ35" s="79"/>
      <c r="NTA35" s="79"/>
      <c r="NTB35" s="79"/>
      <c r="NTC35" s="79"/>
      <c r="NTD35" s="79"/>
      <c r="NTE35" s="79"/>
      <c r="NTF35" s="79"/>
      <c r="NTG35" s="79"/>
      <c r="NTH35" s="79"/>
      <c r="NTI35" s="79"/>
      <c r="NTJ35" s="79"/>
      <c r="NTK35" s="79"/>
      <c r="NTL35" s="79"/>
      <c r="NTM35" s="79"/>
      <c r="NTN35" s="79"/>
      <c r="NTO35" s="79"/>
      <c r="NTP35" s="79"/>
      <c r="NTQ35" s="79"/>
      <c r="NTR35" s="79"/>
      <c r="NTS35" s="79"/>
      <c r="NTT35" s="79"/>
      <c r="NTU35" s="79"/>
      <c r="NTV35" s="79"/>
      <c r="NTW35" s="79"/>
      <c r="NTX35" s="79"/>
      <c r="NTY35" s="79"/>
      <c r="NTZ35" s="79"/>
      <c r="NUA35" s="79"/>
      <c r="NUB35" s="79"/>
      <c r="NUC35" s="79"/>
      <c r="NUD35" s="79"/>
      <c r="NUE35" s="79"/>
      <c r="NUF35" s="79"/>
      <c r="NUG35" s="79"/>
      <c r="NUH35" s="79"/>
      <c r="NUI35" s="79"/>
      <c r="NUJ35" s="79"/>
      <c r="NUK35" s="79"/>
      <c r="NUL35" s="79"/>
      <c r="NUM35" s="79"/>
      <c r="NUN35" s="79"/>
      <c r="NUO35" s="79"/>
      <c r="NUP35" s="79"/>
      <c r="NUQ35" s="79"/>
      <c r="NUR35" s="79"/>
      <c r="NUS35" s="79"/>
      <c r="NUT35" s="79"/>
      <c r="NUU35" s="79"/>
      <c r="NUV35" s="79"/>
      <c r="NUW35" s="79"/>
      <c r="NUX35" s="79"/>
      <c r="NUY35" s="79"/>
      <c r="NUZ35" s="79"/>
      <c r="NVA35" s="79"/>
      <c r="NVB35" s="79"/>
      <c r="NVC35" s="79"/>
      <c r="NVD35" s="79"/>
      <c r="NVE35" s="79"/>
      <c r="NVF35" s="79"/>
      <c r="NVG35" s="79"/>
      <c r="NVH35" s="79"/>
      <c r="NVI35" s="79"/>
      <c r="NVJ35" s="79"/>
      <c r="NVK35" s="79"/>
      <c r="NVL35" s="79"/>
      <c r="NVM35" s="79"/>
      <c r="NVN35" s="79"/>
      <c r="NVO35" s="79"/>
      <c r="NVP35" s="79"/>
      <c r="NVQ35" s="79"/>
      <c r="NVR35" s="79"/>
      <c r="NVS35" s="79"/>
      <c r="NVT35" s="79"/>
      <c r="NVU35" s="79"/>
      <c r="NVV35" s="79"/>
      <c r="NVW35" s="79"/>
      <c r="NVX35" s="79"/>
      <c r="NVY35" s="79"/>
      <c r="NVZ35" s="79"/>
      <c r="NWA35" s="79"/>
      <c r="NWB35" s="79"/>
      <c r="NWC35" s="79"/>
      <c r="NWD35" s="79"/>
      <c r="NWE35" s="79"/>
      <c r="NWF35" s="79"/>
      <c r="NWG35" s="79"/>
      <c r="NWH35" s="79"/>
      <c r="NWI35" s="79"/>
      <c r="NWJ35" s="79"/>
      <c r="NWK35" s="79"/>
      <c r="NWL35" s="79"/>
      <c r="NWM35" s="79"/>
      <c r="NWN35" s="79"/>
      <c r="NWO35" s="79"/>
      <c r="NWP35" s="79"/>
      <c r="NWQ35" s="79"/>
      <c r="NWR35" s="79"/>
      <c r="NWS35" s="79"/>
      <c r="NWT35" s="79"/>
      <c r="NWU35" s="79"/>
      <c r="NWV35" s="79"/>
      <c r="NWW35" s="79"/>
      <c r="NWX35" s="79"/>
      <c r="NWY35" s="79"/>
      <c r="NWZ35" s="79"/>
      <c r="NXA35" s="79"/>
      <c r="NXB35" s="79"/>
      <c r="NXC35" s="79"/>
      <c r="NXD35" s="79"/>
      <c r="NXE35" s="79"/>
      <c r="NXF35" s="79"/>
      <c r="NXG35" s="79"/>
      <c r="NXH35" s="79"/>
      <c r="NXI35" s="79"/>
      <c r="NXJ35" s="79"/>
      <c r="NXK35" s="79"/>
      <c r="NXL35" s="79"/>
      <c r="NXM35" s="79"/>
      <c r="NXN35" s="79"/>
      <c r="NXO35" s="79"/>
      <c r="NXP35" s="79"/>
      <c r="NXQ35" s="79"/>
      <c r="NXR35" s="79"/>
      <c r="NXS35" s="79"/>
      <c r="NXT35" s="79"/>
      <c r="NXU35" s="79"/>
      <c r="NXV35" s="79"/>
      <c r="NXW35" s="79"/>
      <c r="NXX35" s="79"/>
      <c r="NXY35" s="79"/>
      <c r="NXZ35" s="79"/>
      <c r="NYA35" s="79"/>
      <c r="NYB35" s="79"/>
      <c r="NYC35" s="79"/>
      <c r="NYD35" s="79"/>
      <c r="NYE35" s="79"/>
      <c r="NYF35" s="79"/>
      <c r="NYG35" s="79"/>
      <c r="NYH35" s="79"/>
      <c r="NYI35" s="79"/>
      <c r="NYJ35" s="79"/>
      <c r="NYK35" s="79"/>
      <c r="NYL35" s="79"/>
      <c r="NYM35" s="79"/>
      <c r="NYN35" s="79"/>
      <c r="NYO35" s="79"/>
      <c r="NYP35" s="79"/>
      <c r="NYQ35" s="79"/>
      <c r="NYR35" s="79"/>
      <c r="NYS35" s="79"/>
      <c r="NYT35" s="79"/>
      <c r="NYU35" s="79"/>
      <c r="NYV35" s="79"/>
      <c r="NYW35" s="79"/>
      <c r="NYX35" s="79"/>
      <c r="NYY35" s="79"/>
      <c r="NYZ35" s="79"/>
      <c r="NZA35" s="79"/>
      <c r="NZB35" s="79"/>
      <c r="NZC35" s="79"/>
      <c r="NZD35" s="79"/>
      <c r="NZE35" s="79"/>
      <c r="NZF35" s="79"/>
      <c r="NZG35" s="79"/>
      <c r="NZH35" s="79"/>
      <c r="NZI35" s="79"/>
      <c r="NZJ35" s="79"/>
      <c r="NZK35" s="79"/>
      <c r="NZL35" s="79"/>
      <c r="NZM35" s="79"/>
      <c r="NZN35" s="79"/>
      <c r="NZO35" s="79"/>
      <c r="NZP35" s="79"/>
      <c r="NZQ35" s="79"/>
      <c r="NZR35" s="79"/>
      <c r="NZS35" s="79"/>
      <c r="NZT35" s="79"/>
      <c r="NZU35" s="79"/>
      <c r="NZV35" s="79"/>
      <c r="NZW35" s="79"/>
      <c r="NZX35" s="79"/>
      <c r="NZY35" s="79"/>
      <c r="NZZ35" s="79"/>
      <c r="OAA35" s="79"/>
      <c r="OAB35" s="79"/>
      <c r="OAC35" s="79"/>
      <c r="OAD35" s="79"/>
      <c r="OAE35" s="79"/>
      <c r="OAF35" s="79"/>
      <c r="OAG35" s="79"/>
      <c r="OAH35" s="79"/>
      <c r="OAI35" s="79"/>
      <c r="OAJ35" s="79"/>
      <c r="OAK35" s="79"/>
      <c r="OAL35" s="79"/>
      <c r="OAM35" s="79"/>
      <c r="OAN35" s="79"/>
      <c r="OAO35" s="79"/>
      <c r="OAP35" s="79"/>
      <c r="OAQ35" s="79"/>
      <c r="OAR35" s="79"/>
      <c r="OAS35" s="79"/>
      <c r="OAT35" s="79"/>
      <c r="OAU35" s="79"/>
      <c r="OAV35" s="79"/>
      <c r="OAW35" s="79"/>
      <c r="OAX35" s="79"/>
      <c r="OAY35" s="79"/>
      <c r="OAZ35" s="79"/>
      <c r="OBA35" s="79"/>
      <c r="OBB35" s="79"/>
      <c r="OBC35" s="79"/>
      <c r="OBD35" s="79"/>
      <c r="OBE35" s="79"/>
      <c r="OBF35" s="79"/>
      <c r="OBG35" s="79"/>
      <c r="OBH35" s="79"/>
      <c r="OBI35" s="79"/>
      <c r="OBJ35" s="79"/>
      <c r="OBK35" s="79"/>
      <c r="OBL35" s="79"/>
      <c r="OBM35" s="79"/>
      <c r="OBN35" s="79"/>
      <c r="OBO35" s="79"/>
      <c r="OBP35" s="79"/>
      <c r="OBQ35" s="79"/>
      <c r="OBR35" s="79"/>
      <c r="OBS35" s="79"/>
      <c r="OBT35" s="79"/>
      <c r="OBU35" s="79"/>
      <c r="OBV35" s="79"/>
      <c r="OBW35" s="79"/>
      <c r="OBX35" s="79"/>
      <c r="OBY35" s="79"/>
      <c r="OBZ35" s="79"/>
      <c r="OCA35" s="79"/>
      <c r="OCB35" s="79"/>
      <c r="OCC35" s="79"/>
      <c r="OCD35" s="79"/>
      <c r="OCE35" s="79"/>
      <c r="OCF35" s="79"/>
      <c r="OCG35" s="79"/>
      <c r="OCH35" s="79"/>
      <c r="OCI35" s="79"/>
      <c r="OCJ35" s="79"/>
      <c r="OCK35" s="79"/>
      <c r="OCL35" s="79"/>
      <c r="OCM35" s="79"/>
      <c r="OCN35" s="79"/>
      <c r="OCO35" s="79"/>
      <c r="OCP35" s="79"/>
      <c r="OCQ35" s="79"/>
      <c r="OCR35" s="79"/>
      <c r="OCS35" s="79"/>
      <c r="OCT35" s="79"/>
      <c r="OCU35" s="79"/>
      <c r="OCV35" s="79"/>
      <c r="OCW35" s="79"/>
      <c r="OCX35" s="79"/>
      <c r="OCY35" s="79"/>
      <c r="OCZ35" s="79"/>
      <c r="ODA35" s="79"/>
      <c r="ODB35" s="79"/>
      <c r="ODC35" s="79"/>
      <c r="ODD35" s="79"/>
      <c r="ODE35" s="79"/>
      <c r="ODF35" s="79"/>
      <c r="ODG35" s="79"/>
      <c r="ODH35" s="79"/>
      <c r="ODI35" s="79"/>
      <c r="ODJ35" s="79"/>
      <c r="ODK35" s="79"/>
      <c r="ODL35" s="79"/>
      <c r="ODM35" s="79"/>
      <c r="ODN35" s="79"/>
      <c r="ODO35" s="79"/>
      <c r="ODP35" s="79"/>
      <c r="ODQ35" s="79"/>
      <c r="ODR35" s="79"/>
      <c r="ODS35" s="79"/>
      <c r="ODT35" s="79"/>
      <c r="ODU35" s="79"/>
      <c r="ODV35" s="79"/>
      <c r="ODW35" s="79"/>
      <c r="ODX35" s="79"/>
      <c r="ODY35" s="79"/>
      <c r="ODZ35" s="79"/>
      <c r="OEA35" s="79"/>
      <c r="OEB35" s="79"/>
      <c r="OEC35" s="79"/>
      <c r="OED35" s="79"/>
      <c r="OEE35" s="79"/>
      <c r="OEF35" s="79"/>
      <c r="OEG35" s="79"/>
      <c r="OEH35" s="79"/>
      <c r="OEI35" s="79"/>
      <c r="OEJ35" s="79"/>
      <c r="OEK35" s="79"/>
      <c r="OEL35" s="79"/>
      <c r="OEM35" s="79"/>
      <c r="OEN35" s="79"/>
      <c r="OEO35" s="79"/>
      <c r="OEP35" s="79"/>
      <c r="OEQ35" s="79"/>
      <c r="OER35" s="79"/>
      <c r="OES35" s="79"/>
      <c r="OET35" s="79"/>
      <c r="OEU35" s="79"/>
      <c r="OEV35" s="79"/>
      <c r="OEW35" s="79"/>
      <c r="OEX35" s="79"/>
      <c r="OEY35" s="79"/>
      <c r="OEZ35" s="79"/>
      <c r="OFA35" s="79"/>
      <c r="OFB35" s="79"/>
      <c r="OFC35" s="79"/>
      <c r="OFD35" s="79"/>
      <c r="OFE35" s="79"/>
      <c r="OFF35" s="79"/>
      <c r="OFG35" s="79"/>
      <c r="OFH35" s="79"/>
      <c r="OFI35" s="79"/>
      <c r="OFJ35" s="79"/>
      <c r="OFK35" s="79"/>
      <c r="OFL35" s="79"/>
      <c r="OFM35" s="79"/>
      <c r="OFN35" s="79"/>
      <c r="OFO35" s="79"/>
      <c r="OFP35" s="79"/>
      <c r="OFQ35" s="79"/>
      <c r="OFR35" s="79"/>
      <c r="OFS35" s="79"/>
      <c r="OFT35" s="79"/>
      <c r="OFU35" s="79"/>
      <c r="OFV35" s="79"/>
      <c r="OFW35" s="79"/>
      <c r="OFX35" s="79"/>
      <c r="OFY35" s="79"/>
      <c r="OFZ35" s="79"/>
      <c r="OGA35" s="79"/>
      <c r="OGB35" s="79"/>
      <c r="OGC35" s="79"/>
      <c r="OGD35" s="79"/>
      <c r="OGE35" s="79"/>
      <c r="OGF35" s="79"/>
      <c r="OGG35" s="79"/>
      <c r="OGH35" s="79"/>
      <c r="OGI35" s="79"/>
      <c r="OGJ35" s="79"/>
      <c r="OGK35" s="79"/>
      <c r="OGL35" s="79"/>
      <c r="OGM35" s="79"/>
      <c r="OGN35" s="79"/>
      <c r="OGO35" s="79"/>
      <c r="OGP35" s="79"/>
      <c r="OGQ35" s="79"/>
      <c r="OGR35" s="79"/>
      <c r="OGS35" s="79"/>
      <c r="OGT35" s="79"/>
      <c r="OGU35" s="79"/>
      <c r="OGV35" s="79"/>
      <c r="OGW35" s="79"/>
      <c r="OGX35" s="79"/>
      <c r="OGY35" s="79"/>
      <c r="OGZ35" s="79"/>
      <c r="OHA35" s="79"/>
      <c r="OHB35" s="79"/>
      <c r="OHC35" s="79"/>
      <c r="OHD35" s="79"/>
      <c r="OHE35" s="79"/>
      <c r="OHF35" s="79"/>
      <c r="OHG35" s="79"/>
      <c r="OHH35" s="79"/>
      <c r="OHI35" s="79"/>
      <c r="OHJ35" s="79"/>
      <c r="OHK35" s="79"/>
      <c r="OHL35" s="79"/>
      <c r="OHM35" s="79"/>
      <c r="OHN35" s="79"/>
      <c r="OHO35" s="79"/>
      <c r="OHP35" s="79"/>
      <c r="OHQ35" s="79"/>
      <c r="OHR35" s="79"/>
      <c r="OHS35" s="79"/>
      <c r="OHT35" s="79"/>
      <c r="OHU35" s="79"/>
      <c r="OHV35" s="79"/>
      <c r="OHW35" s="79"/>
      <c r="OHX35" s="79"/>
      <c r="OHY35" s="79"/>
      <c r="OHZ35" s="79"/>
      <c r="OIA35" s="79"/>
      <c r="OIB35" s="79"/>
      <c r="OIC35" s="79"/>
      <c r="OID35" s="79"/>
      <c r="OIE35" s="79"/>
      <c r="OIF35" s="79"/>
      <c r="OIG35" s="79"/>
      <c r="OIH35" s="79"/>
      <c r="OII35" s="79"/>
      <c r="OIJ35" s="79"/>
      <c r="OIK35" s="79"/>
      <c r="OIL35" s="79"/>
      <c r="OIM35" s="79"/>
      <c r="OIN35" s="79"/>
      <c r="OIO35" s="79"/>
      <c r="OIP35" s="79"/>
      <c r="OIQ35" s="79"/>
      <c r="OIR35" s="79"/>
      <c r="OIS35" s="79"/>
      <c r="OIT35" s="79"/>
      <c r="OIU35" s="79"/>
      <c r="OIV35" s="79"/>
      <c r="OIW35" s="79"/>
      <c r="OIX35" s="79"/>
      <c r="OIY35" s="79"/>
      <c r="OIZ35" s="79"/>
      <c r="OJA35" s="79"/>
      <c r="OJB35" s="79"/>
      <c r="OJC35" s="79"/>
      <c r="OJD35" s="79"/>
      <c r="OJE35" s="79"/>
      <c r="OJF35" s="79"/>
      <c r="OJG35" s="79"/>
      <c r="OJH35" s="79"/>
      <c r="OJI35" s="79"/>
      <c r="OJJ35" s="79"/>
      <c r="OJK35" s="79"/>
      <c r="OJL35" s="79"/>
      <c r="OJM35" s="79"/>
      <c r="OJN35" s="79"/>
      <c r="OJO35" s="79"/>
      <c r="OJP35" s="79"/>
      <c r="OJQ35" s="79"/>
      <c r="OJR35" s="79"/>
      <c r="OJS35" s="79"/>
      <c r="OJT35" s="79"/>
      <c r="OJU35" s="79"/>
      <c r="OJV35" s="79"/>
      <c r="OJW35" s="79"/>
      <c r="OJX35" s="79"/>
      <c r="OJY35" s="79"/>
      <c r="OJZ35" s="79"/>
      <c r="OKA35" s="79"/>
      <c r="OKB35" s="79"/>
      <c r="OKC35" s="79"/>
      <c r="OKD35" s="79"/>
      <c r="OKE35" s="79"/>
      <c r="OKF35" s="79"/>
      <c r="OKG35" s="79"/>
      <c r="OKH35" s="79"/>
      <c r="OKI35" s="79"/>
      <c r="OKJ35" s="79"/>
      <c r="OKK35" s="79"/>
      <c r="OKL35" s="79"/>
      <c r="OKM35" s="79"/>
      <c r="OKN35" s="79"/>
      <c r="OKO35" s="79"/>
      <c r="OKP35" s="79"/>
      <c r="OKQ35" s="79"/>
      <c r="OKR35" s="79"/>
      <c r="OKS35" s="79"/>
      <c r="OKT35" s="79"/>
      <c r="OKU35" s="79"/>
      <c r="OKV35" s="79"/>
      <c r="OKW35" s="79"/>
      <c r="OKX35" s="79"/>
      <c r="OKY35" s="79"/>
      <c r="OKZ35" s="79"/>
      <c r="OLA35" s="79"/>
      <c r="OLB35" s="79"/>
      <c r="OLC35" s="79"/>
      <c r="OLD35" s="79"/>
      <c r="OLE35" s="79"/>
      <c r="OLF35" s="79"/>
      <c r="OLG35" s="79"/>
      <c r="OLH35" s="79"/>
      <c r="OLI35" s="79"/>
      <c r="OLJ35" s="79"/>
      <c r="OLK35" s="79"/>
      <c r="OLL35" s="79"/>
      <c r="OLM35" s="79"/>
      <c r="OLN35" s="79"/>
      <c r="OLO35" s="79"/>
      <c r="OLP35" s="79"/>
      <c r="OLQ35" s="79"/>
      <c r="OLR35" s="79"/>
      <c r="OLS35" s="79"/>
      <c r="OLT35" s="79"/>
      <c r="OLU35" s="79"/>
      <c r="OLV35" s="79"/>
      <c r="OLW35" s="79"/>
      <c r="OLX35" s="79"/>
      <c r="OLY35" s="79"/>
      <c r="OLZ35" s="79"/>
      <c r="OMA35" s="79"/>
      <c r="OMB35" s="79"/>
      <c r="OMC35" s="79"/>
      <c r="OMD35" s="79"/>
      <c r="OME35" s="79"/>
      <c r="OMF35" s="79"/>
      <c r="OMG35" s="79"/>
      <c r="OMH35" s="79"/>
      <c r="OMI35" s="79"/>
      <c r="OMJ35" s="79"/>
      <c r="OMK35" s="79"/>
      <c r="OML35" s="79"/>
      <c r="OMM35" s="79"/>
      <c r="OMN35" s="79"/>
      <c r="OMO35" s="79"/>
      <c r="OMP35" s="79"/>
      <c r="OMQ35" s="79"/>
      <c r="OMR35" s="79"/>
      <c r="OMS35" s="79"/>
      <c r="OMT35" s="79"/>
      <c r="OMU35" s="79"/>
      <c r="OMV35" s="79"/>
      <c r="OMW35" s="79"/>
      <c r="OMX35" s="79"/>
      <c r="OMY35" s="79"/>
      <c r="OMZ35" s="79"/>
      <c r="ONA35" s="79"/>
      <c r="ONB35" s="79"/>
      <c r="ONC35" s="79"/>
      <c r="OND35" s="79"/>
      <c r="ONE35" s="79"/>
      <c r="ONF35" s="79"/>
      <c r="ONG35" s="79"/>
      <c r="ONH35" s="79"/>
      <c r="ONI35" s="79"/>
      <c r="ONJ35" s="79"/>
      <c r="ONK35" s="79"/>
      <c r="ONL35" s="79"/>
      <c r="ONM35" s="79"/>
      <c r="ONN35" s="79"/>
      <c r="ONO35" s="79"/>
      <c r="ONP35" s="79"/>
      <c r="ONQ35" s="79"/>
      <c r="ONR35" s="79"/>
      <c r="ONS35" s="79"/>
      <c r="ONT35" s="79"/>
      <c r="ONU35" s="79"/>
      <c r="ONV35" s="79"/>
      <c r="ONW35" s="79"/>
      <c r="ONX35" s="79"/>
      <c r="ONY35" s="79"/>
      <c r="ONZ35" s="79"/>
      <c r="OOA35" s="79"/>
      <c r="OOB35" s="79"/>
      <c r="OOC35" s="79"/>
      <c r="OOD35" s="79"/>
      <c r="OOE35" s="79"/>
      <c r="OOF35" s="79"/>
      <c r="OOG35" s="79"/>
      <c r="OOH35" s="79"/>
      <c r="OOI35" s="79"/>
      <c r="OOJ35" s="79"/>
      <c r="OOK35" s="79"/>
      <c r="OOL35" s="79"/>
      <c r="OOM35" s="79"/>
      <c r="OON35" s="79"/>
      <c r="OOO35" s="79"/>
      <c r="OOP35" s="79"/>
      <c r="OOQ35" s="79"/>
      <c r="OOR35" s="79"/>
      <c r="OOS35" s="79"/>
      <c r="OOT35" s="79"/>
      <c r="OOU35" s="79"/>
      <c r="OOV35" s="79"/>
      <c r="OOW35" s="79"/>
      <c r="OOX35" s="79"/>
      <c r="OOY35" s="79"/>
      <c r="OOZ35" s="79"/>
      <c r="OPA35" s="79"/>
      <c r="OPB35" s="79"/>
      <c r="OPC35" s="79"/>
      <c r="OPD35" s="79"/>
      <c r="OPE35" s="79"/>
      <c r="OPF35" s="79"/>
      <c r="OPG35" s="79"/>
      <c r="OPH35" s="79"/>
      <c r="OPI35" s="79"/>
      <c r="OPJ35" s="79"/>
      <c r="OPK35" s="79"/>
      <c r="OPL35" s="79"/>
      <c r="OPM35" s="79"/>
      <c r="OPN35" s="79"/>
      <c r="OPO35" s="79"/>
      <c r="OPP35" s="79"/>
      <c r="OPQ35" s="79"/>
      <c r="OPR35" s="79"/>
      <c r="OPS35" s="79"/>
      <c r="OPT35" s="79"/>
      <c r="OPU35" s="79"/>
      <c r="OPV35" s="79"/>
      <c r="OPW35" s="79"/>
      <c r="OPX35" s="79"/>
      <c r="OPY35" s="79"/>
      <c r="OPZ35" s="79"/>
      <c r="OQA35" s="79"/>
      <c r="OQB35" s="79"/>
      <c r="OQC35" s="79"/>
      <c r="OQD35" s="79"/>
      <c r="OQE35" s="79"/>
      <c r="OQF35" s="79"/>
      <c r="OQG35" s="79"/>
      <c r="OQH35" s="79"/>
      <c r="OQI35" s="79"/>
      <c r="OQJ35" s="79"/>
      <c r="OQK35" s="79"/>
      <c r="OQL35" s="79"/>
      <c r="OQM35" s="79"/>
      <c r="OQN35" s="79"/>
      <c r="OQO35" s="79"/>
      <c r="OQP35" s="79"/>
      <c r="OQQ35" s="79"/>
      <c r="OQR35" s="79"/>
      <c r="OQS35" s="79"/>
      <c r="OQT35" s="79"/>
      <c r="OQU35" s="79"/>
      <c r="OQV35" s="79"/>
      <c r="OQW35" s="79"/>
      <c r="OQX35" s="79"/>
      <c r="OQY35" s="79"/>
      <c r="OQZ35" s="79"/>
      <c r="ORA35" s="79"/>
      <c r="ORB35" s="79"/>
      <c r="ORC35" s="79"/>
      <c r="ORD35" s="79"/>
      <c r="ORE35" s="79"/>
      <c r="ORF35" s="79"/>
      <c r="ORG35" s="79"/>
      <c r="ORH35" s="79"/>
      <c r="ORI35" s="79"/>
      <c r="ORJ35" s="79"/>
      <c r="ORK35" s="79"/>
      <c r="ORL35" s="79"/>
      <c r="ORM35" s="79"/>
      <c r="ORN35" s="79"/>
      <c r="ORO35" s="79"/>
      <c r="ORP35" s="79"/>
      <c r="ORQ35" s="79"/>
      <c r="ORR35" s="79"/>
      <c r="ORS35" s="79"/>
      <c r="ORT35" s="79"/>
      <c r="ORU35" s="79"/>
      <c r="ORV35" s="79"/>
      <c r="ORW35" s="79"/>
      <c r="ORX35" s="79"/>
      <c r="ORY35" s="79"/>
      <c r="ORZ35" s="79"/>
      <c r="OSA35" s="79"/>
      <c r="OSB35" s="79"/>
      <c r="OSC35" s="79"/>
      <c r="OSD35" s="79"/>
      <c r="OSE35" s="79"/>
      <c r="OSF35" s="79"/>
      <c r="OSG35" s="79"/>
      <c r="OSH35" s="79"/>
      <c r="OSI35" s="79"/>
      <c r="OSJ35" s="79"/>
      <c r="OSK35" s="79"/>
      <c r="OSL35" s="79"/>
      <c r="OSM35" s="79"/>
      <c r="OSN35" s="79"/>
      <c r="OSO35" s="79"/>
      <c r="OSP35" s="79"/>
      <c r="OSQ35" s="79"/>
      <c r="OSR35" s="79"/>
      <c r="OSS35" s="79"/>
      <c r="OST35" s="79"/>
      <c r="OSU35" s="79"/>
      <c r="OSV35" s="79"/>
      <c r="OSW35" s="79"/>
      <c r="OSX35" s="79"/>
      <c r="OSY35" s="79"/>
      <c r="OSZ35" s="79"/>
      <c r="OTA35" s="79"/>
      <c r="OTB35" s="79"/>
      <c r="OTC35" s="79"/>
      <c r="OTD35" s="79"/>
      <c r="OTE35" s="79"/>
      <c r="OTF35" s="79"/>
      <c r="OTG35" s="79"/>
      <c r="OTH35" s="79"/>
      <c r="OTI35" s="79"/>
      <c r="OTJ35" s="79"/>
      <c r="OTK35" s="79"/>
      <c r="OTL35" s="79"/>
      <c r="OTM35" s="79"/>
      <c r="OTN35" s="79"/>
      <c r="OTO35" s="79"/>
      <c r="OTP35" s="79"/>
      <c r="OTQ35" s="79"/>
      <c r="OTR35" s="79"/>
      <c r="OTS35" s="79"/>
      <c r="OTT35" s="79"/>
      <c r="OTU35" s="79"/>
      <c r="OTV35" s="79"/>
      <c r="OTW35" s="79"/>
      <c r="OTX35" s="79"/>
      <c r="OTY35" s="79"/>
      <c r="OTZ35" s="79"/>
      <c r="OUA35" s="79"/>
      <c r="OUB35" s="79"/>
      <c r="OUC35" s="79"/>
      <c r="OUD35" s="79"/>
      <c r="OUE35" s="79"/>
      <c r="OUF35" s="79"/>
      <c r="OUG35" s="79"/>
      <c r="OUH35" s="79"/>
      <c r="OUI35" s="79"/>
      <c r="OUJ35" s="79"/>
      <c r="OUK35" s="79"/>
      <c r="OUL35" s="79"/>
      <c r="OUM35" s="79"/>
      <c r="OUN35" s="79"/>
      <c r="OUO35" s="79"/>
      <c r="OUP35" s="79"/>
      <c r="OUQ35" s="79"/>
      <c r="OUR35" s="79"/>
      <c r="OUS35" s="79"/>
      <c r="OUT35" s="79"/>
      <c r="OUU35" s="79"/>
      <c r="OUV35" s="79"/>
      <c r="OUW35" s="79"/>
      <c r="OUX35" s="79"/>
      <c r="OUY35" s="79"/>
      <c r="OUZ35" s="79"/>
      <c r="OVA35" s="79"/>
      <c r="OVB35" s="79"/>
      <c r="OVC35" s="79"/>
      <c r="OVD35" s="79"/>
      <c r="OVE35" s="79"/>
      <c r="OVF35" s="79"/>
      <c r="OVG35" s="79"/>
      <c r="OVH35" s="79"/>
      <c r="OVI35" s="79"/>
      <c r="OVJ35" s="79"/>
      <c r="OVK35" s="79"/>
      <c r="OVL35" s="79"/>
      <c r="OVM35" s="79"/>
      <c r="OVN35" s="79"/>
      <c r="OVO35" s="79"/>
      <c r="OVP35" s="79"/>
      <c r="OVQ35" s="79"/>
      <c r="OVR35" s="79"/>
      <c r="OVS35" s="79"/>
      <c r="OVT35" s="79"/>
      <c r="OVU35" s="79"/>
      <c r="OVV35" s="79"/>
      <c r="OVW35" s="79"/>
      <c r="OVX35" s="79"/>
      <c r="OVY35" s="79"/>
      <c r="OVZ35" s="79"/>
      <c r="OWA35" s="79"/>
      <c r="OWB35" s="79"/>
      <c r="OWC35" s="79"/>
      <c r="OWD35" s="79"/>
      <c r="OWE35" s="79"/>
      <c r="OWF35" s="79"/>
      <c r="OWG35" s="79"/>
      <c r="OWH35" s="79"/>
      <c r="OWI35" s="79"/>
      <c r="OWJ35" s="79"/>
      <c r="OWK35" s="79"/>
      <c r="OWL35" s="79"/>
      <c r="OWM35" s="79"/>
      <c r="OWN35" s="79"/>
      <c r="OWO35" s="79"/>
      <c r="OWP35" s="79"/>
      <c r="OWQ35" s="79"/>
      <c r="OWR35" s="79"/>
      <c r="OWS35" s="79"/>
      <c r="OWT35" s="79"/>
      <c r="OWU35" s="79"/>
      <c r="OWV35" s="79"/>
      <c r="OWW35" s="79"/>
      <c r="OWX35" s="79"/>
      <c r="OWY35" s="79"/>
      <c r="OWZ35" s="79"/>
      <c r="OXA35" s="79"/>
      <c r="OXB35" s="79"/>
      <c r="OXC35" s="79"/>
      <c r="OXD35" s="79"/>
      <c r="OXE35" s="79"/>
      <c r="OXF35" s="79"/>
      <c r="OXG35" s="79"/>
      <c r="OXH35" s="79"/>
      <c r="OXI35" s="79"/>
      <c r="OXJ35" s="79"/>
      <c r="OXK35" s="79"/>
      <c r="OXL35" s="79"/>
      <c r="OXM35" s="79"/>
      <c r="OXN35" s="79"/>
      <c r="OXO35" s="79"/>
      <c r="OXP35" s="79"/>
      <c r="OXQ35" s="79"/>
      <c r="OXR35" s="79"/>
      <c r="OXS35" s="79"/>
      <c r="OXT35" s="79"/>
      <c r="OXU35" s="79"/>
      <c r="OXV35" s="79"/>
      <c r="OXW35" s="79"/>
      <c r="OXX35" s="79"/>
      <c r="OXY35" s="79"/>
      <c r="OXZ35" s="79"/>
      <c r="OYA35" s="79"/>
      <c r="OYB35" s="79"/>
      <c r="OYC35" s="79"/>
      <c r="OYD35" s="79"/>
      <c r="OYE35" s="79"/>
      <c r="OYF35" s="79"/>
      <c r="OYG35" s="79"/>
      <c r="OYH35" s="79"/>
      <c r="OYI35" s="79"/>
      <c r="OYJ35" s="79"/>
      <c r="OYK35" s="79"/>
      <c r="OYL35" s="79"/>
      <c r="OYM35" s="79"/>
      <c r="OYN35" s="79"/>
      <c r="OYO35" s="79"/>
      <c r="OYP35" s="79"/>
      <c r="OYQ35" s="79"/>
      <c r="OYR35" s="79"/>
      <c r="OYS35" s="79"/>
      <c r="OYT35" s="79"/>
      <c r="OYU35" s="79"/>
      <c r="OYV35" s="79"/>
      <c r="OYW35" s="79"/>
      <c r="OYX35" s="79"/>
      <c r="OYY35" s="79"/>
      <c r="OYZ35" s="79"/>
      <c r="OZA35" s="79"/>
      <c r="OZB35" s="79"/>
      <c r="OZC35" s="79"/>
      <c r="OZD35" s="79"/>
      <c r="OZE35" s="79"/>
      <c r="OZF35" s="79"/>
      <c r="OZG35" s="79"/>
      <c r="OZH35" s="79"/>
      <c r="OZI35" s="79"/>
      <c r="OZJ35" s="79"/>
      <c r="OZK35" s="79"/>
      <c r="OZL35" s="79"/>
      <c r="OZM35" s="79"/>
      <c r="OZN35" s="79"/>
      <c r="OZO35" s="79"/>
      <c r="OZP35" s="79"/>
      <c r="OZQ35" s="79"/>
      <c r="OZR35" s="79"/>
      <c r="OZS35" s="79"/>
      <c r="OZT35" s="79"/>
      <c r="OZU35" s="79"/>
      <c r="OZV35" s="79"/>
      <c r="OZW35" s="79"/>
      <c r="OZX35" s="79"/>
      <c r="OZY35" s="79"/>
      <c r="OZZ35" s="79"/>
      <c r="PAA35" s="79"/>
      <c r="PAB35" s="79"/>
      <c r="PAC35" s="79"/>
      <c r="PAD35" s="79"/>
      <c r="PAE35" s="79"/>
      <c r="PAF35" s="79"/>
      <c r="PAG35" s="79"/>
      <c r="PAH35" s="79"/>
      <c r="PAI35" s="79"/>
      <c r="PAJ35" s="79"/>
      <c r="PAK35" s="79"/>
      <c r="PAL35" s="79"/>
      <c r="PAM35" s="79"/>
      <c r="PAN35" s="79"/>
      <c r="PAO35" s="79"/>
      <c r="PAP35" s="79"/>
      <c r="PAQ35" s="79"/>
      <c r="PAR35" s="79"/>
      <c r="PAS35" s="79"/>
      <c r="PAT35" s="79"/>
      <c r="PAU35" s="79"/>
      <c r="PAV35" s="79"/>
      <c r="PAW35" s="79"/>
      <c r="PAX35" s="79"/>
      <c r="PAY35" s="79"/>
      <c r="PAZ35" s="79"/>
      <c r="PBA35" s="79"/>
      <c r="PBB35" s="79"/>
      <c r="PBC35" s="79"/>
      <c r="PBD35" s="79"/>
      <c r="PBE35" s="79"/>
      <c r="PBF35" s="79"/>
      <c r="PBG35" s="79"/>
      <c r="PBH35" s="79"/>
      <c r="PBI35" s="79"/>
      <c r="PBJ35" s="79"/>
      <c r="PBK35" s="79"/>
      <c r="PBL35" s="79"/>
      <c r="PBM35" s="79"/>
      <c r="PBN35" s="79"/>
      <c r="PBO35" s="79"/>
      <c r="PBP35" s="79"/>
      <c r="PBQ35" s="79"/>
      <c r="PBR35" s="79"/>
      <c r="PBS35" s="79"/>
      <c r="PBT35" s="79"/>
      <c r="PBU35" s="79"/>
      <c r="PBV35" s="79"/>
      <c r="PBW35" s="79"/>
      <c r="PBX35" s="79"/>
      <c r="PBY35" s="79"/>
      <c r="PBZ35" s="79"/>
      <c r="PCA35" s="79"/>
      <c r="PCB35" s="79"/>
      <c r="PCC35" s="79"/>
      <c r="PCD35" s="79"/>
      <c r="PCE35" s="79"/>
      <c r="PCF35" s="79"/>
      <c r="PCG35" s="79"/>
      <c r="PCH35" s="79"/>
      <c r="PCI35" s="79"/>
      <c r="PCJ35" s="79"/>
      <c r="PCK35" s="79"/>
      <c r="PCL35" s="79"/>
      <c r="PCM35" s="79"/>
      <c r="PCN35" s="79"/>
      <c r="PCO35" s="79"/>
      <c r="PCP35" s="79"/>
      <c r="PCQ35" s="79"/>
      <c r="PCR35" s="79"/>
      <c r="PCS35" s="79"/>
      <c r="PCT35" s="79"/>
      <c r="PCU35" s="79"/>
      <c r="PCV35" s="79"/>
      <c r="PCW35" s="79"/>
      <c r="PCX35" s="79"/>
      <c r="PCY35" s="79"/>
      <c r="PCZ35" s="79"/>
      <c r="PDA35" s="79"/>
      <c r="PDB35" s="79"/>
      <c r="PDC35" s="79"/>
      <c r="PDD35" s="79"/>
      <c r="PDE35" s="79"/>
      <c r="PDF35" s="79"/>
      <c r="PDG35" s="79"/>
      <c r="PDH35" s="79"/>
      <c r="PDI35" s="79"/>
      <c r="PDJ35" s="79"/>
      <c r="PDK35" s="79"/>
      <c r="PDL35" s="79"/>
      <c r="PDM35" s="79"/>
      <c r="PDN35" s="79"/>
      <c r="PDO35" s="79"/>
      <c r="PDP35" s="79"/>
      <c r="PDQ35" s="79"/>
      <c r="PDR35" s="79"/>
      <c r="PDS35" s="79"/>
      <c r="PDT35" s="79"/>
      <c r="PDU35" s="79"/>
      <c r="PDV35" s="79"/>
      <c r="PDW35" s="79"/>
      <c r="PDX35" s="79"/>
      <c r="PDY35" s="79"/>
      <c r="PDZ35" s="79"/>
      <c r="PEA35" s="79"/>
      <c r="PEB35" s="79"/>
      <c r="PEC35" s="79"/>
      <c r="PED35" s="79"/>
      <c r="PEE35" s="79"/>
      <c r="PEF35" s="79"/>
      <c r="PEG35" s="79"/>
      <c r="PEH35" s="79"/>
      <c r="PEI35" s="79"/>
      <c r="PEJ35" s="79"/>
      <c r="PEK35" s="79"/>
      <c r="PEL35" s="79"/>
      <c r="PEM35" s="79"/>
      <c r="PEN35" s="79"/>
      <c r="PEO35" s="79"/>
      <c r="PEP35" s="79"/>
      <c r="PEQ35" s="79"/>
      <c r="PER35" s="79"/>
      <c r="PES35" s="79"/>
      <c r="PET35" s="79"/>
      <c r="PEU35" s="79"/>
      <c r="PEV35" s="79"/>
      <c r="PEW35" s="79"/>
      <c r="PEX35" s="79"/>
      <c r="PEY35" s="79"/>
      <c r="PEZ35" s="79"/>
      <c r="PFA35" s="79"/>
      <c r="PFB35" s="79"/>
      <c r="PFC35" s="79"/>
      <c r="PFD35" s="79"/>
      <c r="PFE35" s="79"/>
      <c r="PFF35" s="79"/>
      <c r="PFG35" s="79"/>
      <c r="PFH35" s="79"/>
      <c r="PFI35" s="79"/>
      <c r="PFJ35" s="79"/>
      <c r="PFK35" s="79"/>
      <c r="PFL35" s="79"/>
      <c r="PFM35" s="79"/>
      <c r="PFN35" s="79"/>
      <c r="PFO35" s="79"/>
      <c r="PFP35" s="79"/>
      <c r="PFQ35" s="79"/>
      <c r="PFR35" s="79"/>
      <c r="PFS35" s="79"/>
      <c r="PFT35" s="79"/>
      <c r="PFU35" s="79"/>
      <c r="PFV35" s="79"/>
      <c r="PFW35" s="79"/>
      <c r="PFX35" s="79"/>
      <c r="PFY35" s="79"/>
      <c r="PFZ35" s="79"/>
      <c r="PGA35" s="79"/>
      <c r="PGB35" s="79"/>
      <c r="PGC35" s="79"/>
      <c r="PGD35" s="79"/>
      <c r="PGE35" s="79"/>
      <c r="PGF35" s="79"/>
      <c r="PGG35" s="79"/>
      <c r="PGH35" s="79"/>
      <c r="PGI35" s="79"/>
      <c r="PGJ35" s="79"/>
      <c r="PGK35" s="79"/>
      <c r="PGL35" s="79"/>
      <c r="PGM35" s="79"/>
      <c r="PGN35" s="79"/>
      <c r="PGO35" s="79"/>
      <c r="PGP35" s="79"/>
      <c r="PGQ35" s="79"/>
      <c r="PGR35" s="79"/>
      <c r="PGS35" s="79"/>
      <c r="PGT35" s="79"/>
      <c r="PGU35" s="79"/>
      <c r="PGV35" s="79"/>
      <c r="PGW35" s="79"/>
      <c r="PGX35" s="79"/>
      <c r="PGY35" s="79"/>
      <c r="PGZ35" s="79"/>
      <c r="PHA35" s="79"/>
      <c r="PHB35" s="79"/>
      <c r="PHC35" s="79"/>
      <c r="PHD35" s="79"/>
      <c r="PHE35" s="79"/>
      <c r="PHF35" s="79"/>
      <c r="PHG35" s="79"/>
      <c r="PHH35" s="79"/>
      <c r="PHI35" s="79"/>
      <c r="PHJ35" s="79"/>
      <c r="PHK35" s="79"/>
      <c r="PHL35" s="79"/>
      <c r="PHM35" s="79"/>
      <c r="PHN35" s="79"/>
      <c r="PHO35" s="79"/>
      <c r="PHP35" s="79"/>
      <c r="PHQ35" s="79"/>
      <c r="PHR35" s="79"/>
      <c r="PHS35" s="79"/>
      <c r="PHT35" s="79"/>
      <c r="PHU35" s="79"/>
      <c r="PHV35" s="79"/>
      <c r="PHW35" s="79"/>
      <c r="PHX35" s="79"/>
      <c r="PHY35" s="79"/>
      <c r="PHZ35" s="79"/>
      <c r="PIA35" s="79"/>
      <c r="PIB35" s="79"/>
      <c r="PIC35" s="79"/>
      <c r="PID35" s="79"/>
      <c r="PIE35" s="79"/>
      <c r="PIF35" s="79"/>
      <c r="PIG35" s="79"/>
      <c r="PIH35" s="79"/>
      <c r="PII35" s="79"/>
      <c r="PIJ35" s="79"/>
      <c r="PIK35" s="79"/>
      <c r="PIL35" s="79"/>
      <c r="PIM35" s="79"/>
      <c r="PIN35" s="79"/>
      <c r="PIO35" s="79"/>
      <c r="PIP35" s="79"/>
      <c r="PIQ35" s="79"/>
      <c r="PIR35" s="79"/>
      <c r="PIS35" s="79"/>
      <c r="PIT35" s="79"/>
      <c r="PIU35" s="79"/>
      <c r="PIV35" s="79"/>
      <c r="PIW35" s="79"/>
      <c r="PIX35" s="79"/>
      <c r="PIY35" s="79"/>
      <c r="PIZ35" s="79"/>
      <c r="PJA35" s="79"/>
      <c r="PJB35" s="79"/>
      <c r="PJC35" s="79"/>
      <c r="PJD35" s="79"/>
      <c r="PJE35" s="79"/>
      <c r="PJF35" s="79"/>
      <c r="PJG35" s="79"/>
      <c r="PJH35" s="79"/>
      <c r="PJI35" s="79"/>
      <c r="PJJ35" s="79"/>
      <c r="PJK35" s="79"/>
      <c r="PJL35" s="79"/>
      <c r="PJM35" s="79"/>
      <c r="PJN35" s="79"/>
      <c r="PJO35" s="79"/>
      <c r="PJP35" s="79"/>
      <c r="PJQ35" s="79"/>
      <c r="PJR35" s="79"/>
      <c r="PJS35" s="79"/>
      <c r="PJT35" s="79"/>
      <c r="PJU35" s="79"/>
      <c r="PJV35" s="79"/>
      <c r="PJW35" s="79"/>
      <c r="PJX35" s="79"/>
      <c r="PJY35" s="79"/>
      <c r="PJZ35" s="79"/>
      <c r="PKA35" s="79"/>
      <c r="PKB35" s="79"/>
      <c r="PKC35" s="79"/>
      <c r="PKD35" s="79"/>
      <c r="PKE35" s="79"/>
      <c r="PKF35" s="79"/>
      <c r="PKG35" s="79"/>
      <c r="PKH35" s="79"/>
      <c r="PKI35" s="79"/>
      <c r="PKJ35" s="79"/>
      <c r="PKK35" s="79"/>
      <c r="PKL35" s="79"/>
      <c r="PKM35" s="79"/>
      <c r="PKN35" s="79"/>
      <c r="PKO35" s="79"/>
      <c r="PKP35" s="79"/>
      <c r="PKQ35" s="79"/>
      <c r="PKR35" s="79"/>
      <c r="PKS35" s="79"/>
      <c r="PKT35" s="79"/>
      <c r="PKU35" s="79"/>
      <c r="PKV35" s="79"/>
      <c r="PKW35" s="79"/>
      <c r="PKX35" s="79"/>
      <c r="PKY35" s="79"/>
      <c r="PKZ35" s="79"/>
      <c r="PLA35" s="79"/>
      <c r="PLB35" s="79"/>
      <c r="PLC35" s="79"/>
      <c r="PLD35" s="79"/>
      <c r="PLE35" s="79"/>
      <c r="PLF35" s="79"/>
      <c r="PLG35" s="79"/>
      <c r="PLH35" s="79"/>
      <c r="PLI35" s="79"/>
      <c r="PLJ35" s="79"/>
      <c r="PLK35" s="79"/>
      <c r="PLL35" s="79"/>
      <c r="PLM35" s="79"/>
      <c r="PLN35" s="79"/>
      <c r="PLO35" s="79"/>
      <c r="PLP35" s="79"/>
      <c r="PLQ35" s="79"/>
      <c r="PLR35" s="79"/>
      <c r="PLS35" s="79"/>
      <c r="PLT35" s="79"/>
      <c r="PLU35" s="79"/>
      <c r="PLV35" s="79"/>
      <c r="PLW35" s="79"/>
      <c r="PLX35" s="79"/>
      <c r="PLY35" s="79"/>
      <c r="PLZ35" s="79"/>
      <c r="PMA35" s="79"/>
      <c r="PMB35" s="79"/>
      <c r="PMC35" s="79"/>
      <c r="PMD35" s="79"/>
      <c r="PME35" s="79"/>
      <c r="PMF35" s="79"/>
      <c r="PMG35" s="79"/>
      <c r="PMH35" s="79"/>
      <c r="PMI35" s="79"/>
      <c r="PMJ35" s="79"/>
      <c r="PMK35" s="79"/>
      <c r="PML35" s="79"/>
      <c r="PMM35" s="79"/>
      <c r="PMN35" s="79"/>
      <c r="PMO35" s="79"/>
      <c r="PMP35" s="79"/>
      <c r="PMQ35" s="79"/>
      <c r="PMR35" s="79"/>
      <c r="PMS35" s="79"/>
      <c r="PMT35" s="79"/>
      <c r="PMU35" s="79"/>
      <c r="PMV35" s="79"/>
      <c r="PMW35" s="79"/>
      <c r="PMX35" s="79"/>
      <c r="PMY35" s="79"/>
      <c r="PMZ35" s="79"/>
      <c r="PNA35" s="79"/>
      <c r="PNB35" s="79"/>
      <c r="PNC35" s="79"/>
      <c r="PND35" s="79"/>
      <c r="PNE35" s="79"/>
      <c r="PNF35" s="79"/>
      <c r="PNG35" s="79"/>
      <c r="PNH35" s="79"/>
      <c r="PNI35" s="79"/>
      <c r="PNJ35" s="79"/>
      <c r="PNK35" s="79"/>
      <c r="PNL35" s="79"/>
      <c r="PNM35" s="79"/>
      <c r="PNN35" s="79"/>
      <c r="PNO35" s="79"/>
      <c r="PNP35" s="79"/>
      <c r="PNQ35" s="79"/>
      <c r="PNR35" s="79"/>
      <c r="PNS35" s="79"/>
      <c r="PNT35" s="79"/>
      <c r="PNU35" s="79"/>
      <c r="PNV35" s="79"/>
      <c r="PNW35" s="79"/>
      <c r="PNX35" s="79"/>
      <c r="PNY35" s="79"/>
      <c r="PNZ35" s="79"/>
      <c r="POA35" s="79"/>
      <c r="POB35" s="79"/>
      <c r="POC35" s="79"/>
      <c r="POD35" s="79"/>
      <c r="POE35" s="79"/>
      <c r="POF35" s="79"/>
      <c r="POG35" s="79"/>
      <c r="POH35" s="79"/>
      <c r="POI35" s="79"/>
      <c r="POJ35" s="79"/>
      <c r="POK35" s="79"/>
      <c r="POL35" s="79"/>
      <c r="POM35" s="79"/>
      <c r="PON35" s="79"/>
      <c r="POO35" s="79"/>
      <c r="POP35" s="79"/>
      <c r="POQ35" s="79"/>
      <c r="POR35" s="79"/>
      <c r="POS35" s="79"/>
      <c r="POT35" s="79"/>
      <c r="POU35" s="79"/>
      <c r="POV35" s="79"/>
      <c r="POW35" s="79"/>
      <c r="POX35" s="79"/>
      <c r="POY35" s="79"/>
      <c r="POZ35" s="79"/>
      <c r="PPA35" s="79"/>
      <c r="PPB35" s="79"/>
      <c r="PPC35" s="79"/>
      <c r="PPD35" s="79"/>
      <c r="PPE35" s="79"/>
      <c r="PPF35" s="79"/>
      <c r="PPG35" s="79"/>
      <c r="PPH35" s="79"/>
      <c r="PPI35" s="79"/>
      <c r="PPJ35" s="79"/>
      <c r="PPK35" s="79"/>
      <c r="PPL35" s="79"/>
      <c r="PPM35" s="79"/>
      <c r="PPN35" s="79"/>
      <c r="PPO35" s="79"/>
      <c r="PPP35" s="79"/>
      <c r="PPQ35" s="79"/>
      <c r="PPR35" s="79"/>
      <c r="PPS35" s="79"/>
      <c r="PPT35" s="79"/>
      <c r="PPU35" s="79"/>
      <c r="PPV35" s="79"/>
      <c r="PPW35" s="79"/>
      <c r="PPX35" s="79"/>
      <c r="PPY35" s="79"/>
      <c r="PPZ35" s="79"/>
      <c r="PQA35" s="79"/>
      <c r="PQB35" s="79"/>
      <c r="PQC35" s="79"/>
      <c r="PQD35" s="79"/>
      <c r="PQE35" s="79"/>
      <c r="PQF35" s="79"/>
      <c r="PQG35" s="79"/>
      <c r="PQH35" s="79"/>
      <c r="PQI35" s="79"/>
      <c r="PQJ35" s="79"/>
      <c r="PQK35" s="79"/>
      <c r="PQL35" s="79"/>
      <c r="PQM35" s="79"/>
      <c r="PQN35" s="79"/>
      <c r="PQO35" s="79"/>
      <c r="PQP35" s="79"/>
      <c r="PQQ35" s="79"/>
      <c r="PQR35" s="79"/>
      <c r="PQS35" s="79"/>
      <c r="PQT35" s="79"/>
      <c r="PQU35" s="79"/>
      <c r="PQV35" s="79"/>
      <c r="PQW35" s="79"/>
      <c r="PQX35" s="79"/>
      <c r="PQY35" s="79"/>
      <c r="PQZ35" s="79"/>
      <c r="PRA35" s="79"/>
      <c r="PRB35" s="79"/>
      <c r="PRC35" s="79"/>
      <c r="PRD35" s="79"/>
      <c r="PRE35" s="79"/>
      <c r="PRF35" s="79"/>
      <c r="PRG35" s="79"/>
      <c r="PRH35" s="79"/>
      <c r="PRI35" s="79"/>
      <c r="PRJ35" s="79"/>
      <c r="PRK35" s="79"/>
      <c r="PRL35" s="79"/>
      <c r="PRM35" s="79"/>
      <c r="PRN35" s="79"/>
      <c r="PRO35" s="79"/>
      <c r="PRP35" s="79"/>
      <c r="PRQ35" s="79"/>
      <c r="PRR35" s="79"/>
      <c r="PRS35" s="79"/>
      <c r="PRT35" s="79"/>
      <c r="PRU35" s="79"/>
      <c r="PRV35" s="79"/>
      <c r="PRW35" s="79"/>
      <c r="PRX35" s="79"/>
      <c r="PRY35" s="79"/>
      <c r="PRZ35" s="79"/>
      <c r="PSA35" s="79"/>
      <c r="PSB35" s="79"/>
      <c r="PSC35" s="79"/>
      <c r="PSD35" s="79"/>
      <c r="PSE35" s="79"/>
      <c r="PSF35" s="79"/>
      <c r="PSG35" s="79"/>
      <c r="PSH35" s="79"/>
      <c r="PSI35" s="79"/>
      <c r="PSJ35" s="79"/>
      <c r="PSK35" s="79"/>
      <c r="PSL35" s="79"/>
      <c r="PSM35" s="79"/>
      <c r="PSN35" s="79"/>
      <c r="PSO35" s="79"/>
      <c r="PSP35" s="79"/>
      <c r="PSQ35" s="79"/>
      <c r="PSR35" s="79"/>
      <c r="PSS35" s="79"/>
      <c r="PST35" s="79"/>
      <c r="PSU35" s="79"/>
      <c r="PSV35" s="79"/>
      <c r="PSW35" s="79"/>
      <c r="PSX35" s="79"/>
      <c r="PSY35" s="79"/>
      <c r="PSZ35" s="79"/>
      <c r="PTA35" s="79"/>
      <c r="PTB35" s="79"/>
      <c r="PTC35" s="79"/>
      <c r="PTD35" s="79"/>
      <c r="PTE35" s="79"/>
      <c r="PTF35" s="79"/>
      <c r="PTG35" s="79"/>
      <c r="PTH35" s="79"/>
      <c r="PTI35" s="79"/>
      <c r="PTJ35" s="79"/>
      <c r="PTK35" s="79"/>
      <c r="PTL35" s="79"/>
      <c r="PTM35" s="79"/>
      <c r="PTN35" s="79"/>
      <c r="PTO35" s="79"/>
      <c r="PTP35" s="79"/>
      <c r="PTQ35" s="79"/>
      <c r="PTR35" s="79"/>
      <c r="PTS35" s="79"/>
      <c r="PTT35" s="79"/>
      <c r="PTU35" s="79"/>
      <c r="PTV35" s="79"/>
      <c r="PTW35" s="79"/>
      <c r="PTX35" s="79"/>
      <c r="PTY35" s="79"/>
      <c r="PTZ35" s="79"/>
      <c r="PUA35" s="79"/>
      <c r="PUB35" s="79"/>
      <c r="PUC35" s="79"/>
      <c r="PUD35" s="79"/>
      <c r="PUE35" s="79"/>
      <c r="PUF35" s="79"/>
      <c r="PUG35" s="79"/>
      <c r="PUH35" s="79"/>
      <c r="PUI35" s="79"/>
      <c r="PUJ35" s="79"/>
      <c r="PUK35" s="79"/>
      <c r="PUL35" s="79"/>
      <c r="PUM35" s="79"/>
      <c r="PUN35" s="79"/>
      <c r="PUO35" s="79"/>
      <c r="PUP35" s="79"/>
      <c r="PUQ35" s="79"/>
      <c r="PUR35" s="79"/>
      <c r="PUS35" s="79"/>
      <c r="PUT35" s="79"/>
      <c r="PUU35" s="79"/>
      <c r="PUV35" s="79"/>
      <c r="PUW35" s="79"/>
      <c r="PUX35" s="79"/>
      <c r="PUY35" s="79"/>
      <c r="PUZ35" s="79"/>
      <c r="PVA35" s="79"/>
      <c r="PVB35" s="79"/>
      <c r="PVC35" s="79"/>
      <c r="PVD35" s="79"/>
      <c r="PVE35" s="79"/>
      <c r="PVF35" s="79"/>
      <c r="PVG35" s="79"/>
      <c r="PVH35" s="79"/>
      <c r="PVI35" s="79"/>
      <c r="PVJ35" s="79"/>
      <c r="PVK35" s="79"/>
      <c r="PVL35" s="79"/>
      <c r="PVM35" s="79"/>
      <c r="PVN35" s="79"/>
      <c r="PVO35" s="79"/>
      <c r="PVP35" s="79"/>
      <c r="PVQ35" s="79"/>
      <c r="PVR35" s="79"/>
      <c r="PVS35" s="79"/>
      <c r="PVT35" s="79"/>
      <c r="PVU35" s="79"/>
      <c r="PVV35" s="79"/>
      <c r="PVW35" s="79"/>
      <c r="PVX35" s="79"/>
      <c r="PVY35" s="79"/>
      <c r="PVZ35" s="79"/>
      <c r="PWA35" s="79"/>
      <c r="PWB35" s="79"/>
      <c r="PWC35" s="79"/>
      <c r="PWD35" s="79"/>
      <c r="PWE35" s="79"/>
      <c r="PWF35" s="79"/>
      <c r="PWG35" s="79"/>
      <c r="PWH35" s="79"/>
      <c r="PWI35" s="79"/>
      <c r="PWJ35" s="79"/>
      <c r="PWK35" s="79"/>
      <c r="PWL35" s="79"/>
      <c r="PWM35" s="79"/>
      <c r="PWN35" s="79"/>
      <c r="PWO35" s="79"/>
      <c r="PWP35" s="79"/>
      <c r="PWQ35" s="79"/>
      <c r="PWR35" s="79"/>
      <c r="PWS35" s="79"/>
      <c r="PWT35" s="79"/>
      <c r="PWU35" s="79"/>
      <c r="PWV35" s="79"/>
      <c r="PWW35" s="79"/>
      <c r="PWX35" s="79"/>
      <c r="PWY35" s="79"/>
      <c r="PWZ35" s="79"/>
      <c r="PXA35" s="79"/>
      <c r="PXB35" s="79"/>
      <c r="PXC35" s="79"/>
      <c r="PXD35" s="79"/>
      <c r="PXE35" s="79"/>
      <c r="PXF35" s="79"/>
      <c r="PXG35" s="79"/>
      <c r="PXH35" s="79"/>
      <c r="PXI35" s="79"/>
      <c r="PXJ35" s="79"/>
      <c r="PXK35" s="79"/>
      <c r="PXL35" s="79"/>
      <c r="PXM35" s="79"/>
      <c r="PXN35" s="79"/>
      <c r="PXO35" s="79"/>
      <c r="PXP35" s="79"/>
      <c r="PXQ35" s="79"/>
      <c r="PXR35" s="79"/>
      <c r="PXS35" s="79"/>
      <c r="PXT35" s="79"/>
      <c r="PXU35" s="79"/>
      <c r="PXV35" s="79"/>
      <c r="PXW35" s="79"/>
      <c r="PXX35" s="79"/>
      <c r="PXY35" s="79"/>
      <c r="PXZ35" s="79"/>
      <c r="PYA35" s="79"/>
      <c r="PYB35" s="79"/>
      <c r="PYC35" s="79"/>
      <c r="PYD35" s="79"/>
      <c r="PYE35" s="79"/>
      <c r="PYF35" s="79"/>
      <c r="PYG35" s="79"/>
      <c r="PYH35" s="79"/>
      <c r="PYI35" s="79"/>
      <c r="PYJ35" s="79"/>
      <c r="PYK35" s="79"/>
      <c r="PYL35" s="79"/>
      <c r="PYM35" s="79"/>
      <c r="PYN35" s="79"/>
      <c r="PYO35" s="79"/>
      <c r="PYP35" s="79"/>
      <c r="PYQ35" s="79"/>
      <c r="PYR35" s="79"/>
      <c r="PYS35" s="79"/>
      <c r="PYT35" s="79"/>
      <c r="PYU35" s="79"/>
      <c r="PYV35" s="79"/>
      <c r="PYW35" s="79"/>
      <c r="PYX35" s="79"/>
      <c r="PYY35" s="79"/>
      <c r="PYZ35" s="79"/>
      <c r="PZA35" s="79"/>
      <c r="PZB35" s="79"/>
      <c r="PZC35" s="79"/>
      <c r="PZD35" s="79"/>
      <c r="PZE35" s="79"/>
      <c r="PZF35" s="79"/>
      <c r="PZG35" s="79"/>
      <c r="PZH35" s="79"/>
      <c r="PZI35" s="79"/>
      <c r="PZJ35" s="79"/>
      <c r="PZK35" s="79"/>
      <c r="PZL35" s="79"/>
      <c r="PZM35" s="79"/>
      <c r="PZN35" s="79"/>
      <c r="PZO35" s="79"/>
      <c r="PZP35" s="79"/>
      <c r="PZQ35" s="79"/>
      <c r="PZR35" s="79"/>
      <c r="PZS35" s="79"/>
      <c r="PZT35" s="79"/>
      <c r="PZU35" s="79"/>
      <c r="PZV35" s="79"/>
      <c r="PZW35" s="79"/>
      <c r="PZX35" s="79"/>
      <c r="PZY35" s="79"/>
      <c r="PZZ35" s="79"/>
      <c r="QAA35" s="79"/>
      <c r="QAB35" s="79"/>
      <c r="QAC35" s="79"/>
      <c r="QAD35" s="79"/>
      <c r="QAE35" s="79"/>
      <c r="QAF35" s="79"/>
      <c r="QAG35" s="79"/>
      <c r="QAH35" s="79"/>
      <c r="QAI35" s="79"/>
      <c r="QAJ35" s="79"/>
      <c r="QAK35" s="79"/>
      <c r="QAL35" s="79"/>
      <c r="QAM35" s="79"/>
      <c r="QAN35" s="79"/>
      <c r="QAO35" s="79"/>
      <c r="QAP35" s="79"/>
      <c r="QAQ35" s="79"/>
      <c r="QAR35" s="79"/>
      <c r="QAS35" s="79"/>
      <c r="QAT35" s="79"/>
      <c r="QAU35" s="79"/>
      <c r="QAV35" s="79"/>
      <c r="QAW35" s="79"/>
      <c r="QAX35" s="79"/>
      <c r="QAY35" s="79"/>
      <c r="QAZ35" s="79"/>
      <c r="QBA35" s="79"/>
      <c r="QBB35" s="79"/>
      <c r="QBC35" s="79"/>
      <c r="QBD35" s="79"/>
      <c r="QBE35" s="79"/>
      <c r="QBF35" s="79"/>
      <c r="QBG35" s="79"/>
      <c r="QBH35" s="79"/>
      <c r="QBI35" s="79"/>
      <c r="QBJ35" s="79"/>
      <c r="QBK35" s="79"/>
      <c r="QBL35" s="79"/>
      <c r="QBM35" s="79"/>
      <c r="QBN35" s="79"/>
      <c r="QBO35" s="79"/>
      <c r="QBP35" s="79"/>
      <c r="QBQ35" s="79"/>
      <c r="QBR35" s="79"/>
      <c r="QBS35" s="79"/>
      <c r="QBT35" s="79"/>
      <c r="QBU35" s="79"/>
      <c r="QBV35" s="79"/>
      <c r="QBW35" s="79"/>
      <c r="QBX35" s="79"/>
      <c r="QBY35" s="79"/>
      <c r="QBZ35" s="79"/>
      <c r="QCA35" s="79"/>
      <c r="QCB35" s="79"/>
      <c r="QCC35" s="79"/>
      <c r="QCD35" s="79"/>
      <c r="QCE35" s="79"/>
      <c r="QCF35" s="79"/>
      <c r="QCG35" s="79"/>
      <c r="QCH35" s="79"/>
      <c r="QCI35" s="79"/>
      <c r="QCJ35" s="79"/>
      <c r="QCK35" s="79"/>
      <c r="QCL35" s="79"/>
      <c r="QCM35" s="79"/>
      <c r="QCN35" s="79"/>
      <c r="QCO35" s="79"/>
      <c r="QCP35" s="79"/>
      <c r="QCQ35" s="79"/>
      <c r="QCR35" s="79"/>
      <c r="QCS35" s="79"/>
      <c r="QCT35" s="79"/>
      <c r="QCU35" s="79"/>
      <c r="QCV35" s="79"/>
      <c r="QCW35" s="79"/>
      <c r="QCX35" s="79"/>
      <c r="QCY35" s="79"/>
      <c r="QCZ35" s="79"/>
      <c r="QDA35" s="79"/>
      <c r="QDB35" s="79"/>
      <c r="QDC35" s="79"/>
      <c r="QDD35" s="79"/>
      <c r="QDE35" s="79"/>
      <c r="QDF35" s="79"/>
      <c r="QDG35" s="79"/>
      <c r="QDH35" s="79"/>
      <c r="QDI35" s="79"/>
      <c r="QDJ35" s="79"/>
      <c r="QDK35" s="79"/>
      <c r="QDL35" s="79"/>
      <c r="QDM35" s="79"/>
      <c r="QDN35" s="79"/>
      <c r="QDO35" s="79"/>
      <c r="QDP35" s="79"/>
      <c r="QDQ35" s="79"/>
      <c r="QDR35" s="79"/>
      <c r="QDS35" s="79"/>
      <c r="QDT35" s="79"/>
      <c r="QDU35" s="79"/>
      <c r="QDV35" s="79"/>
      <c r="QDW35" s="79"/>
      <c r="QDX35" s="79"/>
      <c r="QDY35" s="79"/>
      <c r="QDZ35" s="79"/>
      <c r="QEA35" s="79"/>
      <c r="QEB35" s="79"/>
      <c r="QEC35" s="79"/>
      <c r="QED35" s="79"/>
      <c r="QEE35" s="79"/>
      <c r="QEF35" s="79"/>
      <c r="QEG35" s="79"/>
      <c r="QEH35" s="79"/>
      <c r="QEI35" s="79"/>
      <c r="QEJ35" s="79"/>
      <c r="QEK35" s="79"/>
      <c r="QEL35" s="79"/>
      <c r="QEM35" s="79"/>
      <c r="QEN35" s="79"/>
      <c r="QEO35" s="79"/>
      <c r="QEP35" s="79"/>
      <c r="QEQ35" s="79"/>
      <c r="QER35" s="79"/>
      <c r="QES35" s="79"/>
      <c r="QET35" s="79"/>
      <c r="QEU35" s="79"/>
      <c r="QEV35" s="79"/>
      <c r="QEW35" s="79"/>
      <c r="QEX35" s="79"/>
      <c r="QEY35" s="79"/>
      <c r="QEZ35" s="79"/>
      <c r="QFA35" s="79"/>
      <c r="QFB35" s="79"/>
      <c r="QFC35" s="79"/>
      <c r="QFD35" s="79"/>
      <c r="QFE35" s="79"/>
      <c r="QFF35" s="79"/>
      <c r="QFG35" s="79"/>
      <c r="QFH35" s="79"/>
      <c r="QFI35" s="79"/>
      <c r="QFJ35" s="79"/>
      <c r="QFK35" s="79"/>
      <c r="QFL35" s="79"/>
      <c r="QFM35" s="79"/>
      <c r="QFN35" s="79"/>
      <c r="QFO35" s="79"/>
      <c r="QFP35" s="79"/>
      <c r="QFQ35" s="79"/>
      <c r="QFR35" s="79"/>
      <c r="QFS35" s="79"/>
      <c r="QFT35" s="79"/>
      <c r="QFU35" s="79"/>
      <c r="QFV35" s="79"/>
      <c r="QFW35" s="79"/>
      <c r="QFX35" s="79"/>
      <c r="QFY35" s="79"/>
      <c r="QFZ35" s="79"/>
      <c r="QGA35" s="79"/>
      <c r="QGB35" s="79"/>
      <c r="QGC35" s="79"/>
      <c r="QGD35" s="79"/>
      <c r="QGE35" s="79"/>
      <c r="QGF35" s="79"/>
      <c r="QGG35" s="79"/>
      <c r="QGH35" s="79"/>
      <c r="QGI35" s="79"/>
      <c r="QGJ35" s="79"/>
      <c r="QGK35" s="79"/>
      <c r="QGL35" s="79"/>
      <c r="QGM35" s="79"/>
      <c r="QGN35" s="79"/>
      <c r="QGO35" s="79"/>
      <c r="QGP35" s="79"/>
      <c r="QGQ35" s="79"/>
      <c r="QGR35" s="79"/>
      <c r="QGS35" s="79"/>
      <c r="QGT35" s="79"/>
      <c r="QGU35" s="79"/>
      <c r="QGV35" s="79"/>
      <c r="QGW35" s="79"/>
      <c r="QGX35" s="79"/>
      <c r="QGY35" s="79"/>
      <c r="QGZ35" s="79"/>
      <c r="QHA35" s="79"/>
      <c r="QHB35" s="79"/>
      <c r="QHC35" s="79"/>
      <c r="QHD35" s="79"/>
      <c r="QHE35" s="79"/>
      <c r="QHF35" s="79"/>
      <c r="QHG35" s="79"/>
      <c r="QHH35" s="79"/>
      <c r="QHI35" s="79"/>
      <c r="QHJ35" s="79"/>
      <c r="QHK35" s="79"/>
      <c r="QHL35" s="79"/>
      <c r="QHM35" s="79"/>
      <c r="QHN35" s="79"/>
      <c r="QHO35" s="79"/>
      <c r="QHP35" s="79"/>
      <c r="QHQ35" s="79"/>
      <c r="QHR35" s="79"/>
      <c r="QHS35" s="79"/>
      <c r="QHT35" s="79"/>
      <c r="QHU35" s="79"/>
      <c r="QHV35" s="79"/>
      <c r="QHW35" s="79"/>
      <c r="QHX35" s="79"/>
      <c r="QHY35" s="79"/>
      <c r="QHZ35" s="79"/>
      <c r="QIA35" s="79"/>
      <c r="QIB35" s="79"/>
      <c r="QIC35" s="79"/>
      <c r="QID35" s="79"/>
      <c r="QIE35" s="79"/>
      <c r="QIF35" s="79"/>
      <c r="QIG35" s="79"/>
      <c r="QIH35" s="79"/>
      <c r="QII35" s="79"/>
      <c r="QIJ35" s="79"/>
      <c r="QIK35" s="79"/>
      <c r="QIL35" s="79"/>
      <c r="QIM35" s="79"/>
      <c r="QIN35" s="79"/>
      <c r="QIO35" s="79"/>
      <c r="QIP35" s="79"/>
      <c r="QIQ35" s="79"/>
      <c r="QIR35" s="79"/>
      <c r="QIS35" s="79"/>
      <c r="QIT35" s="79"/>
      <c r="QIU35" s="79"/>
      <c r="QIV35" s="79"/>
      <c r="QIW35" s="79"/>
      <c r="QIX35" s="79"/>
      <c r="QIY35" s="79"/>
      <c r="QIZ35" s="79"/>
      <c r="QJA35" s="79"/>
      <c r="QJB35" s="79"/>
      <c r="QJC35" s="79"/>
      <c r="QJD35" s="79"/>
      <c r="QJE35" s="79"/>
      <c r="QJF35" s="79"/>
      <c r="QJG35" s="79"/>
      <c r="QJH35" s="79"/>
      <c r="QJI35" s="79"/>
      <c r="QJJ35" s="79"/>
      <c r="QJK35" s="79"/>
      <c r="QJL35" s="79"/>
      <c r="QJM35" s="79"/>
      <c r="QJN35" s="79"/>
      <c r="QJO35" s="79"/>
      <c r="QJP35" s="79"/>
      <c r="QJQ35" s="79"/>
      <c r="QJR35" s="79"/>
      <c r="QJS35" s="79"/>
      <c r="QJT35" s="79"/>
      <c r="QJU35" s="79"/>
      <c r="QJV35" s="79"/>
      <c r="QJW35" s="79"/>
      <c r="QJX35" s="79"/>
      <c r="QJY35" s="79"/>
      <c r="QJZ35" s="79"/>
      <c r="QKA35" s="79"/>
      <c r="QKB35" s="79"/>
      <c r="QKC35" s="79"/>
      <c r="QKD35" s="79"/>
      <c r="QKE35" s="79"/>
      <c r="QKF35" s="79"/>
      <c r="QKG35" s="79"/>
      <c r="QKH35" s="79"/>
      <c r="QKI35" s="79"/>
      <c r="QKJ35" s="79"/>
      <c r="QKK35" s="79"/>
      <c r="QKL35" s="79"/>
      <c r="QKM35" s="79"/>
      <c r="QKN35" s="79"/>
      <c r="QKO35" s="79"/>
      <c r="QKP35" s="79"/>
      <c r="QKQ35" s="79"/>
      <c r="QKR35" s="79"/>
      <c r="QKS35" s="79"/>
      <c r="QKT35" s="79"/>
      <c r="QKU35" s="79"/>
      <c r="QKV35" s="79"/>
      <c r="QKW35" s="79"/>
      <c r="QKX35" s="79"/>
      <c r="QKY35" s="79"/>
      <c r="QKZ35" s="79"/>
      <c r="QLA35" s="79"/>
      <c r="QLB35" s="79"/>
      <c r="QLC35" s="79"/>
      <c r="QLD35" s="79"/>
      <c r="QLE35" s="79"/>
      <c r="QLF35" s="79"/>
      <c r="QLG35" s="79"/>
      <c r="QLH35" s="79"/>
      <c r="QLI35" s="79"/>
      <c r="QLJ35" s="79"/>
      <c r="QLK35" s="79"/>
      <c r="QLL35" s="79"/>
      <c r="QLM35" s="79"/>
      <c r="QLN35" s="79"/>
      <c r="QLO35" s="79"/>
      <c r="QLP35" s="79"/>
      <c r="QLQ35" s="79"/>
      <c r="QLR35" s="79"/>
      <c r="QLS35" s="79"/>
      <c r="QLT35" s="79"/>
      <c r="QLU35" s="79"/>
      <c r="QLV35" s="79"/>
      <c r="QLW35" s="79"/>
      <c r="QLX35" s="79"/>
      <c r="QLY35" s="79"/>
      <c r="QLZ35" s="79"/>
      <c r="QMA35" s="79"/>
      <c r="QMB35" s="79"/>
      <c r="QMC35" s="79"/>
      <c r="QMD35" s="79"/>
      <c r="QME35" s="79"/>
      <c r="QMF35" s="79"/>
      <c r="QMG35" s="79"/>
      <c r="QMH35" s="79"/>
      <c r="QMI35" s="79"/>
      <c r="QMJ35" s="79"/>
      <c r="QMK35" s="79"/>
      <c r="QML35" s="79"/>
      <c r="QMM35" s="79"/>
      <c r="QMN35" s="79"/>
      <c r="QMO35" s="79"/>
      <c r="QMP35" s="79"/>
      <c r="QMQ35" s="79"/>
      <c r="QMR35" s="79"/>
      <c r="QMS35" s="79"/>
      <c r="QMT35" s="79"/>
      <c r="QMU35" s="79"/>
      <c r="QMV35" s="79"/>
      <c r="QMW35" s="79"/>
      <c r="QMX35" s="79"/>
      <c r="QMY35" s="79"/>
      <c r="QMZ35" s="79"/>
      <c r="QNA35" s="79"/>
      <c r="QNB35" s="79"/>
      <c r="QNC35" s="79"/>
      <c r="QND35" s="79"/>
      <c r="QNE35" s="79"/>
      <c r="QNF35" s="79"/>
      <c r="QNG35" s="79"/>
      <c r="QNH35" s="79"/>
      <c r="QNI35" s="79"/>
      <c r="QNJ35" s="79"/>
      <c r="QNK35" s="79"/>
      <c r="QNL35" s="79"/>
      <c r="QNM35" s="79"/>
      <c r="QNN35" s="79"/>
      <c r="QNO35" s="79"/>
      <c r="QNP35" s="79"/>
      <c r="QNQ35" s="79"/>
      <c r="QNR35" s="79"/>
      <c r="QNS35" s="79"/>
      <c r="QNT35" s="79"/>
      <c r="QNU35" s="79"/>
      <c r="QNV35" s="79"/>
      <c r="QNW35" s="79"/>
      <c r="QNX35" s="79"/>
      <c r="QNY35" s="79"/>
      <c r="QNZ35" s="79"/>
      <c r="QOA35" s="79"/>
      <c r="QOB35" s="79"/>
      <c r="QOC35" s="79"/>
      <c r="QOD35" s="79"/>
      <c r="QOE35" s="79"/>
      <c r="QOF35" s="79"/>
      <c r="QOG35" s="79"/>
      <c r="QOH35" s="79"/>
      <c r="QOI35" s="79"/>
      <c r="QOJ35" s="79"/>
      <c r="QOK35" s="79"/>
      <c r="QOL35" s="79"/>
      <c r="QOM35" s="79"/>
      <c r="QON35" s="79"/>
      <c r="QOO35" s="79"/>
      <c r="QOP35" s="79"/>
      <c r="QOQ35" s="79"/>
      <c r="QOR35" s="79"/>
      <c r="QOS35" s="79"/>
      <c r="QOT35" s="79"/>
      <c r="QOU35" s="79"/>
      <c r="QOV35" s="79"/>
      <c r="QOW35" s="79"/>
      <c r="QOX35" s="79"/>
      <c r="QOY35" s="79"/>
      <c r="QOZ35" s="79"/>
      <c r="QPA35" s="79"/>
      <c r="QPB35" s="79"/>
      <c r="QPC35" s="79"/>
      <c r="QPD35" s="79"/>
      <c r="QPE35" s="79"/>
      <c r="QPF35" s="79"/>
      <c r="QPG35" s="79"/>
      <c r="QPH35" s="79"/>
      <c r="QPI35" s="79"/>
      <c r="QPJ35" s="79"/>
      <c r="QPK35" s="79"/>
      <c r="QPL35" s="79"/>
      <c r="QPM35" s="79"/>
      <c r="QPN35" s="79"/>
      <c r="QPO35" s="79"/>
      <c r="QPP35" s="79"/>
      <c r="QPQ35" s="79"/>
      <c r="QPR35" s="79"/>
      <c r="QPS35" s="79"/>
      <c r="QPT35" s="79"/>
      <c r="QPU35" s="79"/>
      <c r="QPV35" s="79"/>
      <c r="QPW35" s="79"/>
      <c r="QPX35" s="79"/>
      <c r="QPY35" s="79"/>
      <c r="QPZ35" s="79"/>
      <c r="QQA35" s="79"/>
      <c r="QQB35" s="79"/>
      <c r="QQC35" s="79"/>
      <c r="QQD35" s="79"/>
      <c r="QQE35" s="79"/>
      <c r="QQF35" s="79"/>
      <c r="QQG35" s="79"/>
      <c r="QQH35" s="79"/>
      <c r="QQI35" s="79"/>
      <c r="QQJ35" s="79"/>
      <c r="QQK35" s="79"/>
      <c r="QQL35" s="79"/>
      <c r="QQM35" s="79"/>
      <c r="QQN35" s="79"/>
      <c r="QQO35" s="79"/>
      <c r="QQP35" s="79"/>
      <c r="QQQ35" s="79"/>
      <c r="QQR35" s="79"/>
      <c r="QQS35" s="79"/>
      <c r="QQT35" s="79"/>
      <c r="QQU35" s="79"/>
      <c r="QQV35" s="79"/>
      <c r="QQW35" s="79"/>
      <c r="QQX35" s="79"/>
      <c r="QQY35" s="79"/>
      <c r="QQZ35" s="79"/>
      <c r="QRA35" s="79"/>
      <c r="QRB35" s="79"/>
      <c r="QRC35" s="79"/>
      <c r="QRD35" s="79"/>
      <c r="QRE35" s="79"/>
      <c r="QRF35" s="79"/>
      <c r="QRG35" s="79"/>
      <c r="QRH35" s="79"/>
      <c r="QRI35" s="79"/>
      <c r="QRJ35" s="79"/>
      <c r="QRK35" s="79"/>
      <c r="QRL35" s="79"/>
      <c r="QRM35" s="79"/>
      <c r="QRN35" s="79"/>
      <c r="QRO35" s="79"/>
      <c r="QRP35" s="79"/>
      <c r="QRQ35" s="79"/>
      <c r="QRR35" s="79"/>
      <c r="QRS35" s="79"/>
      <c r="QRT35" s="79"/>
      <c r="QRU35" s="79"/>
      <c r="QRV35" s="79"/>
      <c r="QRW35" s="79"/>
      <c r="QRX35" s="79"/>
      <c r="QRY35" s="79"/>
      <c r="QRZ35" s="79"/>
      <c r="QSA35" s="79"/>
      <c r="QSB35" s="79"/>
      <c r="QSC35" s="79"/>
      <c r="QSD35" s="79"/>
      <c r="QSE35" s="79"/>
      <c r="QSF35" s="79"/>
      <c r="QSG35" s="79"/>
      <c r="QSH35" s="79"/>
      <c r="QSI35" s="79"/>
      <c r="QSJ35" s="79"/>
      <c r="QSK35" s="79"/>
      <c r="QSL35" s="79"/>
      <c r="QSM35" s="79"/>
      <c r="QSN35" s="79"/>
      <c r="QSO35" s="79"/>
      <c r="QSP35" s="79"/>
      <c r="QSQ35" s="79"/>
      <c r="QSR35" s="79"/>
      <c r="QSS35" s="79"/>
      <c r="QST35" s="79"/>
      <c r="QSU35" s="79"/>
      <c r="QSV35" s="79"/>
      <c r="QSW35" s="79"/>
      <c r="QSX35" s="79"/>
      <c r="QSY35" s="79"/>
      <c r="QSZ35" s="79"/>
      <c r="QTA35" s="79"/>
      <c r="QTB35" s="79"/>
      <c r="QTC35" s="79"/>
      <c r="QTD35" s="79"/>
      <c r="QTE35" s="79"/>
      <c r="QTF35" s="79"/>
      <c r="QTG35" s="79"/>
      <c r="QTH35" s="79"/>
      <c r="QTI35" s="79"/>
      <c r="QTJ35" s="79"/>
      <c r="QTK35" s="79"/>
      <c r="QTL35" s="79"/>
      <c r="QTM35" s="79"/>
      <c r="QTN35" s="79"/>
      <c r="QTO35" s="79"/>
      <c r="QTP35" s="79"/>
      <c r="QTQ35" s="79"/>
      <c r="QTR35" s="79"/>
      <c r="QTS35" s="79"/>
      <c r="QTT35" s="79"/>
      <c r="QTU35" s="79"/>
      <c r="QTV35" s="79"/>
      <c r="QTW35" s="79"/>
      <c r="QTX35" s="79"/>
      <c r="QTY35" s="79"/>
      <c r="QTZ35" s="79"/>
      <c r="QUA35" s="79"/>
      <c r="QUB35" s="79"/>
      <c r="QUC35" s="79"/>
      <c r="QUD35" s="79"/>
      <c r="QUE35" s="79"/>
      <c r="QUF35" s="79"/>
      <c r="QUG35" s="79"/>
      <c r="QUH35" s="79"/>
      <c r="QUI35" s="79"/>
      <c r="QUJ35" s="79"/>
      <c r="QUK35" s="79"/>
      <c r="QUL35" s="79"/>
      <c r="QUM35" s="79"/>
      <c r="QUN35" s="79"/>
      <c r="QUO35" s="79"/>
      <c r="QUP35" s="79"/>
      <c r="QUQ35" s="79"/>
      <c r="QUR35" s="79"/>
      <c r="QUS35" s="79"/>
      <c r="QUT35" s="79"/>
      <c r="QUU35" s="79"/>
      <c r="QUV35" s="79"/>
      <c r="QUW35" s="79"/>
      <c r="QUX35" s="79"/>
      <c r="QUY35" s="79"/>
      <c r="QUZ35" s="79"/>
      <c r="QVA35" s="79"/>
      <c r="QVB35" s="79"/>
      <c r="QVC35" s="79"/>
      <c r="QVD35" s="79"/>
      <c r="QVE35" s="79"/>
      <c r="QVF35" s="79"/>
      <c r="QVG35" s="79"/>
      <c r="QVH35" s="79"/>
      <c r="QVI35" s="79"/>
      <c r="QVJ35" s="79"/>
      <c r="QVK35" s="79"/>
      <c r="QVL35" s="79"/>
      <c r="QVM35" s="79"/>
      <c r="QVN35" s="79"/>
      <c r="QVO35" s="79"/>
      <c r="QVP35" s="79"/>
      <c r="QVQ35" s="79"/>
      <c r="QVR35" s="79"/>
      <c r="QVS35" s="79"/>
      <c r="QVT35" s="79"/>
      <c r="QVU35" s="79"/>
      <c r="QVV35" s="79"/>
      <c r="QVW35" s="79"/>
      <c r="QVX35" s="79"/>
      <c r="QVY35" s="79"/>
      <c r="QVZ35" s="79"/>
      <c r="QWA35" s="79"/>
      <c r="QWB35" s="79"/>
      <c r="QWC35" s="79"/>
      <c r="QWD35" s="79"/>
      <c r="QWE35" s="79"/>
      <c r="QWF35" s="79"/>
      <c r="QWG35" s="79"/>
      <c r="QWH35" s="79"/>
      <c r="QWI35" s="79"/>
      <c r="QWJ35" s="79"/>
      <c r="QWK35" s="79"/>
      <c r="QWL35" s="79"/>
      <c r="QWM35" s="79"/>
      <c r="QWN35" s="79"/>
      <c r="QWO35" s="79"/>
      <c r="QWP35" s="79"/>
      <c r="QWQ35" s="79"/>
      <c r="QWR35" s="79"/>
      <c r="QWS35" s="79"/>
      <c r="QWT35" s="79"/>
      <c r="QWU35" s="79"/>
      <c r="QWV35" s="79"/>
      <c r="QWW35" s="79"/>
      <c r="QWX35" s="79"/>
      <c r="QWY35" s="79"/>
      <c r="QWZ35" s="79"/>
      <c r="QXA35" s="79"/>
      <c r="QXB35" s="79"/>
      <c r="QXC35" s="79"/>
      <c r="QXD35" s="79"/>
      <c r="QXE35" s="79"/>
      <c r="QXF35" s="79"/>
      <c r="QXG35" s="79"/>
      <c r="QXH35" s="79"/>
      <c r="QXI35" s="79"/>
      <c r="QXJ35" s="79"/>
      <c r="QXK35" s="79"/>
      <c r="QXL35" s="79"/>
      <c r="QXM35" s="79"/>
      <c r="QXN35" s="79"/>
      <c r="QXO35" s="79"/>
      <c r="QXP35" s="79"/>
      <c r="QXQ35" s="79"/>
      <c r="QXR35" s="79"/>
      <c r="QXS35" s="79"/>
      <c r="QXT35" s="79"/>
      <c r="QXU35" s="79"/>
      <c r="QXV35" s="79"/>
      <c r="QXW35" s="79"/>
      <c r="QXX35" s="79"/>
      <c r="QXY35" s="79"/>
      <c r="QXZ35" s="79"/>
      <c r="QYA35" s="79"/>
      <c r="QYB35" s="79"/>
      <c r="QYC35" s="79"/>
      <c r="QYD35" s="79"/>
      <c r="QYE35" s="79"/>
      <c r="QYF35" s="79"/>
      <c r="QYG35" s="79"/>
      <c r="QYH35" s="79"/>
      <c r="QYI35" s="79"/>
      <c r="QYJ35" s="79"/>
      <c r="QYK35" s="79"/>
      <c r="QYL35" s="79"/>
      <c r="QYM35" s="79"/>
      <c r="QYN35" s="79"/>
      <c r="QYO35" s="79"/>
      <c r="QYP35" s="79"/>
      <c r="QYQ35" s="79"/>
      <c r="QYR35" s="79"/>
      <c r="QYS35" s="79"/>
      <c r="QYT35" s="79"/>
      <c r="QYU35" s="79"/>
      <c r="QYV35" s="79"/>
      <c r="QYW35" s="79"/>
      <c r="QYX35" s="79"/>
      <c r="QYY35" s="79"/>
      <c r="QYZ35" s="79"/>
      <c r="QZA35" s="79"/>
      <c r="QZB35" s="79"/>
      <c r="QZC35" s="79"/>
      <c r="QZD35" s="79"/>
      <c r="QZE35" s="79"/>
      <c r="QZF35" s="79"/>
      <c r="QZG35" s="79"/>
      <c r="QZH35" s="79"/>
      <c r="QZI35" s="79"/>
      <c r="QZJ35" s="79"/>
      <c r="QZK35" s="79"/>
      <c r="QZL35" s="79"/>
      <c r="QZM35" s="79"/>
      <c r="QZN35" s="79"/>
      <c r="QZO35" s="79"/>
      <c r="QZP35" s="79"/>
      <c r="QZQ35" s="79"/>
      <c r="QZR35" s="79"/>
      <c r="QZS35" s="79"/>
      <c r="QZT35" s="79"/>
      <c r="QZU35" s="79"/>
      <c r="QZV35" s="79"/>
      <c r="QZW35" s="79"/>
      <c r="QZX35" s="79"/>
      <c r="QZY35" s="79"/>
      <c r="QZZ35" s="79"/>
      <c r="RAA35" s="79"/>
      <c r="RAB35" s="79"/>
      <c r="RAC35" s="79"/>
      <c r="RAD35" s="79"/>
      <c r="RAE35" s="79"/>
      <c r="RAF35" s="79"/>
      <c r="RAG35" s="79"/>
      <c r="RAH35" s="79"/>
      <c r="RAI35" s="79"/>
      <c r="RAJ35" s="79"/>
      <c r="RAK35" s="79"/>
      <c r="RAL35" s="79"/>
      <c r="RAM35" s="79"/>
      <c r="RAN35" s="79"/>
      <c r="RAO35" s="79"/>
      <c r="RAP35" s="79"/>
      <c r="RAQ35" s="79"/>
      <c r="RAR35" s="79"/>
      <c r="RAS35" s="79"/>
      <c r="RAT35" s="79"/>
      <c r="RAU35" s="79"/>
      <c r="RAV35" s="79"/>
      <c r="RAW35" s="79"/>
      <c r="RAX35" s="79"/>
      <c r="RAY35" s="79"/>
      <c r="RAZ35" s="79"/>
      <c r="RBA35" s="79"/>
      <c r="RBB35" s="79"/>
      <c r="RBC35" s="79"/>
      <c r="RBD35" s="79"/>
      <c r="RBE35" s="79"/>
      <c r="RBF35" s="79"/>
      <c r="RBG35" s="79"/>
      <c r="RBH35" s="79"/>
      <c r="RBI35" s="79"/>
      <c r="RBJ35" s="79"/>
      <c r="RBK35" s="79"/>
      <c r="RBL35" s="79"/>
      <c r="RBM35" s="79"/>
      <c r="RBN35" s="79"/>
      <c r="RBO35" s="79"/>
      <c r="RBP35" s="79"/>
      <c r="RBQ35" s="79"/>
      <c r="RBR35" s="79"/>
      <c r="RBS35" s="79"/>
      <c r="RBT35" s="79"/>
      <c r="RBU35" s="79"/>
      <c r="RBV35" s="79"/>
      <c r="RBW35" s="79"/>
      <c r="RBX35" s="79"/>
      <c r="RBY35" s="79"/>
      <c r="RBZ35" s="79"/>
      <c r="RCA35" s="79"/>
      <c r="RCB35" s="79"/>
      <c r="RCC35" s="79"/>
      <c r="RCD35" s="79"/>
      <c r="RCE35" s="79"/>
      <c r="RCF35" s="79"/>
      <c r="RCG35" s="79"/>
      <c r="RCH35" s="79"/>
      <c r="RCI35" s="79"/>
      <c r="RCJ35" s="79"/>
      <c r="RCK35" s="79"/>
      <c r="RCL35" s="79"/>
      <c r="RCM35" s="79"/>
      <c r="RCN35" s="79"/>
      <c r="RCO35" s="79"/>
      <c r="RCP35" s="79"/>
      <c r="RCQ35" s="79"/>
      <c r="RCR35" s="79"/>
      <c r="RCS35" s="79"/>
      <c r="RCT35" s="79"/>
      <c r="RCU35" s="79"/>
      <c r="RCV35" s="79"/>
      <c r="RCW35" s="79"/>
      <c r="RCX35" s="79"/>
      <c r="RCY35" s="79"/>
      <c r="RCZ35" s="79"/>
      <c r="RDA35" s="79"/>
      <c r="RDB35" s="79"/>
      <c r="RDC35" s="79"/>
      <c r="RDD35" s="79"/>
      <c r="RDE35" s="79"/>
      <c r="RDF35" s="79"/>
      <c r="RDG35" s="79"/>
      <c r="RDH35" s="79"/>
      <c r="RDI35" s="79"/>
      <c r="RDJ35" s="79"/>
      <c r="RDK35" s="79"/>
      <c r="RDL35" s="79"/>
      <c r="RDM35" s="79"/>
      <c r="RDN35" s="79"/>
      <c r="RDO35" s="79"/>
      <c r="RDP35" s="79"/>
      <c r="RDQ35" s="79"/>
      <c r="RDR35" s="79"/>
      <c r="RDS35" s="79"/>
      <c r="RDT35" s="79"/>
      <c r="RDU35" s="79"/>
      <c r="RDV35" s="79"/>
      <c r="RDW35" s="79"/>
      <c r="RDX35" s="79"/>
      <c r="RDY35" s="79"/>
      <c r="RDZ35" s="79"/>
      <c r="REA35" s="79"/>
      <c r="REB35" s="79"/>
      <c r="REC35" s="79"/>
      <c r="RED35" s="79"/>
      <c r="REE35" s="79"/>
      <c r="REF35" s="79"/>
      <c r="REG35" s="79"/>
      <c r="REH35" s="79"/>
      <c r="REI35" s="79"/>
      <c r="REJ35" s="79"/>
      <c r="REK35" s="79"/>
      <c r="REL35" s="79"/>
      <c r="REM35" s="79"/>
      <c r="REN35" s="79"/>
      <c r="REO35" s="79"/>
      <c r="REP35" s="79"/>
      <c r="REQ35" s="79"/>
      <c r="RER35" s="79"/>
      <c r="RES35" s="79"/>
      <c r="RET35" s="79"/>
      <c r="REU35" s="79"/>
      <c r="REV35" s="79"/>
      <c r="REW35" s="79"/>
      <c r="REX35" s="79"/>
      <c r="REY35" s="79"/>
      <c r="REZ35" s="79"/>
      <c r="RFA35" s="79"/>
      <c r="RFB35" s="79"/>
      <c r="RFC35" s="79"/>
      <c r="RFD35" s="79"/>
      <c r="RFE35" s="79"/>
      <c r="RFF35" s="79"/>
      <c r="RFG35" s="79"/>
      <c r="RFH35" s="79"/>
      <c r="RFI35" s="79"/>
      <c r="RFJ35" s="79"/>
      <c r="RFK35" s="79"/>
      <c r="RFL35" s="79"/>
      <c r="RFM35" s="79"/>
      <c r="RFN35" s="79"/>
      <c r="RFO35" s="79"/>
      <c r="RFP35" s="79"/>
      <c r="RFQ35" s="79"/>
      <c r="RFR35" s="79"/>
      <c r="RFS35" s="79"/>
      <c r="RFT35" s="79"/>
      <c r="RFU35" s="79"/>
      <c r="RFV35" s="79"/>
      <c r="RFW35" s="79"/>
      <c r="RFX35" s="79"/>
      <c r="RFY35" s="79"/>
      <c r="RFZ35" s="79"/>
      <c r="RGA35" s="79"/>
      <c r="RGB35" s="79"/>
      <c r="RGC35" s="79"/>
      <c r="RGD35" s="79"/>
      <c r="RGE35" s="79"/>
      <c r="RGF35" s="79"/>
      <c r="RGG35" s="79"/>
      <c r="RGH35" s="79"/>
      <c r="RGI35" s="79"/>
      <c r="RGJ35" s="79"/>
      <c r="RGK35" s="79"/>
      <c r="RGL35" s="79"/>
      <c r="RGM35" s="79"/>
      <c r="RGN35" s="79"/>
      <c r="RGO35" s="79"/>
      <c r="RGP35" s="79"/>
      <c r="RGQ35" s="79"/>
      <c r="RGR35" s="79"/>
      <c r="RGS35" s="79"/>
      <c r="RGT35" s="79"/>
      <c r="RGU35" s="79"/>
      <c r="RGV35" s="79"/>
      <c r="RGW35" s="79"/>
      <c r="RGX35" s="79"/>
      <c r="RGY35" s="79"/>
      <c r="RGZ35" s="79"/>
      <c r="RHA35" s="79"/>
      <c r="RHB35" s="79"/>
      <c r="RHC35" s="79"/>
      <c r="RHD35" s="79"/>
      <c r="RHE35" s="79"/>
      <c r="RHF35" s="79"/>
      <c r="RHG35" s="79"/>
      <c r="RHH35" s="79"/>
      <c r="RHI35" s="79"/>
      <c r="RHJ35" s="79"/>
      <c r="RHK35" s="79"/>
      <c r="RHL35" s="79"/>
      <c r="RHM35" s="79"/>
      <c r="RHN35" s="79"/>
      <c r="RHO35" s="79"/>
      <c r="RHP35" s="79"/>
      <c r="RHQ35" s="79"/>
      <c r="RHR35" s="79"/>
      <c r="RHS35" s="79"/>
      <c r="RHT35" s="79"/>
      <c r="RHU35" s="79"/>
      <c r="RHV35" s="79"/>
      <c r="RHW35" s="79"/>
      <c r="RHX35" s="79"/>
      <c r="RHY35" s="79"/>
      <c r="RHZ35" s="79"/>
      <c r="RIA35" s="79"/>
      <c r="RIB35" s="79"/>
      <c r="RIC35" s="79"/>
      <c r="RID35" s="79"/>
      <c r="RIE35" s="79"/>
      <c r="RIF35" s="79"/>
      <c r="RIG35" s="79"/>
      <c r="RIH35" s="79"/>
      <c r="RII35" s="79"/>
      <c r="RIJ35" s="79"/>
      <c r="RIK35" s="79"/>
      <c r="RIL35" s="79"/>
      <c r="RIM35" s="79"/>
      <c r="RIN35" s="79"/>
      <c r="RIO35" s="79"/>
      <c r="RIP35" s="79"/>
      <c r="RIQ35" s="79"/>
      <c r="RIR35" s="79"/>
      <c r="RIS35" s="79"/>
      <c r="RIT35" s="79"/>
      <c r="RIU35" s="79"/>
      <c r="RIV35" s="79"/>
      <c r="RIW35" s="79"/>
      <c r="RIX35" s="79"/>
      <c r="RIY35" s="79"/>
      <c r="RIZ35" s="79"/>
      <c r="RJA35" s="79"/>
      <c r="RJB35" s="79"/>
      <c r="RJC35" s="79"/>
      <c r="RJD35" s="79"/>
      <c r="RJE35" s="79"/>
      <c r="RJF35" s="79"/>
      <c r="RJG35" s="79"/>
      <c r="RJH35" s="79"/>
      <c r="RJI35" s="79"/>
      <c r="RJJ35" s="79"/>
      <c r="RJK35" s="79"/>
      <c r="RJL35" s="79"/>
      <c r="RJM35" s="79"/>
      <c r="RJN35" s="79"/>
      <c r="RJO35" s="79"/>
      <c r="RJP35" s="79"/>
      <c r="RJQ35" s="79"/>
      <c r="RJR35" s="79"/>
      <c r="RJS35" s="79"/>
      <c r="RJT35" s="79"/>
      <c r="RJU35" s="79"/>
      <c r="RJV35" s="79"/>
      <c r="RJW35" s="79"/>
      <c r="RJX35" s="79"/>
      <c r="RJY35" s="79"/>
      <c r="RJZ35" s="79"/>
      <c r="RKA35" s="79"/>
      <c r="RKB35" s="79"/>
      <c r="RKC35" s="79"/>
      <c r="RKD35" s="79"/>
      <c r="RKE35" s="79"/>
      <c r="RKF35" s="79"/>
      <c r="RKG35" s="79"/>
      <c r="RKH35" s="79"/>
      <c r="RKI35" s="79"/>
      <c r="RKJ35" s="79"/>
      <c r="RKK35" s="79"/>
      <c r="RKL35" s="79"/>
      <c r="RKM35" s="79"/>
      <c r="RKN35" s="79"/>
      <c r="RKO35" s="79"/>
      <c r="RKP35" s="79"/>
      <c r="RKQ35" s="79"/>
      <c r="RKR35" s="79"/>
      <c r="RKS35" s="79"/>
      <c r="RKT35" s="79"/>
      <c r="RKU35" s="79"/>
      <c r="RKV35" s="79"/>
      <c r="RKW35" s="79"/>
      <c r="RKX35" s="79"/>
      <c r="RKY35" s="79"/>
      <c r="RKZ35" s="79"/>
      <c r="RLA35" s="79"/>
      <c r="RLB35" s="79"/>
      <c r="RLC35" s="79"/>
      <c r="RLD35" s="79"/>
      <c r="RLE35" s="79"/>
      <c r="RLF35" s="79"/>
      <c r="RLG35" s="79"/>
      <c r="RLH35" s="79"/>
      <c r="RLI35" s="79"/>
      <c r="RLJ35" s="79"/>
      <c r="RLK35" s="79"/>
      <c r="RLL35" s="79"/>
      <c r="RLM35" s="79"/>
      <c r="RLN35" s="79"/>
      <c r="RLO35" s="79"/>
      <c r="RLP35" s="79"/>
      <c r="RLQ35" s="79"/>
      <c r="RLR35" s="79"/>
      <c r="RLS35" s="79"/>
      <c r="RLT35" s="79"/>
      <c r="RLU35" s="79"/>
      <c r="RLV35" s="79"/>
      <c r="RLW35" s="79"/>
      <c r="RLX35" s="79"/>
      <c r="RLY35" s="79"/>
      <c r="RLZ35" s="79"/>
      <c r="RMA35" s="79"/>
      <c r="RMB35" s="79"/>
      <c r="RMC35" s="79"/>
      <c r="RMD35" s="79"/>
      <c r="RME35" s="79"/>
      <c r="RMF35" s="79"/>
      <c r="RMG35" s="79"/>
      <c r="RMH35" s="79"/>
      <c r="RMI35" s="79"/>
      <c r="RMJ35" s="79"/>
      <c r="RMK35" s="79"/>
      <c r="RML35" s="79"/>
      <c r="RMM35" s="79"/>
      <c r="RMN35" s="79"/>
      <c r="RMO35" s="79"/>
      <c r="RMP35" s="79"/>
      <c r="RMQ35" s="79"/>
      <c r="RMR35" s="79"/>
      <c r="RMS35" s="79"/>
      <c r="RMT35" s="79"/>
      <c r="RMU35" s="79"/>
      <c r="RMV35" s="79"/>
      <c r="RMW35" s="79"/>
      <c r="RMX35" s="79"/>
      <c r="RMY35" s="79"/>
      <c r="RMZ35" s="79"/>
      <c r="RNA35" s="79"/>
      <c r="RNB35" s="79"/>
      <c r="RNC35" s="79"/>
      <c r="RND35" s="79"/>
      <c r="RNE35" s="79"/>
      <c r="RNF35" s="79"/>
      <c r="RNG35" s="79"/>
      <c r="RNH35" s="79"/>
      <c r="RNI35" s="79"/>
      <c r="RNJ35" s="79"/>
      <c r="RNK35" s="79"/>
      <c r="RNL35" s="79"/>
      <c r="RNM35" s="79"/>
      <c r="RNN35" s="79"/>
      <c r="RNO35" s="79"/>
      <c r="RNP35" s="79"/>
      <c r="RNQ35" s="79"/>
      <c r="RNR35" s="79"/>
      <c r="RNS35" s="79"/>
      <c r="RNT35" s="79"/>
      <c r="RNU35" s="79"/>
      <c r="RNV35" s="79"/>
      <c r="RNW35" s="79"/>
      <c r="RNX35" s="79"/>
      <c r="RNY35" s="79"/>
      <c r="RNZ35" s="79"/>
      <c r="ROA35" s="79"/>
      <c r="ROB35" s="79"/>
      <c r="ROC35" s="79"/>
      <c r="ROD35" s="79"/>
      <c r="ROE35" s="79"/>
      <c r="ROF35" s="79"/>
      <c r="ROG35" s="79"/>
      <c r="ROH35" s="79"/>
      <c r="ROI35" s="79"/>
      <c r="ROJ35" s="79"/>
      <c r="ROK35" s="79"/>
      <c r="ROL35" s="79"/>
      <c r="ROM35" s="79"/>
      <c r="RON35" s="79"/>
      <c r="ROO35" s="79"/>
      <c r="ROP35" s="79"/>
      <c r="ROQ35" s="79"/>
      <c r="ROR35" s="79"/>
      <c r="ROS35" s="79"/>
      <c r="ROT35" s="79"/>
      <c r="ROU35" s="79"/>
      <c r="ROV35" s="79"/>
      <c r="ROW35" s="79"/>
      <c r="ROX35" s="79"/>
      <c r="ROY35" s="79"/>
      <c r="ROZ35" s="79"/>
      <c r="RPA35" s="79"/>
      <c r="RPB35" s="79"/>
      <c r="RPC35" s="79"/>
      <c r="RPD35" s="79"/>
      <c r="RPE35" s="79"/>
      <c r="RPF35" s="79"/>
      <c r="RPG35" s="79"/>
      <c r="RPH35" s="79"/>
      <c r="RPI35" s="79"/>
      <c r="RPJ35" s="79"/>
      <c r="RPK35" s="79"/>
      <c r="RPL35" s="79"/>
      <c r="RPM35" s="79"/>
      <c r="RPN35" s="79"/>
      <c r="RPO35" s="79"/>
      <c r="RPP35" s="79"/>
      <c r="RPQ35" s="79"/>
      <c r="RPR35" s="79"/>
      <c r="RPS35" s="79"/>
      <c r="RPT35" s="79"/>
      <c r="RPU35" s="79"/>
      <c r="RPV35" s="79"/>
      <c r="RPW35" s="79"/>
      <c r="RPX35" s="79"/>
      <c r="RPY35" s="79"/>
      <c r="RPZ35" s="79"/>
      <c r="RQA35" s="79"/>
      <c r="RQB35" s="79"/>
      <c r="RQC35" s="79"/>
      <c r="RQD35" s="79"/>
      <c r="RQE35" s="79"/>
      <c r="RQF35" s="79"/>
      <c r="RQG35" s="79"/>
      <c r="RQH35" s="79"/>
      <c r="RQI35" s="79"/>
      <c r="RQJ35" s="79"/>
      <c r="RQK35" s="79"/>
      <c r="RQL35" s="79"/>
      <c r="RQM35" s="79"/>
      <c r="RQN35" s="79"/>
      <c r="RQO35" s="79"/>
      <c r="RQP35" s="79"/>
      <c r="RQQ35" s="79"/>
      <c r="RQR35" s="79"/>
      <c r="RQS35" s="79"/>
      <c r="RQT35" s="79"/>
      <c r="RQU35" s="79"/>
      <c r="RQV35" s="79"/>
      <c r="RQW35" s="79"/>
      <c r="RQX35" s="79"/>
      <c r="RQY35" s="79"/>
      <c r="RQZ35" s="79"/>
      <c r="RRA35" s="79"/>
      <c r="RRB35" s="79"/>
      <c r="RRC35" s="79"/>
      <c r="RRD35" s="79"/>
      <c r="RRE35" s="79"/>
      <c r="RRF35" s="79"/>
      <c r="RRG35" s="79"/>
      <c r="RRH35" s="79"/>
      <c r="RRI35" s="79"/>
      <c r="RRJ35" s="79"/>
      <c r="RRK35" s="79"/>
      <c r="RRL35" s="79"/>
      <c r="RRM35" s="79"/>
      <c r="RRN35" s="79"/>
      <c r="RRO35" s="79"/>
      <c r="RRP35" s="79"/>
      <c r="RRQ35" s="79"/>
      <c r="RRR35" s="79"/>
      <c r="RRS35" s="79"/>
      <c r="RRT35" s="79"/>
      <c r="RRU35" s="79"/>
      <c r="RRV35" s="79"/>
      <c r="RRW35" s="79"/>
      <c r="RRX35" s="79"/>
      <c r="RRY35" s="79"/>
      <c r="RRZ35" s="79"/>
      <c r="RSA35" s="79"/>
      <c r="RSB35" s="79"/>
      <c r="RSC35" s="79"/>
      <c r="RSD35" s="79"/>
      <c r="RSE35" s="79"/>
      <c r="RSF35" s="79"/>
      <c r="RSG35" s="79"/>
      <c r="RSH35" s="79"/>
      <c r="RSI35" s="79"/>
      <c r="RSJ35" s="79"/>
      <c r="RSK35" s="79"/>
      <c r="RSL35" s="79"/>
      <c r="RSM35" s="79"/>
      <c r="RSN35" s="79"/>
      <c r="RSO35" s="79"/>
      <c r="RSP35" s="79"/>
      <c r="RSQ35" s="79"/>
      <c r="RSR35" s="79"/>
      <c r="RSS35" s="79"/>
      <c r="RST35" s="79"/>
      <c r="RSU35" s="79"/>
      <c r="RSV35" s="79"/>
      <c r="RSW35" s="79"/>
      <c r="RSX35" s="79"/>
      <c r="RSY35" s="79"/>
      <c r="RSZ35" s="79"/>
      <c r="RTA35" s="79"/>
      <c r="RTB35" s="79"/>
      <c r="RTC35" s="79"/>
      <c r="RTD35" s="79"/>
      <c r="RTE35" s="79"/>
      <c r="RTF35" s="79"/>
      <c r="RTG35" s="79"/>
      <c r="RTH35" s="79"/>
      <c r="RTI35" s="79"/>
      <c r="RTJ35" s="79"/>
      <c r="RTK35" s="79"/>
      <c r="RTL35" s="79"/>
      <c r="RTM35" s="79"/>
      <c r="RTN35" s="79"/>
      <c r="RTO35" s="79"/>
      <c r="RTP35" s="79"/>
      <c r="RTQ35" s="79"/>
      <c r="RTR35" s="79"/>
      <c r="RTS35" s="79"/>
      <c r="RTT35" s="79"/>
      <c r="RTU35" s="79"/>
      <c r="RTV35" s="79"/>
      <c r="RTW35" s="79"/>
      <c r="RTX35" s="79"/>
      <c r="RTY35" s="79"/>
      <c r="RTZ35" s="79"/>
      <c r="RUA35" s="79"/>
      <c r="RUB35" s="79"/>
      <c r="RUC35" s="79"/>
      <c r="RUD35" s="79"/>
      <c r="RUE35" s="79"/>
      <c r="RUF35" s="79"/>
      <c r="RUG35" s="79"/>
      <c r="RUH35" s="79"/>
      <c r="RUI35" s="79"/>
      <c r="RUJ35" s="79"/>
      <c r="RUK35" s="79"/>
      <c r="RUL35" s="79"/>
      <c r="RUM35" s="79"/>
      <c r="RUN35" s="79"/>
      <c r="RUO35" s="79"/>
      <c r="RUP35" s="79"/>
      <c r="RUQ35" s="79"/>
      <c r="RUR35" s="79"/>
      <c r="RUS35" s="79"/>
      <c r="RUT35" s="79"/>
      <c r="RUU35" s="79"/>
      <c r="RUV35" s="79"/>
      <c r="RUW35" s="79"/>
      <c r="RUX35" s="79"/>
      <c r="RUY35" s="79"/>
      <c r="RUZ35" s="79"/>
      <c r="RVA35" s="79"/>
      <c r="RVB35" s="79"/>
      <c r="RVC35" s="79"/>
      <c r="RVD35" s="79"/>
      <c r="RVE35" s="79"/>
      <c r="RVF35" s="79"/>
      <c r="RVG35" s="79"/>
      <c r="RVH35" s="79"/>
      <c r="RVI35" s="79"/>
      <c r="RVJ35" s="79"/>
      <c r="RVK35" s="79"/>
      <c r="RVL35" s="79"/>
      <c r="RVM35" s="79"/>
      <c r="RVN35" s="79"/>
      <c r="RVO35" s="79"/>
      <c r="RVP35" s="79"/>
      <c r="RVQ35" s="79"/>
      <c r="RVR35" s="79"/>
      <c r="RVS35" s="79"/>
      <c r="RVT35" s="79"/>
      <c r="RVU35" s="79"/>
      <c r="RVV35" s="79"/>
      <c r="RVW35" s="79"/>
      <c r="RVX35" s="79"/>
      <c r="RVY35" s="79"/>
      <c r="RVZ35" s="79"/>
      <c r="RWA35" s="79"/>
      <c r="RWB35" s="79"/>
      <c r="RWC35" s="79"/>
      <c r="RWD35" s="79"/>
      <c r="RWE35" s="79"/>
      <c r="RWF35" s="79"/>
      <c r="RWG35" s="79"/>
      <c r="RWH35" s="79"/>
      <c r="RWI35" s="79"/>
      <c r="RWJ35" s="79"/>
      <c r="RWK35" s="79"/>
      <c r="RWL35" s="79"/>
      <c r="RWM35" s="79"/>
      <c r="RWN35" s="79"/>
      <c r="RWO35" s="79"/>
      <c r="RWP35" s="79"/>
      <c r="RWQ35" s="79"/>
      <c r="RWR35" s="79"/>
      <c r="RWS35" s="79"/>
      <c r="RWT35" s="79"/>
      <c r="RWU35" s="79"/>
      <c r="RWV35" s="79"/>
      <c r="RWW35" s="79"/>
      <c r="RWX35" s="79"/>
      <c r="RWY35" s="79"/>
      <c r="RWZ35" s="79"/>
      <c r="RXA35" s="79"/>
      <c r="RXB35" s="79"/>
      <c r="RXC35" s="79"/>
      <c r="RXD35" s="79"/>
      <c r="RXE35" s="79"/>
      <c r="RXF35" s="79"/>
      <c r="RXG35" s="79"/>
      <c r="RXH35" s="79"/>
      <c r="RXI35" s="79"/>
      <c r="RXJ35" s="79"/>
      <c r="RXK35" s="79"/>
      <c r="RXL35" s="79"/>
      <c r="RXM35" s="79"/>
      <c r="RXN35" s="79"/>
      <c r="RXO35" s="79"/>
      <c r="RXP35" s="79"/>
      <c r="RXQ35" s="79"/>
      <c r="RXR35" s="79"/>
      <c r="RXS35" s="79"/>
      <c r="RXT35" s="79"/>
      <c r="RXU35" s="79"/>
      <c r="RXV35" s="79"/>
      <c r="RXW35" s="79"/>
      <c r="RXX35" s="79"/>
      <c r="RXY35" s="79"/>
      <c r="RXZ35" s="79"/>
      <c r="RYA35" s="79"/>
      <c r="RYB35" s="79"/>
      <c r="RYC35" s="79"/>
      <c r="RYD35" s="79"/>
      <c r="RYE35" s="79"/>
      <c r="RYF35" s="79"/>
      <c r="RYG35" s="79"/>
      <c r="RYH35" s="79"/>
      <c r="RYI35" s="79"/>
      <c r="RYJ35" s="79"/>
      <c r="RYK35" s="79"/>
      <c r="RYL35" s="79"/>
      <c r="RYM35" s="79"/>
      <c r="RYN35" s="79"/>
      <c r="RYO35" s="79"/>
      <c r="RYP35" s="79"/>
      <c r="RYQ35" s="79"/>
      <c r="RYR35" s="79"/>
      <c r="RYS35" s="79"/>
      <c r="RYT35" s="79"/>
      <c r="RYU35" s="79"/>
      <c r="RYV35" s="79"/>
      <c r="RYW35" s="79"/>
      <c r="RYX35" s="79"/>
      <c r="RYY35" s="79"/>
      <c r="RYZ35" s="79"/>
      <c r="RZA35" s="79"/>
      <c r="RZB35" s="79"/>
      <c r="RZC35" s="79"/>
      <c r="RZD35" s="79"/>
      <c r="RZE35" s="79"/>
      <c r="RZF35" s="79"/>
      <c r="RZG35" s="79"/>
      <c r="RZH35" s="79"/>
      <c r="RZI35" s="79"/>
      <c r="RZJ35" s="79"/>
      <c r="RZK35" s="79"/>
      <c r="RZL35" s="79"/>
      <c r="RZM35" s="79"/>
      <c r="RZN35" s="79"/>
      <c r="RZO35" s="79"/>
      <c r="RZP35" s="79"/>
      <c r="RZQ35" s="79"/>
      <c r="RZR35" s="79"/>
      <c r="RZS35" s="79"/>
      <c r="RZT35" s="79"/>
      <c r="RZU35" s="79"/>
      <c r="RZV35" s="79"/>
      <c r="RZW35" s="79"/>
      <c r="RZX35" s="79"/>
      <c r="RZY35" s="79"/>
      <c r="RZZ35" s="79"/>
      <c r="SAA35" s="79"/>
      <c r="SAB35" s="79"/>
      <c r="SAC35" s="79"/>
      <c r="SAD35" s="79"/>
      <c r="SAE35" s="79"/>
      <c r="SAF35" s="79"/>
      <c r="SAG35" s="79"/>
      <c r="SAH35" s="79"/>
      <c r="SAI35" s="79"/>
      <c r="SAJ35" s="79"/>
      <c r="SAK35" s="79"/>
      <c r="SAL35" s="79"/>
      <c r="SAM35" s="79"/>
      <c r="SAN35" s="79"/>
      <c r="SAO35" s="79"/>
      <c r="SAP35" s="79"/>
      <c r="SAQ35" s="79"/>
      <c r="SAR35" s="79"/>
      <c r="SAS35" s="79"/>
      <c r="SAT35" s="79"/>
      <c r="SAU35" s="79"/>
      <c r="SAV35" s="79"/>
      <c r="SAW35" s="79"/>
      <c r="SAX35" s="79"/>
      <c r="SAY35" s="79"/>
      <c r="SAZ35" s="79"/>
      <c r="SBA35" s="79"/>
      <c r="SBB35" s="79"/>
      <c r="SBC35" s="79"/>
      <c r="SBD35" s="79"/>
      <c r="SBE35" s="79"/>
      <c r="SBF35" s="79"/>
      <c r="SBG35" s="79"/>
      <c r="SBH35" s="79"/>
      <c r="SBI35" s="79"/>
      <c r="SBJ35" s="79"/>
      <c r="SBK35" s="79"/>
      <c r="SBL35" s="79"/>
      <c r="SBM35" s="79"/>
      <c r="SBN35" s="79"/>
      <c r="SBO35" s="79"/>
      <c r="SBP35" s="79"/>
      <c r="SBQ35" s="79"/>
      <c r="SBR35" s="79"/>
      <c r="SBS35" s="79"/>
      <c r="SBT35" s="79"/>
      <c r="SBU35" s="79"/>
      <c r="SBV35" s="79"/>
      <c r="SBW35" s="79"/>
      <c r="SBX35" s="79"/>
      <c r="SBY35" s="79"/>
      <c r="SBZ35" s="79"/>
      <c r="SCA35" s="79"/>
      <c r="SCB35" s="79"/>
      <c r="SCC35" s="79"/>
      <c r="SCD35" s="79"/>
      <c r="SCE35" s="79"/>
      <c r="SCF35" s="79"/>
      <c r="SCG35" s="79"/>
      <c r="SCH35" s="79"/>
      <c r="SCI35" s="79"/>
      <c r="SCJ35" s="79"/>
      <c r="SCK35" s="79"/>
      <c r="SCL35" s="79"/>
      <c r="SCM35" s="79"/>
      <c r="SCN35" s="79"/>
      <c r="SCO35" s="79"/>
      <c r="SCP35" s="79"/>
      <c r="SCQ35" s="79"/>
      <c r="SCR35" s="79"/>
      <c r="SCS35" s="79"/>
      <c r="SCT35" s="79"/>
      <c r="SCU35" s="79"/>
      <c r="SCV35" s="79"/>
      <c r="SCW35" s="79"/>
      <c r="SCX35" s="79"/>
      <c r="SCY35" s="79"/>
      <c r="SCZ35" s="79"/>
      <c r="SDA35" s="79"/>
      <c r="SDB35" s="79"/>
      <c r="SDC35" s="79"/>
      <c r="SDD35" s="79"/>
      <c r="SDE35" s="79"/>
      <c r="SDF35" s="79"/>
      <c r="SDG35" s="79"/>
      <c r="SDH35" s="79"/>
      <c r="SDI35" s="79"/>
      <c r="SDJ35" s="79"/>
      <c r="SDK35" s="79"/>
      <c r="SDL35" s="79"/>
      <c r="SDM35" s="79"/>
      <c r="SDN35" s="79"/>
      <c r="SDO35" s="79"/>
      <c r="SDP35" s="79"/>
      <c r="SDQ35" s="79"/>
      <c r="SDR35" s="79"/>
      <c r="SDS35" s="79"/>
      <c r="SDT35" s="79"/>
      <c r="SDU35" s="79"/>
      <c r="SDV35" s="79"/>
      <c r="SDW35" s="79"/>
      <c r="SDX35" s="79"/>
      <c r="SDY35" s="79"/>
      <c r="SDZ35" s="79"/>
      <c r="SEA35" s="79"/>
      <c r="SEB35" s="79"/>
      <c r="SEC35" s="79"/>
      <c r="SED35" s="79"/>
      <c r="SEE35" s="79"/>
      <c r="SEF35" s="79"/>
      <c r="SEG35" s="79"/>
      <c r="SEH35" s="79"/>
      <c r="SEI35" s="79"/>
      <c r="SEJ35" s="79"/>
      <c r="SEK35" s="79"/>
      <c r="SEL35" s="79"/>
      <c r="SEM35" s="79"/>
      <c r="SEN35" s="79"/>
      <c r="SEO35" s="79"/>
      <c r="SEP35" s="79"/>
      <c r="SEQ35" s="79"/>
      <c r="SER35" s="79"/>
      <c r="SES35" s="79"/>
      <c r="SET35" s="79"/>
      <c r="SEU35" s="79"/>
      <c r="SEV35" s="79"/>
      <c r="SEW35" s="79"/>
      <c r="SEX35" s="79"/>
      <c r="SEY35" s="79"/>
      <c r="SEZ35" s="79"/>
      <c r="SFA35" s="79"/>
      <c r="SFB35" s="79"/>
      <c r="SFC35" s="79"/>
      <c r="SFD35" s="79"/>
      <c r="SFE35" s="79"/>
      <c r="SFF35" s="79"/>
      <c r="SFG35" s="79"/>
      <c r="SFH35" s="79"/>
      <c r="SFI35" s="79"/>
      <c r="SFJ35" s="79"/>
      <c r="SFK35" s="79"/>
      <c r="SFL35" s="79"/>
      <c r="SFM35" s="79"/>
      <c r="SFN35" s="79"/>
      <c r="SFO35" s="79"/>
      <c r="SFP35" s="79"/>
      <c r="SFQ35" s="79"/>
      <c r="SFR35" s="79"/>
      <c r="SFS35" s="79"/>
      <c r="SFT35" s="79"/>
      <c r="SFU35" s="79"/>
      <c r="SFV35" s="79"/>
      <c r="SFW35" s="79"/>
      <c r="SFX35" s="79"/>
      <c r="SFY35" s="79"/>
      <c r="SFZ35" s="79"/>
      <c r="SGA35" s="79"/>
      <c r="SGB35" s="79"/>
      <c r="SGC35" s="79"/>
      <c r="SGD35" s="79"/>
      <c r="SGE35" s="79"/>
      <c r="SGF35" s="79"/>
      <c r="SGG35" s="79"/>
      <c r="SGH35" s="79"/>
      <c r="SGI35" s="79"/>
      <c r="SGJ35" s="79"/>
      <c r="SGK35" s="79"/>
      <c r="SGL35" s="79"/>
      <c r="SGM35" s="79"/>
      <c r="SGN35" s="79"/>
      <c r="SGO35" s="79"/>
      <c r="SGP35" s="79"/>
      <c r="SGQ35" s="79"/>
      <c r="SGR35" s="79"/>
      <c r="SGS35" s="79"/>
      <c r="SGT35" s="79"/>
      <c r="SGU35" s="79"/>
      <c r="SGV35" s="79"/>
      <c r="SGW35" s="79"/>
      <c r="SGX35" s="79"/>
      <c r="SGY35" s="79"/>
      <c r="SGZ35" s="79"/>
      <c r="SHA35" s="79"/>
      <c r="SHB35" s="79"/>
      <c r="SHC35" s="79"/>
      <c r="SHD35" s="79"/>
      <c r="SHE35" s="79"/>
      <c r="SHF35" s="79"/>
      <c r="SHG35" s="79"/>
      <c r="SHH35" s="79"/>
      <c r="SHI35" s="79"/>
      <c r="SHJ35" s="79"/>
      <c r="SHK35" s="79"/>
      <c r="SHL35" s="79"/>
      <c r="SHM35" s="79"/>
      <c r="SHN35" s="79"/>
      <c r="SHO35" s="79"/>
      <c r="SHP35" s="79"/>
      <c r="SHQ35" s="79"/>
      <c r="SHR35" s="79"/>
      <c r="SHS35" s="79"/>
      <c r="SHT35" s="79"/>
      <c r="SHU35" s="79"/>
      <c r="SHV35" s="79"/>
      <c r="SHW35" s="79"/>
      <c r="SHX35" s="79"/>
      <c r="SHY35" s="79"/>
      <c r="SHZ35" s="79"/>
      <c r="SIA35" s="79"/>
      <c r="SIB35" s="79"/>
      <c r="SIC35" s="79"/>
      <c r="SID35" s="79"/>
      <c r="SIE35" s="79"/>
      <c r="SIF35" s="79"/>
      <c r="SIG35" s="79"/>
      <c r="SIH35" s="79"/>
      <c r="SII35" s="79"/>
      <c r="SIJ35" s="79"/>
      <c r="SIK35" s="79"/>
      <c r="SIL35" s="79"/>
      <c r="SIM35" s="79"/>
      <c r="SIN35" s="79"/>
      <c r="SIO35" s="79"/>
      <c r="SIP35" s="79"/>
      <c r="SIQ35" s="79"/>
      <c r="SIR35" s="79"/>
      <c r="SIS35" s="79"/>
      <c r="SIT35" s="79"/>
      <c r="SIU35" s="79"/>
      <c r="SIV35" s="79"/>
      <c r="SIW35" s="79"/>
      <c r="SIX35" s="79"/>
      <c r="SIY35" s="79"/>
      <c r="SIZ35" s="79"/>
      <c r="SJA35" s="79"/>
      <c r="SJB35" s="79"/>
      <c r="SJC35" s="79"/>
      <c r="SJD35" s="79"/>
      <c r="SJE35" s="79"/>
      <c r="SJF35" s="79"/>
      <c r="SJG35" s="79"/>
      <c r="SJH35" s="79"/>
      <c r="SJI35" s="79"/>
      <c r="SJJ35" s="79"/>
      <c r="SJK35" s="79"/>
      <c r="SJL35" s="79"/>
      <c r="SJM35" s="79"/>
      <c r="SJN35" s="79"/>
      <c r="SJO35" s="79"/>
      <c r="SJP35" s="79"/>
      <c r="SJQ35" s="79"/>
      <c r="SJR35" s="79"/>
      <c r="SJS35" s="79"/>
      <c r="SJT35" s="79"/>
      <c r="SJU35" s="79"/>
      <c r="SJV35" s="79"/>
      <c r="SJW35" s="79"/>
      <c r="SJX35" s="79"/>
      <c r="SJY35" s="79"/>
      <c r="SJZ35" s="79"/>
      <c r="SKA35" s="79"/>
      <c r="SKB35" s="79"/>
      <c r="SKC35" s="79"/>
      <c r="SKD35" s="79"/>
      <c r="SKE35" s="79"/>
      <c r="SKF35" s="79"/>
      <c r="SKG35" s="79"/>
      <c r="SKH35" s="79"/>
      <c r="SKI35" s="79"/>
      <c r="SKJ35" s="79"/>
      <c r="SKK35" s="79"/>
      <c r="SKL35" s="79"/>
      <c r="SKM35" s="79"/>
      <c r="SKN35" s="79"/>
      <c r="SKO35" s="79"/>
      <c r="SKP35" s="79"/>
      <c r="SKQ35" s="79"/>
      <c r="SKR35" s="79"/>
      <c r="SKS35" s="79"/>
      <c r="SKT35" s="79"/>
      <c r="SKU35" s="79"/>
      <c r="SKV35" s="79"/>
      <c r="SKW35" s="79"/>
      <c r="SKX35" s="79"/>
      <c r="SKY35" s="79"/>
      <c r="SKZ35" s="79"/>
      <c r="SLA35" s="79"/>
      <c r="SLB35" s="79"/>
      <c r="SLC35" s="79"/>
      <c r="SLD35" s="79"/>
      <c r="SLE35" s="79"/>
      <c r="SLF35" s="79"/>
      <c r="SLG35" s="79"/>
      <c r="SLH35" s="79"/>
      <c r="SLI35" s="79"/>
      <c r="SLJ35" s="79"/>
      <c r="SLK35" s="79"/>
      <c r="SLL35" s="79"/>
      <c r="SLM35" s="79"/>
      <c r="SLN35" s="79"/>
      <c r="SLO35" s="79"/>
      <c r="SLP35" s="79"/>
      <c r="SLQ35" s="79"/>
      <c r="SLR35" s="79"/>
      <c r="SLS35" s="79"/>
      <c r="SLT35" s="79"/>
      <c r="SLU35" s="79"/>
      <c r="SLV35" s="79"/>
      <c r="SLW35" s="79"/>
      <c r="SLX35" s="79"/>
      <c r="SLY35" s="79"/>
      <c r="SLZ35" s="79"/>
      <c r="SMA35" s="79"/>
      <c r="SMB35" s="79"/>
      <c r="SMC35" s="79"/>
      <c r="SMD35" s="79"/>
      <c r="SME35" s="79"/>
      <c r="SMF35" s="79"/>
      <c r="SMG35" s="79"/>
      <c r="SMH35" s="79"/>
      <c r="SMI35" s="79"/>
      <c r="SMJ35" s="79"/>
      <c r="SMK35" s="79"/>
      <c r="SML35" s="79"/>
      <c r="SMM35" s="79"/>
      <c r="SMN35" s="79"/>
      <c r="SMO35" s="79"/>
      <c r="SMP35" s="79"/>
      <c r="SMQ35" s="79"/>
      <c r="SMR35" s="79"/>
      <c r="SMS35" s="79"/>
      <c r="SMT35" s="79"/>
      <c r="SMU35" s="79"/>
      <c r="SMV35" s="79"/>
      <c r="SMW35" s="79"/>
      <c r="SMX35" s="79"/>
      <c r="SMY35" s="79"/>
      <c r="SMZ35" s="79"/>
      <c r="SNA35" s="79"/>
      <c r="SNB35" s="79"/>
      <c r="SNC35" s="79"/>
      <c r="SND35" s="79"/>
      <c r="SNE35" s="79"/>
      <c r="SNF35" s="79"/>
      <c r="SNG35" s="79"/>
      <c r="SNH35" s="79"/>
      <c r="SNI35" s="79"/>
      <c r="SNJ35" s="79"/>
      <c r="SNK35" s="79"/>
      <c r="SNL35" s="79"/>
      <c r="SNM35" s="79"/>
      <c r="SNN35" s="79"/>
      <c r="SNO35" s="79"/>
      <c r="SNP35" s="79"/>
      <c r="SNQ35" s="79"/>
      <c r="SNR35" s="79"/>
      <c r="SNS35" s="79"/>
      <c r="SNT35" s="79"/>
      <c r="SNU35" s="79"/>
      <c r="SNV35" s="79"/>
      <c r="SNW35" s="79"/>
      <c r="SNX35" s="79"/>
      <c r="SNY35" s="79"/>
      <c r="SNZ35" s="79"/>
      <c r="SOA35" s="79"/>
      <c r="SOB35" s="79"/>
      <c r="SOC35" s="79"/>
      <c r="SOD35" s="79"/>
      <c r="SOE35" s="79"/>
      <c r="SOF35" s="79"/>
      <c r="SOG35" s="79"/>
      <c r="SOH35" s="79"/>
      <c r="SOI35" s="79"/>
      <c r="SOJ35" s="79"/>
      <c r="SOK35" s="79"/>
      <c r="SOL35" s="79"/>
      <c r="SOM35" s="79"/>
      <c r="SON35" s="79"/>
      <c r="SOO35" s="79"/>
      <c r="SOP35" s="79"/>
      <c r="SOQ35" s="79"/>
      <c r="SOR35" s="79"/>
      <c r="SOS35" s="79"/>
      <c r="SOT35" s="79"/>
      <c r="SOU35" s="79"/>
      <c r="SOV35" s="79"/>
      <c r="SOW35" s="79"/>
      <c r="SOX35" s="79"/>
      <c r="SOY35" s="79"/>
      <c r="SOZ35" s="79"/>
      <c r="SPA35" s="79"/>
      <c r="SPB35" s="79"/>
      <c r="SPC35" s="79"/>
      <c r="SPD35" s="79"/>
      <c r="SPE35" s="79"/>
      <c r="SPF35" s="79"/>
      <c r="SPG35" s="79"/>
      <c r="SPH35" s="79"/>
      <c r="SPI35" s="79"/>
      <c r="SPJ35" s="79"/>
      <c r="SPK35" s="79"/>
      <c r="SPL35" s="79"/>
      <c r="SPM35" s="79"/>
      <c r="SPN35" s="79"/>
      <c r="SPO35" s="79"/>
      <c r="SPP35" s="79"/>
      <c r="SPQ35" s="79"/>
      <c r="SPR35" s="79"/>
      <c r="SPS35" s="79"/>
      <c r="SPT35" s="79"/>
      <c r="SPU35" s="79"/>
      <c r="SPV35" s="79"/>
      <c r="SPW35" s="79"/>
      <c r="SPX35" s="79"/>
      <c r="SPY35" s="79"/>
      <c r="SPZ35" s="79"/>
      <c r="SQA35" s="79"/>
      <c r="SQB35" s="79"/>
      <c r="SQC35" s="79"/>
      <c r="SQD35" s="79"/>
      <c r="SQE35" s="79"/>
      <c r="SQF35" s="79"/>
      <c r="SQG35" s="79"/>
      <c r="SQH35" s="79"/>
      <c r="SQI35" s="79"/>
      <c r="SQJ35" s="79"/>
      <c r="SQK35" s="79"/>
      <c r="SQL35" s="79"/>
      <c r="SQM35" s="79"/>
      <c r="SQN35" s="79"/>
      <c r="SQO35" s="79"/>
      <c r="SQP35" s="79"/>
      <c r="SQQ35" s="79"/>
      <c r="SQR35" s="79"/>
      <c r="SQS35" s="79"/>
      <c r="SQT35" s="79"/>
      <c r="SQU35" s="79"/>
      <c r="SQV35" s="79"/>
      <c r="SQW35" s="79"/>
      <c r="SQX35" s="79"/>
      <c r="SQY35" s="79"/>
      <c r="SQZ35" s="79"/>
      <c r="SRA35" s="79"/>
      <c r="SRB35" s="79"/>
      <c r="SRC35" s="79"/>
      <c r="SRD35" s="79"/>
      <c r="SRE35" s="79"/>
      <c r="SRF35" s="79"/>
      <c r="SRG35" s="79"/>
      <c r="SRH35" s="79"/>
      <c r="SRI35" s="79"/>
      <c r="SRJ35" s="79"/>
      <c r="SRK35" s="79"/>
      <c r="SRL35" s="79"/>
      <c r="SRM35" s="79"/>
      <c r="SRN35" s="79"/>
      <c r="SRO35" s="79"/>
      <c r="SRP35" s="79"/>
      <c r="SRQ35" s="79"/>
      <c r="SRR35" s="79"/>
      <c r="SRS35" s="79"/>
      <c r="SRT35" s="79"/>
      <c r="SRU35" s="79"/>
      <c r="SRV35" s="79"/>
      <c r="SRW35" s="79"/>
      <c r="SRX35" s="79"/>
      <c r="SRY35" s="79"/>
      <c r="SRZ35" s="79"/>
      <c r="SSA35" s="79"/>
      <c r="SSB35" s="79"/>
      <c r="SSC35" s="79"/>
      <c r="SSD35" s="79"/>
      <c r="SSE35" s="79"/>
      <c r="SSF35" s="79"/>
      <c r="SSG35" s="79"/>
      <c r="SSH35" s="79"/>
      <c r="SSI35" s="79"/>
      <c r="SSJ35" s="79"/>
      <c r="SSK35" s="79"/>
      <c r="SSL35" s="79"/>
      <c r="SSM35" s="79"/>
      <c r="SSN35" s="79"/>
      <c r="SSO35" s="79"/>
      <c r="SSP35" s="79"/>
      <c r="SSQ35" s="79"/>
      <c r="SSR35" s="79"/>
      <c r="SSS35" s="79"/>
      <c r="SST35" s="79"/>
      <c r="SSU35" s="79"/>
      <c r="SSV35" s="79"/>
      <c r="SSW35" s="79"/>
      <c r="SSX35" s="79"/>
      <c r="SSY35" s="79"/>
      <c r="SSZ35" s="79"/>
      <c r="STA35" s="79"/>
      <c r="STB35" s="79"/>
      <c r="STC35" s="79"/>
      <c r="STD35" s="79"/>
      <c r="STE35" s="79"/>
      <c r="STF35" s="79"/>
      <c r="STG35" s="79"/>
      <c r="STH35" s="79"/>
      <c r="STI35" s="79"/>
      <c r="STJ35" s="79"/>
      <c r="STK35" s="79"/>
      <c r="STL35" s="79"/>
      <c r="STM35" s="79"/>
      <c r="STN35" s="79"/>
      <c r="STO35" s="79"/>
      <c r="STP35" s="79"/>
      <c r="STQ35" s="79"/>
      <c r="STR35" s="79"/>
      <c r="STS35" s="79"/>
      <c r="STT35" s="79"/>
      <c r="STU35" s="79"/>
      <c r="STV35" s="79"/>
      <c r="STW35" s="79"/>
      <c r="STX35" s="79"/>
      <c r="STY35" s="79"/>
      <c r="STZ35" s="79"/>
      <c r="SUA35" s="79"/>
      <c r="SUB35" s="79"/>
      <c r="SUC35" s="79"/>
      <c r="SUD35" s="79"/>
      <c r="SUE35" s="79"/>
      <c r="SUF35" s="79"/>
      <c r="SUG35" s="79"/>
      <c r="SUH35" s="79"/>
      <c r="SUI35" s="79"/>
      <c r="SUJ35" s="79"/>
      <c r="SUK35" s="79"/>
      <c r="SUL35" s="79"/>
      <c r="SUM35" s="79"/>
      <c r="SUN35" s="79"/>
      <c r="SUO35" s="79"/>
      <c r="SUP35" s="79"/>
      <c r="SUQ35" s="79"/>
      <c r="SUR35" s="79"/>
      <c r="SUS35" s="79"/>
      <c r="SUT35" s="79"/>
      <c r="SUU35" s="79"/>
      <c r="SUV35" s="79"/>
      <c r="SUW35" s="79"/>
      <c r="SUX35" s="79"/>
      <c r="SUY35" s="79"/>
      <c r="SUZ35" s="79"/>
      <c r="SVA35" s="79"/>
      <c r="SVB35" s="79"/>
      <c r="SVC35" s="79"/>
      <c r="SVD35" s="79"/>
      <c r="SVE35" s="79"/>
      <c r="SVF35" s="79"/>
      <c r="SVG35" s="79"/>
      <c r="SVH35" s="79"/>
      <c r="SVI35" s="79"/>
      <c r="SVJ35" s="79"/>
      <c r="SVK35" s="79"/>
      <c r="SVL35" s="79"/>
      <c r="SVM35" s="79"/>
      <c r="SVN35" s="79"/>
      <c r="SVO35" s="79"/>
      <c r="SVP35" s="79"/>
      <c r="SVQ35" s="79"/>
      <c r="SVR35" s="79"/>
      <c r="SVS35" s="79"/>
      <c r="SVT35" s="79"/>
      <c r="SVU35" s="79"/>
      <c r="SVV35" s="79"/>
      <c r="SVW35" s="79"/>
      <c r="SVX35" s="79"/>
      <c r="SVY35" s="79"/>
      <c r="SVZ35" s="79"/>
      <c r="SWA35" s="79"/>
      <c r="SWB35" s="79"/>
      <c r="SWC35" s="79"/>
      <c r="SWD35" s="79"/>
      <c r="SWE35" s="79"/>
      <c r="SWF35" s="79"/>
      <c r="SWG35" s="79"/>
      <c r="SWH35" s="79"/>
      <c r="SWI35" s="79"/>
      <c r="SWJ35" s="79"/>
      <c r="SWK35" s="79"/>
      <c r="SWL35" s="79"/>
      <c r="SWM35" s="79"/>
      <c r="SWN35" s="79"/>
      <c r="SWO35" s="79"/>
      <c r="SWP35" s="79"/>
      <c r="SWQ35" s="79"/>
      <c r="SWR35" s="79"/>
      <c r="SWS35" s="79"/>
      <c r="SWT35" s="79"/>
      <c r="SWU35" s="79"/>
      <c r="SWV35" s="79"/>
      <c r="SWW35" s="79"/>
      <c r="SWX35" s="79"/>
      <c r="SWY35" s="79"/>
      <c r="SWZ35" s="79"/>
      <c r="SXA35" s="79"/>
      <c r="SXB35" s="79"/>
      <c r="SXC35" s="79"/>
      <c r="SXD35" s="79"/>
      <c r="SXE35" s="79"/>
      <c r="SXF35" s="79"/>
      <c r="SXG35" s="79"/>
      <c r="SXH35" s="79"/>
      <c r="SXI35" s="79"/>
      <c r="SXJ35" s="79"/>
      <c r="SXK35" s="79"/>
      <c r="SXL35" s="79"/>
      <c r="SXM35" s="79"/>
      <c r="SXN35" s="79"/>
      <c r="SXO35" s="79"/>
      <c r="SXP35" s="79"/>
      <c r="SXQ35" s="79"/>
      <c r="SXR35" s="79"/>
      <c r="SXS35" s="79"/>
      <c r="SXT35" s="79"/>
      <c r="SXU35" s="79"/>
      <c r="SXV35" s="79"/>
      <c r="SXW35" s="79"/>
      <c r="SXX35" s="79"/>
      <c r="SXY35" s="79"/>
      <c r="SXZ35" s="79"/>
      <c r="SYA35" s="79"/>
      <c r="SYB35" s="79"/>
      <c r="SYC35" s="79"/>
      <c r="SYD35" s="79"/>
      <c r="SYE35" s="79"/>
      <c r="SYF35" s="79"/>
      <c r="SYG35" s="79"/>
      <c r="SYH35" s="79"/>
      <c r="SYI35" s="79"/>
      <c r="SYJ35" s="79"/>
      <c r="SYK35" s="79"/>
      <c r="SYL35" s="79"/>
      <c r="SYM35" s="79"/>
      <c r="SYN35" s="79"/>
      <c r="SYO35" s="79"/>
      <c r="SYP35" s="79"/>
      <c r="SYQ35" s="79"/>
      <c r="SYR35" s="79"/>
      <c r="SYS35" s="79"/>
      <c r="SYT35" s="79"/>
      <c r="SYU35" s="79"/>
      <c r="SYV35" s="79"/>
      <c r="SYW35" s="79"/>
      <c r="SYX35" s="79"/>
      <c r="SYY35" s="79"/>
      <c r="SYZ35" s="79"/>
      <c r="SZA35" s="79"/>
      <c r="SZB35" s="79"/>
      <c r="SZC35" s="79"/>
      <c r="SZD35" s="79"/>
      <c r="SZE35" s="79"/>
      <c r="SZF35" s="79"/>
      <c r="SZG35" s="79"/>
      <c r="SZH35" s="79"/>
      <c r="SZI35" s="79"/>
      <c r="SZJ35" s="79"/>
      <c r="SZK35" s="79"/>
      <c r="SZL35" s="79"/>
      <c r="SZM35" s="79"/>
      <c r="SZN35" s="79"/>
      <c r="SZO35" s="79"/>
      <c r="SZP35" s="79"/>
      <c r="SZQ35" s="79"/>
      <c r="SZR35" s="79"/>
      <c r="SZS35" s="79"/>
      <c r="SZT35" s="79"/>
      <c r="SZU35" s="79"/>
      <c r="SZV35" s="79"/>
      <c r="SZW35" s="79"/>
      <c r="SZX35" s="79"/>
      <c r="SZY35" s="79"/>
      <c r="SZZ35" s="79"/>
      <c r="TAA35" s="79"/>
      <c r="TAB35" s="79"/>
      <c r="TAC35" s="79"/>
      <c r="TAD35" s="79"/>
      <c r="TAE35" s="79"/>
      <c r="TAF35" s="79"/>
      <c r="TAG35" s="79"/>
      <c r="TAH35" s="79"/>
      <c r="TAI35" s="79"/>
      <c r="TAJ35" s="79"/>
      <c r="TAK35" s="79"/>
      <c r="TAL35" s="79"/>
      <c r="TAM35" s="79"/>
      <c r="TAN35" s="79"/>
      <c r="TAO35" s="79"/>
      <c r="TAP35" s="79"/>
      <c r="TAQ35" s="79"/>
      <c r="TAR35" s="79"/>
      <c r="TAS35" s="79"/>
      <c r="TAT35" s="79"/>
      <c r="TAU35" s="79"/>
      <c r="TAV35" s="79"/>
      <c r="TAW35" s="79"/>
      <c r="TAX35" s="79"/>
      <c r="TAY35" s="79"/>
      <c r="TAZ35" s="79"/>
      <c r="TBA35" s="79"/>
      <c r="TBB35" s="79"/>
      <c r="TBC35" s="79"/>
      <c r="TBD35" s="79"/>
      <c r="TBE35" s="79"/>
      <c r="TBF35" s="79"/>
      <c r="TBG35" s="79"/>
      <c r="TBH35" s="79"/>
      <c r="TBI35" s="79"/>
      <c r="TBJ35" s="79"/>
      <c r="TBK35" s="79"/>
      <c r="TBL35" s="79"/>
      <c r="TBM35" s="79"/>
      <c r="TBN35" s="79"/>
      <c r="TBO35" s="79"/>
      <c r="TBP35" s="79"/>
      <c r="TBQ35" s="79"/>
      <c r="TBR35" s="79"/>
      <c r="TBS35" s="79"/>
      <c r="TBT35" s="79"/>
      <c r="TBU35" s="79"/>
      <c r="TBV35" s="79"/>
      <c r="TBW35" s="79"/>
      <c r="TBX35" s="79"/>
      <c r="TBY35" s="79"/>
      <c r="TBZ35" s="79"/>
      <c r="TCA35" s="79"/>
      <c r="TCB35" s="79"/>
      <c r="TCC35" s="79"/>
      <c r="TCD35" s="79"/>
      <c r="TCE35" s="79"/>
      <c r="TCF35" s="79"/>
      <c r="TCG35" s="79"/>
      <c r="TCH35" s="79"/>
      <c r="TCI35" s="79"/>
      <c r="TCJ35" s="79"/>
      <c r="TCK35" s="79"/>
      <c r="TCL35" s="79"/>
      <c r="TCM35" s="79"/>
      <c r="TCN35" s="79"/>
      <c r="TCO35" s="79"/>
      <c r="TCP35" s="79"/>
      <c r="TCQ35" s="79"/>
      <c r="TCR35" s="79"/>
      <c r="TCS35" s="79"/>
      <c r="TCT35" s="79"/>
      <c r="TCU35" s="79"/>
      <c r="TCV35" s="79"/>
      <c r="TCW35" s="79"/>
      <c r="TCX35" s="79"/>
      <c r="TCY35" s="79"/>
      <c r="TCZ35" s="79"/>
      <c r="TDA35" s="79"/>
      <c r="TDB35" s="79"/>
      <c r="TDC35" s="79"/>
      <c r="TDD35" s="79"/>
      <c r="TDE35" s="79"/>
      <c r="TDF35" s="79"/>
      <c r="TDG35" s="79"/>
      <c r="TDH35" s="79"/>
      <c r="TDI35" s="79"/>
      <c r="TDJ35" s="79"/>
      <c r="TDK35" s="79"/>
      <c r="TDL35" s="79"/>
      <c r="TDM35" s="79"/>
      <c r="TDN35" s="79"/>
      <c r="TDO35" s="79"/>
      <c r="TDP35" s="79"/>
      <c r="TDQ35" s="79"/>
      <c r="TDR35" s="79"/>
      <c r="TDS35" s="79"/>
      <c r="TDT35" s="79"/>
      <c r="TDU35" s="79"/>
      <c r="TDV35" s="79"/>
      <c r="TDW35" s="79"/>
      <c r="TDX35" s="79"/>
      <c r="TDY35" s="79"/>
      <c r="TDZ35" s="79"/>
      <c r="TEA35" s="79"/>
      <c r="TEB35" s="79"/>
      <c r="TEC35" s="79"/>
      <c r="TED35" s="79"/>
      <c r="TEE35" s="79"/>
      <c r="TEF35" s="79"/>
      <c r="TEG35" s="79"/>
      <c r="TEH35" s="79"/>
      <c r="TEI35" s="79"/>
      <c r="TEJ35" s="79"/>
      <c r="TEK35" s="79"/>
      <c r="TEL35" s="79"/>
      <c r="TEM35" s="79"/>
      <c r="TEN35" s="79"/>
      <c r="TEO35" s="79"/>
      <c r="TEP35" s="79"/>
      <c r="TEQ35" s="79"/>
      <c r="TER35" s="79"/>
      <c r="TES35" s="79"/>
      <c r="TET35" s="79"/>
      <c r="TEU35" s="79"/>
      <c r="TEV35" s="79"/>
      <c r="TEW35" s="79"/>
      <c r="TEX35" s="79"/>
      <c r="TEY35" s="79"/>
      <c r="TEZ35" s="79"/>
      <c r="TFA35" s="79"/>
      <c r="TFB35" s="79"/>
      <c r="TFC35" s="79"/>
      <c r="TFD35" s="79"/>
      <c r="TFE35" s="79"/>
      <c r="TFF35" s="79"/>
      <c r="TFG35" s="79"/>
      <c r="TFH35" s="79"/>
      <c r="TFI35" s="79"/>
      <c r="TFJ35" s="79"/>
      <c r="TFK35" s="79"/>
      <c r="TFL35" s="79"/>
      <c r="TFM35" s="79"/>
      <c r="TFN35" s="79"/>
      <c r="TFO35" s="79"/>
      <c r="TFP35" s="79"/>
      <c r="TFQ35" s="79"/>
      <c r="TFR35" s="79"/>
      <c r="TFS35" s="79"/>
      <c r="TFT35" s="79"/>
      <c r="TFU35" s="79"/>
      <c r="TFV35" s="79"/>
      <c r="TFW35" s="79"/>
      <c r="TFX35" s="79"/>
      <c r="TFY35" s="79"/>
      <c r="TFZ35" s="79"/>
      <c r="TGA35" s="79"/>
      <c r="TGB35" s="79"/>
      <c r="TGC35" s="79"/>
      <c r="TGD35" s="79"/>
      <c r="TGE35" s="79"/>
      <c r="TGF35" s="79"/>
      <c r="TGG35" s="79"/>
      <c r="TGH35" s="79"/>
      <c r="TGI35" s="79"/>
      <c r="TGJ35" s="79"/>
      <c r="TGK35" s="79"/>
      <c r="TGL35" s="79"/>
      <c r="TGM35" s="79"/>
      <c r="TGN35" s="79"/>
      <c r="TGO35" s="79"/>
      <c r="TGP35" s="79"/>
      <c r="TGQ35" s="79"/>
      <c r="TGR35" s="79"/>
      <c r="TGS35" s="79"/>
      <c r="TGT35" s="79"/>
      <c r="TGU35" s="79"/>
      <c r="TGV35" s="79"/>
      <c r="TGW35" s="79"/>
      <c r="TGX35" s="79"/>
      <c r="TGY35" s="79"/>
      <c r="TGZ35" s="79"/>
      <c r="THA35" s="79"/>
      <c r="THB35" s="79"/>
      <c r="THC35" s="79"/>
      <c r="THD35" s="79"/>
      <c r="THE35" s="79"/>
      <c r="THF35" s="79"/>
      <c r="THG35" s="79"/>
      <c r="THH35" s="79"/>
      <c r="THI35" s="79"/>
      <c r="THJ35" s="79"/>
      <c r="THK35" s="79"/>
      <c r="THL35" s="79"/>
      <c r="THM35" s="79"/>
      <c r="THN35" s="79"/>
      <c r="THO35" s="79"/>
      <c r="THP35" s="79"/>
      <c r="THQ35" s="79"/>
      <c r="THR35" s="79"/>
      <c r="THS35" s="79"/>
      <c r="THT35" s="79"/>
      <c r="THU35" s="79"/>
      <c r="THV35" s="79"/>
      <c r="THW35" s="79"/>
      <c r="THX35" s="79"/>
      <c r="THY35" s="79"/>
      <c r="THZ35" s="79"/>
      <c r="TIA35" s="79"/>
      <c r="TIB35" s="79"/>
      <c r="TIC35" s="79"/>
      <c r="TID35" s="79"/>
      <c r="TIE35" s="79"/>
      <c r="TIF35" s="79"/>
      <c r="TIG35" s="79"/>
      <c r="TIH35" s="79"/>
      <c r="TII35" s="79"/>
      <c r="TIJ35" s="79"/>
      <c r="TIK35" s="79"/>
      <c r="TIL35" s="79"/>
      <c r="TIM35" s="79"/>
      <c r="TIN35" s="79"/>
      <c r="TIO35" s="79"/>
      <c r="TIP35" s="79"/>
      <c r="TIQ35" s="79"/>
      <c r="TIR35" s="79"/>
      <c r="TIS35" s="79"/>
      <c r="TIT35" s="79"/>
      <c r="TIU35" s="79"/>
      <c r="TIV35" s="79"/>
      <c r="TIW35" s="79"/>
      <c r="TIX35" s="79"/>
      <c r="TIY35" s="79"/>
      <c r="TIZ35" s="79"/>
      <c r="TJA35" s="79"/>
      <c r="TJB35" s="79"/>
      <c r="TJC35" s="79"/>
      <c r="TJD35" s="79"/>
      <c r="TJE35" s="79"/>
      <c r="TJF35" s="79"/>
      <c r="TJG35" s="79"/>
      <c r="TJH35" s="79"/>
      <c r="TJI35" s="79"/>
      <c r="TJJ35" s="79"/>
      <c r="TJK35" s="79"/>
      <c r="TJL35" s="79"/>
      <c r="TJM35" s="79"/>
      <c r="TJN35" s="79"/>
      <c r="TJO35" s="79"/>
      <c r="TJP35" s="79"/>
      <c r="TJQ35" s="79"/>
      <c r="TJR35" s="79"/>
      <c r="TJS35" s="79"/>
      <c r="TJT35" s="79"/>
      <c r="TJU35" s="79"/>
      <c r="TJV35" s="79"/>
      <c r="TJW35" s="79"/>
      <c r="TJX35" s="79"/>
      <c r="TJY35" s="79"/>
      <c r="TJZ35" s="79"/>
      <c r="TKA35" s="79"/>
      <c r="TKB35" s="79"/>
      <c r="TKC35" s="79"/>
      <c r="TKD35" s="79"/>
      <c r="TKE35" s="79"/>
      <c r="TKF35" s="79"/>
      <c r="TKG35" s="79"/>
      <c r="TKH35" s="79"/>
      <c r="TKI35" s="79"/>
      <c r="TKJ35" s="79"/>
      <c r="TKK35" s="79"/>
      <c r="TKL35" s="79"/>
      <c r="TKM35" s="79"/>
      <c r="TKN35" s="79"/>
      <c r="TKO35" s="79"/>
      <c r="TKP35" s="79"/>
      <c r="TKQ35" s="79"/>
      <c r="TKR35" s="79"/>
      <c r="TKS35" s="79"/>
      <c r="TKT35" s="79"/>
      <c r="TKU35" s="79"/>
      <c r="TKV35" s="79"/>
      <c r="TKW35" s="79"/>
      <c r="TKX35" s="79"/>
      <c r="TKY35" s="79"/>
      <c r="TKZ35" s="79"/>
      <c r="TLA35" s="79"/>
      <c r="TLB35" s="79"/>
      <c r="TLC35" s="79"/>
      <c r="TLD35" s="79"/>
      <c r="TLE35" s="79"/>
      <c r="TLF35" s="79"/>
      <c r="TLG35" s="79"/>
      <c r="TLH35" s="79"/>
      <c r="TLI35" s="79"/>
      <c r="TLJ35" s="79"/>
      <c r="TLK35" s="79"/>
      <c r="TLL35" s="79"/>
      <c r="TLM35" s="79"/>
      <c r="TLN35" s="79"/>
      <c r="TLO35" s="79"/>
      <c r="TLP35" s="79"/>
      <c r="TLQ35" s="79"/>
      <c r="TLR35" s="79"/>
      <c r="TLS35" s="79"/>
      <c r="TLT35" s="79"/>
      <c r="TLU35" s="79"/>
      <c r="TLV35" s="79"/>
      <c r="TLW35" s="79"/>
      <c r="TLX35" s="79"/>
      <c r="TLY35" s="79"/>
      <c r="TLZ35" s="79"/>
      <c r="TMA35" s="79"/>
      <c r="TMB35" s="79"/>
      <c r="TMC35" s="79"/>
      <c r="TMD35" s="79"/>
      <c r="TME35" s="79"/>
      <c r="TMF35" s="79"/>
      <c r="TMG35" s="79"/>
      <c r="TMH35" s="79"/>
      <c r="TMI35" s="79"/>
      <c r="TMJ35" s="79"/>
      <c r="TMK35" s="79"/>
      <c r="TML35" s="79"/>
      <c r="TMM35" s="79"/>
      <c r="TMN35" s="79"/>
      <c r="TMO35" s="79"/>
      <c r="TMP35" s="79"/>
      <c r="TMQ35" s="79"/>
      <c r="TMR35" s="79"/>
      <c r="TMS35" s="79"/>
      <c r="TMT35" s="79"/>
      <c r="TMU35" s="79"/>
      <c r="TMV35" s="79"/>
      <c r="TMW35" s="79"/>
      <c r="TMX35" s="79"/>
      <c r="TMY35" s="79"/>
      <c r="TMZ35" s="79"/>
      <c r="TNA35" s="79"/>
      <c r="TNB35" s="79"/>
      <c r="TNC35" s="79"/>
      <c r="TND35" s="79"/>
      <c r="TNE35" s="79"/>
      <c r="TNF35" s="79"/>
      <c r="TNG35" s="79"/>
      <c r="TNH35" s="79"/>
      <c r="TNI35" s="79"/>
      <c r="TNJ35" s="79"/>
      <c r="TNK35" s="79"/>
      <c r="TNL35" s="79"/>
      <c r="TNM35" s="79"/>
      <c r="TNN35" s="79"/>
      <c r="TNO35" s="79"/>
      <c r="TNP35" s="79"/>
      <c r="TNQ35" s="79"/>
      <c r="TNR35" s="79"/>
      <c r="TNS35" s="79"/>
      <c r="TNT35" s="79"/>
      <c r="TNU35" s="79"/>
      <c r="TNV35" s="79"/>
      <c r="TNW35" s="79"/>
      <c r="TNX35" s="79"/>
      <c r="TNY35" s="79"/>
      <c r="TNZ35" s="79"/>
      <c r="TOA35" s="79"/>
      <c r="TOB35" s="79"/>
      <c r="TOC35" s="79"/>
      <c r="TOD35" s="79"/>
      <c r="TOE35" s="79"/>
      <c r="TOF35" s="79"/>
      <c r="TOG35" s="79"/>
      <c r="TOH35" s="79"/>
      <c r="TOI35" s="79"/>
      <c r="TOJ35" s="79"/>
      <c r="TOK35" s="79"/>
      <c r="TOL35" s="79"/>
      <c r="TOM35" s="79"/>
      <c r="TON35" s="79"/>
      <c r="TOO35" s="79"/>
      <c r="TOP35" s="79"/>
      <c r="TOQ35" s="79"/>
      <c r="TOR35" s="79"/>
      <c r="TOS35" s="79"/>
      <c r="TOT35" s="79"/>
      <c r="TOU35" s="79"/>
      <c r="TOV35" s="79"/>
      <c r="TOW35" s="79"/>
      <c r="TOX35" s="79"/>
      <c r="TOY35" s="79"/>
      <c r="TOZ35" s="79"/>
      <c r="TPA35" s="79"/>
      <c r="TPB35" s="79"/>
      <c r="TPC35" s="79"/>
      <c r="TPD35" s="79"/>
      <c r="TPE35" s="79"/>
      <c r="TPF35" s="79"/>
      <c r="TPG35" s="79"/>
      <c r="TPH35" s="79"/>
      <c r="TPI35" s="79"/>
      <c r="TPJ35" s="79"/>
      <c r="TPK35" s="79"/>
      <c r="TPL35" s="79"/>
      <c r="TPM35" s="79"/>
      <c r="TPN35" s="79"/>
      <c r="TPO35" s="79"/>
      <c r="TPP35" s="79"/>
      <c r="TPQ35" s="79"/>
      <c r="TPR35" s="79"/>
      <c r="TPS35" s="79"/>
      <c r="TPT35" s="79"/>
      <c r="TPU35" s="79"/>
      <c r="TPV35" s="79"/>
      <c r="TPW35" s="79"/>
      <c r="TPX35" s="79"/>
      <c r="TPY35" s="79"/>
      <c r="TPZ35" s="79"/>
      <c r="TQA35" s="79"/>
      <c r="TQB35" s="79"/>
      <c r="TQC35" s="79"/>
      <c r="TQD35" s="79"/>
      <c r="TQE35" s="79"/>
      <c r="TQF35" s="79"/>
      <c r="TQG35" s="79"/>
      <c r="TQH35" s="79"/>
      <c r="TQI35" s="79"/>
      <c r="TQJ35" s="79"/>
      <c r="TQK35" s="79"/>
      <c r="TQL35" s="79"/>
      <c r="TQM35" s="79"/>
      <c r="TQN35" s="79"/>
      <c r="TQO35" s="79"/>
      <c r="TQP35" s="79"/>
      <c r="TQQ35" s="79"/>
      <c r="TQR35" s="79"/>
      <c r="TQS35" s="79"/>
      <c r="TQT35" s="79"/>
      <c r="TQU35" s="79"/>
      <c r="TQV35" s="79"/>
      <c r="TQW35" s="79"/>
      <c r="TQX35" s="79"/>
      <c r="TQY35" s="79"/>
      <c r="TQZ35" s="79"/>
      <c r="TRA35" s="79"/>
      <c r="TRB35" s="79"/>
      <c r="TRC35" s="79"/>
      <c r="TRD35" s="79"/>
      <c r="TRE35" s="79"/>
      <c r="TRF35" s="79"/>
      <c r="TRG35" s="79"/>
      <c r="TRH35" s="79"/>
      <c r="TRI35" s="79"/>
      <c r="TRJ35" s="79"/>
      <c r="TRK35" s="79"/>
      <c r="TRL35" s="79"/>
      <c r="TRM35" s="79"/>
      <c r="TRN35" s="79"/>
      <c r="TRO35" s="79"/>
      <c r="TRP35" s="79"/>
      <c r="TRQ35" s="79"/>
      <c r="TRR35" s="79"/>
      <c r="TRS35" s="79"/>
      <c r="TRT35" s="79"/>
      <c r="TRU35" s="79"/>
      <c r="TRV35" s="79"/>
      <c r="TRW35" s="79"/>
      <c r="TRX35" s="79"/>
      <c r="TRY35" s="79"/>
      <c r="TRZ35" s="79"/>
      <c r="TSA35" s="79"/>
      <c r="TSB35" s="79"/>
      <c r="TSC35" s="79"/>
      <c r="TSD35" s="79"/>
      <c r="TSE35" s="79"/>
      <c r="TSF35" s="79"/>
      <c r="TSG35" s="79"/>
      <c r="TSH35" s="79"/>
      <c r="TSI35" s="79"/>
      <c r="TSJ35" s="79"/>
      <c r="TSK35" s="79"/>
      <c r="TSL35" s="79"/>
      <c r="TSM35" s="79"/>
      <c r="TSN35" s="79"/>
      <c r="TSO35" s="79"/>
      <c r="TSP35" s="79"/>
      <c r="TSQ35" s="79"/>
      <c r="TSR35" s="79"/>
      <c r="TSS35" s="79"/>
      <c r="TST35" s="79"/>
      <c r="TSU35" s="79"/>
      <c r="TSV35" s="79"/>
      <c r="TSW35" s="79"/>
      <c r="TSX35" s="79"/>
      <c r="TSY35" s="79"/>
      <c r="TSZ35" s="79"/>
      <c r="TTA35" s="79"/>
      <c r="TTB35" s="79"/>
      <c r="TTC35" s="79"/>
      <c r="TTD35" s="79"/>
      <c r="TTE35" s="79"/>
      <c r="TTF35" s="79"/>
      <c r="TTG35" s="79"/>
      <c r="TTH35" s="79"/>
      <c r="TTI35" s="79"/>
      <c r="TTJ35" s="79"/>
      <c r="TTK35" s="79"/>
      <c r="TTL35" s="79"/>
      <c r="TTM35" s="79"/>
      <c r="TTN35" s="79"/>
      <c r="TTO35" s="79"/>
      <c r="TTP35" s="79"/>
      <c r="TTQ35" s="79"/>
      <c r="TTR35" s="79"/>
      <c r="TTS35" s="79"/>
      <c r="TTT35" s="79"/>
      <c r="TTU35" s="79"/>
      <c r="TTV35" s="79"/>
      <c r="TTW35" s="79"/>
      <c r="TTX35" s="79"/>
      <c r="TTY35" s="79"/>
      <c r="TTZ35" s="79"/>
      <c r="TUA35" s="79"/>
      <c r="TUB35" s="79"/>
      <c r="TUC35" s="79"/>
      <c r="TUD35" s="79"/>
      <c r="TUE35" s="79"/>
      <c r="TUF35" s="79"/>
      <c r="TUG35" s="79"/>
      <c r="TUH35" s="79"/>
      <c r="TUI35" s="79"/>
      <c r="TUJ35" s="79"/>
      <c r="TUK35" s="79"/>
      <c r="TUL35" s="79"/>
      <c r="TUM35" s="79"/>
      <c r="TUN35" s="79"/>
      <c r="TUO35" s="79"/>
      <c r="TUP35" s="79"/>
      <c r="TUQ35" s="79"/>
      <c r="TUR35" s="79"/>
      <c r="TUS35" s="79"/>
      <c r="TUT35" s="79"/>
      <c r="TUU35" s="79"/>
      <c r="TUV35" s="79"/>
      <c r="TUW35" s="79"/>
      <c r="TUX35" s="79"/>
      <c r="TUY35" s="79"/>
      <c r="TUZ35" s="79"/>
      <c r="TVA35" s="79"/>
      <c r="TVB35" s="79"/>
      <c r="TVC35" s="79"/>
      <c r="TVD35" s="79"/>
      <c r="TVE35" s="79"/>
      <c r="TVF35" s="79"/>
      <c r="TVG35" s="79"/>
      <c r="TVH35" s="79"/>
      <c r="TVI35" s="79"/>
      <c r="TVJ35" s="79"/>
      <c r="TVK35" s="79"/>
      <c r="TVL35" s="79"/>
      <c r="TVM35" s="79"/>
      <c r="TVN35" s="79"/>
      <c r="TVO35" s="79"/>
      <c r="TVP35" s="79"/>
      <c r="TVQ35" s="79"/>
      <c r="TVR35" s="79"/>
      <c r="TVS35" s="79"/>
      <c r="TVT35" s="79"/>
      <c r="TVU35" s="79"/>
      <c r="TVV35" s="79"/>
      <c r="TVW35" s="79"/>
      <c r="TVX35" s="79"/>
      <c r="TVY35" s="79"/>
      <c r="TVZ35" s="79"/>
      <c r="TWA35" s="79"/>
      <c r="TWB35" s="79"/>
      <c r="TWC35" s="79"/>
      <c r="TWD35" s="79"/>
      <c r="TWE35" s="79"/>
      <c r="TWF35" s="79"/>
      <c r="TWG35" s="79"/>
      <c r="TWH35" s="79"/>
      <c r="TWI35" s="79"/>
      <c r="TWJ35" s="79"/>
      <c r="TWK35" s="79"/>
      <c r="TWL35" s="79"/>
      <c r="TWM35" s="79"/>
      <c r="TWN35" s="79"/>
      <c r="TWO35" s="79"/>
      <c r="TWP35" s="79"/>
      <c r="TWQ35" s="79"/>
      <c r="TWR35" s="79"/>
      <c r="TWS35" s="79"/>
      <c r="TWT35" s="79"/>
      <c r="TWU35" s="79"/>
      <c r="TWV35" s="79"/>
      <c r="TWW35" s="79"/>
      <c r="TWX35" s="79"/>
      <c r="TWY35" s="79"/>
      <c r="TWZ35" s="79"/>
      <c r="TXA35" s="79"/>
      <c r="TXB35" s="79"/>
      <c r="TXC35" s="79"/>
      <c r="TXD35" s="79"/>
      <c r="TXE35" s="79"/>
      <c r="TXF35" s="79"/>
      <c r="TXG35" s="79"/>
      <c r="TXH35" s="79"/>
      <c r="TXI35" s="79"/>
      <c r="TXJ35" s="79"/>
      <c r="TXK35" s="79"/>
      <c r="TXL35" s="79"/>
      <c r="TXM35" s="79"/>
      <c r="TXN35" s="79"/>
      <c r="TXO35" s="79"/>
      <c r="TXP35" s="79"/>
      <c r="TXQ35" s="79"/>
      <c r="TXR35" s="79"/>
      <c r="TXS35" s="79"/>
      <c r="TXT35" s="79"/>
      <c r="TXU35" s="79"/>
      <c r="TXV35" s="79"/>
      <c r="TXW35" s="79"/>
      <c r="TXX35" s="79"/>
      <c r="TXY35" s="79"/>
      <c r="TXZ35" s="79"/>
      <c r="TYA35" s="79"/>
      <c r="TYB35" s="79"/>
      <c r="TYC35" s="79"/>
      <c r="TYD35" s="79"/>
      <c r="TYE35" s="79"/>
      <c r="TYF35" s="79"/>
      <c r="TYG35" s="79"/>
      <c r="TYH35" s="79"/>
      <c r="TYI35" s="79"/>
      <c r="TYJ35" s="79"/>
      <c r="TYK35" s="79"/>
      <c r="TYL35" s="79"/>
      <c r="TYM35" s="79"/>
      <c r="TYN35" s="79"/>
      <c r="TYO35" s="79"/>
      <c r="TYP35" s="79"/>
      <c r="TYQ35" s="79"/>
      <c r="TYR35" s="79"/>
      <c r="TYS35" s="79"/>
      <c r="TYT35" s="79"/>
      <c r="TYU35" s="79"/>
      <c r="TYV35" s="79"/>
      <c r="TYW35" s="79"/>
      <c r="TYX35" s="79"/>
      <c r="TYY35" s="79"/>
      <c r="TYZ35" s="79"/>
      <c r="TZA35" s="79"/>
      <c r="TZB35" s="79"/>
      <c r="TZC35" s="79"/>
      <c r="TZD35" s="79"/>
      <c r="TZE35" s="79"/>
      <c r="TZF35" s="79"/>
      <c r="TZG35" s="79"/>
      <c r="TZH35" s="79"/>
      <c r="TZI35" s="79"/>
      <c r="TZJ35" s="79"/>
      <c r="TZK35" s="79"/>
      <c r="TZL35" s="79"/>
      <c r="TZM35" s="79"/>
      <c r="TZN35" s="79"/>
      <c r="TZO35" s="79"/>
      <c r="TZP35" s="79"/>
      <c r="TZQ35" s="79"/>
      <c r="TZR35" s="79"/>
      <c r="TZS35" s="79"/>
      <c r="TZT35" s="79"/>
      <c r="TZU35" s="79"/>
      <c r="TZV35" s="79"/>
      <c r="TZW35" s="79"/>
      <c r="TZX35" s="79"/>
      <c r="TZY35" s="79"/>
      <c r="TZZ35" s="79"/>
      <c r="UAA35" s="79"/>
      <c r="UAB35" s="79"/>
      <c r="UAC35" s="79"/>
      <c r="UAD35" s="79"/>
      <c r="UAE35" s="79"/>
      <c r="UAF35" s="79"/>
      <c r="UAG35" s="79"/>
      <c r="UAH35" s="79"/>
      <c r="UAI35" s="79"/>
      <c r="UAJ35" s="79"/>
      <c r="UAK35" s="79"/>
      <c r="UAL35" s="79"/>
      <c r="UAM35" s="79"/>
      <c r="UAN35" s="79"/>
      <c r="UAO35" s="79"/>
      <c r="UAP35" s="79"/>
      <c r="UAQ35" s="79"/>
      <c r="UAR35" s="79"/>
      <c r="UAS35" s="79"/>
      <c r="UAT35" s="79"/>
      <c r="UAU35" s="79"/>
      <c r="UAV35" s="79"/>
      <c r="UAW35" s="79"/>
      <c r="UAX35" s="79"/>
      <c r="UAY35" s="79"/>
      <c r="UAZ35" s="79"/>
      <c r="UBA35" s="79"/>
      <c r="UBB35" s="79"/>
      <c r="UBC35" s="79"/>
      <c r="UBD35" s="79"/>
      <c r="UBE35" s="79"/>
      <c r="UBF35" s="79"/>
      <c r="UBG35" s="79"/>
      <c r="UBH35" s="79"/>
      <c r="UBI35" s="79"/>
      <c r="UBJ35" s="79"/>
      <c r="UBK35" s="79"/>
      <c r="UBL35" s="79"/>
      <c r="UBM35" s="79"/>
      <c r="UBN35" s="79"/>
      <c r="UBO35" s="79"/>
      <c r="UBP35" s="79"/>
      <c r="UBQ35" s="79"/>
      <c r="UBR35" s="79"/>
      <c r="UBS35" s="79"/>
      <c r="UBT35" s="79"/>
      <c r="UBU35" s="79"/>
      <c r="UBV35" s="79"/>
      <c r="UBW35" s="79"/>
      <c r="UBX35" s="79"/>
      <c r="UBY35" s="79"/>
      <c r="UBZ35" s="79"/>
      <c r="UCA35" s="79"/>
      <c r="UCB35" s="79"/>
      <c r="UCC35" s="79"/>
      <c r="UCD35" s="79"/>
      <c r="UCE35" s="79"/>
      <c r="UCF35" s="79"/>
      <c r="UCG35" s="79"/>
      <c r="UCH35" s="79"/>
      <c r="UCI35" s="79"/>
      <c r="UCJ35" s="79"/>
      <c r="UCK35" s="79"/>
      <c r="UCL35" s="79"/>
      <c r="UCM35" s="79"/>
      <c r="UCN35" s="79"/>
      <c r="UCO35" s="79"/>
      <c r="UCP35" s="79"/>
      <c r="UCQ35" s="79"/>
      <c r="UCR35" s="79"/>
      <c r="UCS35" s="79"/>
      <c r="UCT35" s="79"/>
      <c r="UCU35" s="79"/>
      <c r="UCV35" s="79"/>
      <c r="UCW35" s="79"/>
      <c r="UCX35" s="79"/>
      <c r="UCY35" s="79"/>
      <c r="UCZ35" s="79"/>
      <c r="UDA35" s="79"/>
      <c r="UDB35" s="79"/>
      <c r="UDC35" s="79"/>
      <c r="UDD35" s="79"/>
      <c r="UDE35" s="79"/>
      <c r="UDF35" s="79"/>
      <c r="UDG35" s="79"/>
      <c r="UDH35" s="79"/>
      <c r="UDI35" s="79"/>
      <c r="UDJ35" s="79"/>
      <c r="UDK35" s="79"/>
      <c r="UDL35" s="79"/>
      <c r="UDM35" s="79"/>
      <c r="UDN35" s="79"/>
      <c r="UDO35" s="79"/>
      <c r="UDP35" s="79"/>
      <c r="UDQ35" s="79"/>
      <c r="UDR35" s="79"/>
      <c r="UDS35" s="79"/>
      <c r="UDT35" s="79"/>
      <c r="UDU35" s="79"/>
      <c r="UDV35" s="79"/>
      <c r="UDW35" s="79"/>
      <c r="UDX35" s="79"/>
      <c r="UDY35" s="79"/>
      <c r="UDZ35" s="79"/>
      <c r="UEA35" s="79"/>
      <c r="UEB35" s="79"/>
      <c r="UEC35" s="79"/>
      <c r="UED35" s="79"/>
      <c r="UEE35" s="79"/>
      <c r="UEF35" s="79"/>
      <c r="UEG35" s="79"/>
      <c r="UEH35" s="79"/>
      <c r="UEI35" s="79"/>
      <c r="UEJ35" s="79"/>
      <c r="UEK35" s="79"/>
      <c r="UEL35" s="79"/>
      <c r="UEM35" s="79"/>
      <c r="UEN35" s="79"/>
      <c r="UEO35" s="79"/>
      <c r="UEP35" s="79"/>
      <c r="UEQ35" s="79"/>
      <c r="UER35" s="79"/>
      <c r="UES35" s="79"/>
      <c r="UET35" s="79"/>
      <c r="UEU35" s="79"/>
      <c r="UEV35" s="79"/>
      <c r="UEW35" s="79"/>
      <c r="UEX35" s="79"/>
      <c r="UEY35" s="79"/>
      <c r="UEZ35" s="79"/>
      <c r="UFA35" s="79"/>
      <c r="UFB35" s="79"/>
      <c r="UFC35" s="79"/>
      <c r="UFD35" s="79"/>
      <c r="UFE35" s="79"/>
      <c r="UFF35" s="79"/>
      <c r="UFG35" s="79"/>
      <c r="UFH35" s="79"/>
      <c r="UFI35" s="79"/>
      <c r="UFJ35" s="79"/>
      <c r="UFK35" s="79"/>
      <c r="UFL35" s="79"/>
      <c r="UFM35" s="79"/>
      <c r="UFN35" s="79"/>
      <c r="UFO35" s="79"/>
      <c r="UFP35" s="79"/>
      <c r="UFQ35" s="79"/>
      <c r="UFR35" s="79"/>
      <c r="UFS35" s="79"/>
      <c r="UFT35" s="79"/>
      <c r="UFU35" s="79"/>
      <c r="UFV35" s="79"/>
      <c r="UFW35" s="79"/>
      <c r="UFX35" s="79"/>
      <c r="UFY35" s="79"/>
      <c r="UFZ35" s="79"/>
      <c r="UGA35" s="79"/>
      <c r="UGB35" s="79"/>
      <c r="UGC35" s="79"/>
      <c r="UGD35" s="79"/>
      <c r="UGE35" s="79"/>
      <c r="UGF35" s="79"/>
      <c r="UGG35" s="79"/>
      <c r="UGH35" s="79"/>
      <c r="UGI35" s="79"/>
      <c r="UGJ35" s="79"/>
      <c r="UGK35" s="79"/>
      <c r="UGL35" s="79"/>
      <c r="UGM35" s="79"/>
      <c r="UGN35" s="79"/>
      <c r="UGO35" s="79"/>
      <c r="UGP35" s="79"/>
      <c r="UGQ35" s="79"/>
      <c r="UGR35" s="79"/>
      <c r="UGS35" s="79"/>
      <c r="UGT35" s="79"/>
      <c r="UGU35" s="79"/>
      <c r="UGV35" s="79"/>
      <c r="UGW35" s="79"/>
      <c r="UGX35" s="79"/>
      <c r="UGY35" s="79"/>
      <c r="UGZ35" s="79"/>
      <c r="UHA35" s="79"/>
      <c r="UHB35" s="79"/>
      <c r="UHC35" s="79"/>
      <c r="UHD35" s="79"/>
      <c r="UHE35" s="79"/>
      <c r="UHF35" s="79"/>
      <c r="UHG35" s="79"/>
      <c r="UHH35" s="79"/>
      <c r="UHI35" s="79"/>
      <c r="UHJ35" s="79"/>
      <c r="UHK35" s="79"/>
      <c r="UHL35" s="79"/>
      <c r="UHM35" s="79"/>
      <c r="UHN35" s="79"/>
      <c r="UHO35" s="79"/>
      <c r="UHP35" s="79"/>
      <c r="UHQ35" s="79"/>
      <c r="UHR35" s="79"/>
      <c r="UHS35" s="79"/>
      <c r="UHT35" s="79"/>
      <c r="UHU35" s="79"/>
      <c r="UHV35" s="79"/>
      <c r="UHW35" s="79"/>
      <c r="UHX35" s="79"/>
      <c r="UHY35" s="79"/>
      <c r="UHZ35" s="79"/>
      <c r="UIA35" s="79"/>
      <c r="UIB35" s="79"/>
      <c r="UIC35" s="79"/>
      <c r="UID35" s="79"/>
      <c r="UIE35" s="79"/>
      <c r="UIF35" s="79"/>
      <c r="UIG35" s="79"/>
      <c r="UIH35" s="79"/>
      <c r="UII35" s="79"/>
      <c r="UIJ35" s="79"/>
      <c r="UIK35" s="79"/>
      <c r="UIL35" s="79"/>
      <c r="UIM35" s="79"/>
      <c r="UIN35" s="79"/>
      <c r="UIO35" s="79"/>
      <c r="UIP35" s="79"/>
      <c r="UIQ35" s="79"/>
      <c r="UIR35" s="79"/>
      <c r="UIS35" s="79"/>
      <c r="UIT35" s="79"/>
      <c r="UIU35" s="79"/>
      <c r="UIV35" s="79"/>
      <c r="UIW35" s="79"/>
      <c r="UIX35" s="79"/>
      <c r="UIY35" s="79"/>
      <c r="UIZ35" s="79"/>
      <c r="UJA35" s="79"/>
      <c r="UJB35" s="79"/>
      <c r="UJC35" s="79"/>
      <c r="UJD35" s="79"/>
      <c r="UJE35" s="79"/>
      <c r="UJF35" s="79"/>
      <c r="UJG35" s="79"/>
      <c r="UJH35" s="79"/>
      <c r="UJI35" s="79"/>
      <c r="UJJ35" s="79"/>
      <c r="UJK35" s="79"/>
      <c r="UJL35" s="79"/>
      <c r="UJM35" s="79"/>
      <c r="UJN35" s="79"/>
      <c r="UJO35" s="79"/>
      <c r="UJP35" s="79"/>
      <c r="UJQ35" s="79"/>
      <c r="UJR35" s="79"/>
      <c r="UJS35" s="79"/>
      <c r="UJT35" s="79"/>
      <c r="UJU35" s="79"/>
      <c r="UJV35" s="79"/>
      <c r="UJW35" s="79"/>
      <c r="UJX35" s="79"/>
      <c r="UJY35" s="79"/>
      <c r="UJZ35" s="79"/>
      <c r="UKA35" s="79"/>
      <c r="UKB35" s="79"/>
      <c r="UKC35" s="79"/>
      <c r="UKD35" s="79"/>
      <c r="UKE35" s="79"/>
      <c r="UKF35" s="79"/>
      <c r="UKG35" s="79"/>
      <c r="UKH35" s="79"/>
      <c r="UKI35" s="79"/>
      <c r="UKJ35" s="79"/>
      <c r="UKK35" s="79"/>
      <c r="UKL35" s="79"/>
      <c r="UKM35" s="79"/>
      <c r="UKN35" s="79"/>
      <c r="UKO35" s="79"/>
      <c r="UKP35" s="79"/>
      <c r="UKQ35" s="79"/>
      <c r="UKR35" s="79"/>
      <c r="UKS35" s="79"/>
      <c r="UKT35" s="79"/>
      <c r="UKU35" s="79"/>
      <c r="UKV35" s="79"/>
      <c r="UKW35" s="79"/>
      <c r="UKX35" s="79"/>
      <c r="UKY35" s="79"/>
      <c r="UKZ35" s="79"/>
      <c r="ULA35" s="79"/>
      <c r="ULB35" s="79"/>
      <c r="ULC35" s="79"/>
      <c r="ULD35" s="79"/>
      <c r="ULE35" s="79"/>
      <c r="ULF35" s="79"/>
      <c r="ULG35" s="79"/>
      <c r="ULH35" s="79"/>
      <c r="ULI35" s="79"/>
      <c r="ULJ35" s="79"/>
      <c r="ULK35" s="79"/>
      <c r="ULL35" s="79"/>
      <c r="ULM35" s="79"/>
      <c r="ULN35" s="79"/>
      <c r="ULO35" s="79"/>
      <c r="ULP35" s="79"/>
      <c r="ULQ35" s="79"/>
      <c r="ULR35" s="79"/>
      <c r="ULS35" s="79"/>
      <c r="ULT35" s="79"/>
      <c r="ULU35" s="79"/>
      <c r="ULV35" s="79"/>
      <c r="ULW35" s="79"/>
      <c r="ULX35" s="79"/>
      <c r="ULY35" s="79"/>
      <c r="ULZ35" s="79"/>
      <c r="UMA35" s="79"/>
      <c r="UMB35" s="79"/>
      <c r="UMC35" s="79"/>
      <c r="UMD35" s="79"/>
      <c r="UME35" s="79"/>
      <c r="UMF35" s="79"/>
      <c r="UMG35" s="79"/>
      <c r="UMH35" s="79"/>
      <c r="UMI35" s="79"/>
      <c r="UMJ35" s="79"/>
      <c r="UMK35" s="79"/>
      <c r="UML35" s="79"/>
      <c r="UMM35" s="79"/>
      <c r="UMN35" s="79"/>
      <c r="UMO35" s="79"/>
      <c r="UMP35" s="79"/>
      <c r="UMQ35" s="79"/>
      <c r="UMR35" s="79"/>
      <c r="UMS35" s="79"/>
      <c r="UMT35" s="79"/>
      <c r="UMU35" s="79"/>
      <c r="UMV35" s="79"/>
      <c r="UMW35" s="79"/>
      <c r="UMX35" s="79"/>
      <c r="UMY35" s="79"/>
      <c r="UMZ35" s="79"/>
      <c r="UNA35" s="79"/>
      <c r="UNB35" s="79"/>
      <c r="UNC35" s="79"/>
      <c r="UND35" s="79"/>
      <c r="UNE35" s="79"/>
      <c r="UNF35" s="79"/>
      <c r="UNG35" s="79"/>
      <c r="UNH35" s="79"/>
      <c r="UNI35" s="79"/>
      <c r="UNJ35" s="79"/>
      <c r="UNK35" s="79"/>
      <c r="UNL35" s="79"/>
      <c r="UNM35" s="79"/>
      <c r="UNN35" s="79"/>
      <c r="UNO35" s="79"/>
      <c r="UNP35" s="79"/>
      <c r="UNQ35" s="79"/>
      <c r="UNR35" s="79"/>
      <c r="UNS35" s="79"/>
      <c r="UNT35" s="79"/>
      <c r="UNU35" s="79"/>
      <c r="UNV35" s="79"/>
      <c r="UNW35" s="79"/>
      <c r="UNX35" s="79"/>
      <c r="UNY35" s="79"/>
      <c r="UNZ35" s="79"/>
      <c r="UOA35" s="79"/>
      <c r="UOB35" s="79"/>
      <c r="UOC35" s="79"/>
      <c r="UOD35" s="79"/>
      <c r="UOE35" s="79"/>
      <c r="UOF35" s="79"/>
      <c r="UOG35" s="79"/>
      <c r="UOH35" s="79"/>
      <c r="UOI35" s="79"/>
      <c r="UOJ35" s="79"/>
      <c r="UOK35" s="79"/>
      <c r="UOL35" s="79"/>
      <c r="UOM35" s="79"/>
      <c r="UON35" s="79"/>
      <c r="UOO35" s="79"/>
      <c r="UOP35" s="79"/>
      <c r="UOQ35" s="79"/>
      <c r="UOR35" s="79"/>
      <c r="UOS35" s="79"/>
      <c r="UOT35" s="79"/>
      <c r="UOU35" s="79"/>
      <c r="UOV35" s="79"/>
      <c r="UOW35" s="79"/>
      <c r="UOX35" s="79"/>
      <c r="UOY35" s="79"/>
      <c r="UOZ35" s="79"/>
      <c r="UPA35" s="79"/>
      <c r="UPB35" s="79"/>
      <c r="UPC35" s="79"/>
      <c r="UPD35" s="79"/>
      <c r="UPE35" s="79"/>
      <c r="UPF35" s="79"/>
      <c r="UPG35" s="79"/>
      <c r="UPH35" s="79"/>
      <c r="UPI35" s="79"/>
      <c r="UPJ35" s="79"/>
      <c r="UPK35" s="79"/>
      <c r="UPL35" s="79"/>
      <c r="UPM35" s="79"/>
      <c r="UPN35" s="79"/>
      <c r="UPO35" s="79"/>
      <c r="UPP35" s="79"/>
      <c r="UPQ35" s="79"/>
      <c r="UPR35" s="79"/>
      <c r="UPS35" s="79"/>
      <c r="UPT35" s="79"/>
      <c r="UPU35" s="79"/>
      <c r="UPV35" s="79"/>
      <c r="UPW35" s="79"/>
      <c r="UPX35" s="79"/>
      <c r="UPY35" s="79"/>
      <c r="UPZ35" s="79"/>
      <c r="UQA35" s="79"/>
      <c r="UQB35" s="79"/>
      <c r="UQC35" s="79"/>
      <c r="UQD35" s="79"/>
      <c r="UQE35" s="79"/>
      <c r="UQF35" s="79"/>
      <c r="UQG35" s="79"/>
      <c r="UQH35" s="79"/>
      <c r="UQI35" s="79"/>
      <c r="UQJ35" s="79"/>
      <c r="UQK35" s="79"/>
      <c r="UQL35" s="79"/>
      <c r="UQM35" s="79"/>
      <c r="UQN35" s="79"/>
      <c r="UQO35" s="79"/>
      <c r="UQP35" s="79"/>
      <c r="UQQ35" s="79"/>
      <c r="UQR35" s="79"/>
      <c r="UQS35" s="79"/>
      <c r="UQT35" s="79"/>
      <c r="UQU35" s="79"/>
      <c r="UQV35" s="79"/>
      <c r="UQW35" s="79"/>
      <c r="UQX35" s="79"/>
      <c r="UQY35" s="79"/>
      <c r="UQZ35" s="79"/>
      <c r="URA35" s="79"/>
      <c r="URB35" s="79"/>
      <c r="URC35" s="79"/>
      <c r="URD35" s="79"/>
      <c r="URE35" s="79"/>
      <c r="URF35" s="79"/>
      <c r="URG35" s="79"/>
      <c r="URH35" s="79"/>
      <c r="URI35" s="79"/>
      <c r="URJ35" s="79"/>
      <c r="URK35" s="79"/>
      <c r="URL35" s="79"/>
      <c r="URM35" s="79"/>
      <c r="URN35" s="79"/>
      <c r="URO35" s="79"/>
      <c r="URP35" s="79"/>
      <c r="URQ35" s="79"/>
      <c r="URR35" s="79"/>
      <c r="URS35" s="79"/>
      <c r="URT35" s="79"/>
      <c r="URU35" s="79"/>
      <c r="URV35" s="79"/>
      <c r="URW35" s="79"/>
      <c r="URX35" s="79"/>
      <c r="URY35" s="79"/>
      <c r="URZ35" s="79"/>
      <c r="USA35" s="79"/>
      <c r="USB35" s="79"/>
      <c r="USC35" s="79"/>
      <c r="USD35" s="79"/>
      <c r="USE35" s="79"/>
      <c r="USF35" s="79"/>
      <c r="USG35" s="79"/>
      <c r="USH35" s="79"/>
      <c r="USI35" s="79"/>
      <c r="USJ35" s="79"/>
      <c r="USK35" s="79"/>
      <c r="USL35" s="79"/>
      <c r="USM35" s="79"/>
      <c r="USN35" s="79"/>
      <c r="USO35" s="79"/>
      <c r="USP35" s="79"/>
      <c r="USQ35" s="79"/>
      <c r="USR35" s="79"/>
      <c r="USS35" s="79"/>
      <c r="UST35" s="79"/>
      <c r="USU35" s="79"/>
      <c r="USV35" s="79"/>
      <c r="USW35" s="79"/>
      <c r="USX35" s="79"/>
      <c r="USY35" s="79"/>
      <c r="USZ35" s="79"/>
      <c r="UTA35" s="79"/>
      <c r="UTB35" s="79"/>
      <c r="UTC35" s="79"/>
      <c r="UTD35" s="79"/>
      <c r="UTE35" s="79"/>
      <c r="UTF35" s="79"/>
      <c r="UTG35" s="79"/>
      <c r="UTH35" s="79"/>
      <c r="UTI35" s="79"/>
      <c r="UTJ35" s="79"/>
      <c r="UTK35" s="79"/>
      <c r="UTL35" s="79"/>
      <c r="UTM35" s="79"/>
      <c r="UTN35" s="79"/>
      <c r="UTO35" s="79"/>
      <c r="UTP35" s="79"/>
      <c r="UTQ35" s="79"/>
      <c r="UTR35" s="79"/>
      <c r="UTS35" s="79"/>
      <c r="UTT35" s="79"/>
      <c r="UTU35" s="79"/>
      <c r="UTV35" s="79"/>
      <c r="UTW35" s="79"/>
      <c r="UTX35" s="79"/>
      <c r="UTY35" s="79"/>
      <c r="UTZ35" s="79"/>
      <c r="UUA35" s="79"/>
      <c r="UUB35" s="79"/>
      <c r="UUC35" s="79"/>
      <c r="UUD35" s="79"/>
      <c r="UUE35" s="79"/>
      <c r="UUF35" s="79"/>
      <c r="UUG35" s="79"/>
      <c r="UUH35" s="79"/>
      <c r="UUI35" s="79"/>
      <c r="UUJ35" s="79"/>
      <c r="UUK35" s="79"/>
      <c r="UUL35" s="79"/>
      <c r="UUM35" s="79"/>
      <c r="UUN35" s="79"/>
      <c r="UUO35" s="79"/>
      <c r="UUP35" s="79"/>
      <c r="UUQ35" s="79"/>
      <c r="UUR35" s="79"/>
      <c r="UUS35" s="79"/>
      <c r="UUT35" s="79"/>
      <c r="UUU35" s="79"/>
      <c r="UUV35" s="79"/>
      <c r="UUW35" s="79"/>
      <c r="UUX35" s="79"/>
      <c r="UUY35" s="79"/>
      <c r="UUZ35" s="79"/>
      <c r="UVA35" s="79"/>
      <c r="UVB35" s="79"/>
      <c r="UVC35" s="79"/>
      <c r="UVD35" s="79"/>
      <c r="UVE35" s="79"/>
      <c r="UVF35" s="79"/>
      <c r="UVG35" s="79"/>
      <c r="UVH35" s="79"/>
      <c r="UVI35" s="79"/>
      <c r="UVJ35" s="79"/>
      <c r="UVK35" s="79"/>
      <c r="UVL35" s="79"/>
      <c r="UVM35" s="79"/>
      <c r="UVN35" s="79"/>
      <c r="UVO35" s="79"/>
      <c r="UVP35" s="79"/>
      <c r="UVQ35" s="79"/>
      <c r="UVR35" s="79"/>
      <c r="UVS35" s="79"/>
      <c r="UVT35" s="79"/>
      <c r="UVU35" s="79"/>
      <c r="UVV35" s="79"/>
      <c r="UVW35" s="79"/>
      <c r="UVX35" s="79"/>
      <c r="UVY35" s="79"/>
      <c r="UVZ35" s="79"/>
      <c r="UWA35" s="79"/>
      <c r="UWB35" s="79"/>
      <c r="UWC35" s="79"/>
      <c r="UWD35" s="79"/>
      <c r="UWE35" s="79"/>
      <c r="UWF35" s="79"/>
      <c r="UWG35" s="79"/>
      <c r="UWH35" s="79"/>
      <c r="UWI35" s="79"/>
      <c r="UWJ35" s="79"/>
      <c r="UWK35" s="79"/>
      <c r="UWL35" s="79"/>
      <c r="UWM35" s="79"/>
      <c r="UWN35" s="79"/>
      <c r="UWO35" s="79"/>
      <c r="UWP35" s="79"/>
      <c r="UWQ35" s="79"/>
      <c r="UWR35" s="79"/>
      <c r="UWS35" s="79"/>
      <c r="UWT35" s="79"/>
      <c r="UWU35" s="79"/>
      <c r="UWV35" s="79"/>
      <c r="UWW35" s="79"/>
      <c r="UWX35" s="79"/>
      <c r="UWY35" s="79"/>
      <c r="UWZ35" s="79"/>
      <c r="UXA35" s="79"/>
      <c r="UXB35" s="79"/>
      <c r="UXC35" s="79"/>
      <c r="UXD35" s="79"/>
      <c r="UXE35" s="79"/>
      <c r="UXF35" s="79"/>
      <c r="UXG35" s="79"/>
      <c r="UXH35" s="79"/>
      <c r="UXI35" s="79"/>
      <c r="UXJ35" s="79"/>
      <c r="UXK35" s="79"/>
      <c r="UXL35" s="79"/>
      <c r="UXM35" s="79"/>
      <c r="UXN35" s="79"/>
      <c r="UXO35" s="79"/>
      <c r="UXP35" s="79"/>
      <c r="UXQ35" s="79"/>
      <c r="UXR35" s="79"/>
      <c r="UXS35" s="79"/>
      <c r="UXT35" s="79"/>
      <c r="UXU35" s="79"/>
      <c r="UXV35" s="79"/>
      <c r="UXW35" s="79"/>
      <c r="UXX35" s="79"/>
      <c r="UXY35" s="79"/>
      <c r="UXZ35" s="79"/>
      <c r="UYA35" s="79"/>
      <c r="UYB35" s="79"/>
      <c r="UYC35" s="79"/>
      <c r="UYD35" s="79"/>
      <c r="UYE35" s="79"/>
      <c r="UYF35" s="79"/>
      <c r="UYG35" s="79"/>
      <c r="UYH35" s="79"/>
      <c r="UYI35" s="79"/>
      <c r="UYJ35" s="79"/>
      <c r="UYK35" s="79"/>
      <c r="UYL35" s="79"/>
      <c r="UYM35" s="79"/>
      <c r="UYN35" s="79"/>
      <c r="UYO35" s="79"/>
      <c r="UYP35" s="79"/>
      <c r="UYQ35" s="79"/>
      <c r="UYR35" s="79"/>
      <c r="UYS35" s="79"/>
      <c r="UYT35" s="79"/>
      <c r="UYU35" s="79"/>
      <c r="UYV35" s="79"/>
      <c r="UYW35" s="79"/>
      <c r="UYX35" s="79"/>
      <c r="UYY35" s="79"/>
      <c r="UYZ35" s="79"/>
      <c r="UZA35" s="79"/>
      <c r="UZB35" s="79"/>
      <c r="UZC35" s="79"/>
      <c r="UZD35" s="79"/>
      <c r="UZE35" s="79"/>
      <c r="UZF35" s="79"/>
      <c r="UZG35" s="79"/>
      <c r="UZH35" s="79"/>
      <c r="UZI35" s="79"/>
      <c r="UZJ35" s="79"/>
      <c r="UZK35" s="79"/>
      <c r="UZL35" s="79"/>
      <c r="UZM35" s="79"/>
      <c r="UZN35" s="79"/>
      <c r="UZO35" s="79"/>
      <c r="UZP35" s="79"/>
      <c r="UZQ35" s="79"/>
      <c r="UZR35" s="79"/>
      <c r="UZS35" s="79"/>
      <c r="UZT35" s="79"/>
      <c r="UZU35" s="79"/>
      <c r="UZV35" s="79"/>
      <c r="UZW35" s="79"/>
      <c r="UZX35" s="79"/>
      <c r="UZY35" s="79"/>
      <c r="UZZ35" s="79"/>
      <c r="VAA35" s="79"/>
      <c r="VAB35" s="79"/>
      <c r="VAC35" s="79"/>
      <c r="VAD35" s="79"/>
      <c r="VAE35" s="79"/>
      <c r="VAF35" s="79"/>
      <c r="VAG35" s="79"/>
      <c r="VAH35" s="79"/>
      <c r="VAI35" s="79"/>
      <c r="VAJ35" s="79"/>
      <c r="VAK35" s="79"/>
      <c r="VAL35" s="79"/>
      <c r="VAM35" s="79"/>
      <c r="VAN35" s="79"/>
      <c r="VAO35" s="79"/>
      <c r="VAP35" s="79"/>
      <c r="VAQ35" s="79"/>
      <c r="VAR35" s="79"/>
      <c r="VAS35" s="79"/>
      <c r="VAT35" s="79"/>
      <c r="VAU35" s="79"/>
      <c r="VAV35" s="79"/>
      <c r="VAW35" s="79"/>
      <c r="VAX35" s="79"/>
      <c r="VAY35" s="79"/>
      <c r="VAZ35" s="79"/>
      <c r="VBA35" s="79"/>
      <c r="VBB35" s="79"/>
      <c r="VBC35" s="79"/>
      <c r="VBD35" s="79"/>
      <c r="VBE35" s="79"/>
      <c r="VBF35" s="79"/>
      <c r="VBG35" s="79"/>
      <c r="VBH35" s="79"/>
      <c r="VBI35" s="79"/>
      <c r="VBJ35" s="79"/>
      <c r="VBK35" s="79"/>
      <c r="VBL35" s="79"/>
      <c r="VBM35" s="79"/>
      <c r="VBN35" s="79"/>
      <c r="VBO35" s="79"/>
      <c r="VBP35" s="79"/>
      <c r="VBQ35" s="79"/>
      <c r="VBR35" s="79"/>
      <c r="VBS35" s="79"/>
      <c r="VBT35" s="79"/>
      <c r="VBU35" s="79"/>
      <c r="VBV35" s="79"/>
      <c r="VBW35" s="79"/>
      <c r="VBX35" s="79"/>
      <c r="VBY35" s="79"/>
      <c r="VBZ35" s="79"/>
      <c r="VCA35" s="79"/>
      <c r="VCB35" s="79"/>
      <c r="VCC35" s="79"/>
      <c r="VCD35" s="79"/>
      <c r="VCE35" s="79"/>
      <c r="VCF35" s="79"/>
      <c r="VCG35" s="79"/>
      <c r="VCH35" s="79"/>
      <c r="VCI35" s="79"/>
      <c r="VCJ35" s="79"/>
      <c r="VCK35" s="79"/>
      <c r="VCL35" s="79"/>
      <c r="VCM35" s="79"/>
      <c r="VCN35" s="79"/>
      <c r="VCO35" s="79"/>
      <c r="VCP35" s="79"/>
      <c r="VCQ35" s="79"/>
      <c r="VCR35" s="79"/>
      <c r="VCS35" s="79"/>
      <c r="VCT35" s="79"/>
      <c r="VCU35" s="79"/>
      <c r="VCV35" s="79"/>
      <c r="VCW35" s="79"/>
      <c r="VCX35" s="79"/>
      <c r="VCY35" s="79"/>
      <c r="VCZ35" s="79"/>
      <c r="VDA35" s="79"/>
      <c r="VDB35" s="79"/>
      <c r="VDC35" s="79"/>
      <c r="VDD35" s="79"/>
      <c r="VDE35" s="79"/>
      <c r="VDF35" s="79"/>
      <c r="VDG35" s="79"/>
      <c r="VDH35" s="79"/>
      <c r="VDI35" s="79"/>
      <c r="VDJ35" s="79"/>
      <c r="VDK35" s="79"/>
      <c r="VDL35" s="79"/>
      <c r="VDM35" s="79"/>
      <c r="VDN35" s="79"/>
      <c r="VDO35" s="79"/>
      <c r="VDP35" s="79"/>
      <c r="VDQ35" s="79"/>
      <c r="VDR35" s="79"/>
      <c r="VDS35" s="79"/>
      <c r="VDT35" s="79"/>
      <c r="VDU35" s="79"/>
      <c r="VDV35" s="79"/>
      <c r="VDW35" s="79"/>
      <c r="VDX35" s="79"/>
      <c r="VDY35" s="79"/>
      <c r="VDZ35" s="79"/>
      <c r="VEA35" s="79"/>
      <c r="VEB35" s="79"/>
      <c r="VEC35" s="79"/>
      <c r="VED35" s="79"/>
      <c r="VEE35" s="79"/>
      <c r="VEF35" s="79"/>
      <c r="VEG35" s="79"/>
      <c r="VEH35" s="79"/>
      <c r="VEI35" s="79"/>
      <c r="VEJ35" s="79"/>
      <c r="VEK35" s="79"/>
      <c r="VEL35" s="79"/>
      <c r="VEM35" s="79"/>
      <c r="VEN35" s="79"/>
      <c r="VEO35" s="79"/>
      <c r="VEP35" s="79"/>
      <c r="VEQ35" s="79"/>
      <c r="VER35" s="79"/>
      <c r="VES35" s="79"/>
      <c r="VET35" s="79"/>
      <c r="VEU35" s="79"/>
      <c r="VEV35" s="79"/>
      <c r="VEW35" s="79"/>
      <c r="VEX35" s="79"/>
      <c r="VEY35" s="79"/>
      <c r="VEZ35" s="79"/>
      <c r="VFA35" s="79"/>
      <c r="VFB35" s="79"/>
      <c r="VFC35" s="79"/>
      <c r="VFD35" s="79"/>
      <c r="VFE35" s="79"/>
      <c r="VFF35" s="79"/>
      <c r="VFG35" s="79"/>
      <c r="VFH35" s="79"/>
      <c r="VFI35" s="79"/>
      <c r="VFJ35" s="79"/>
      <c r="VFK35" s="79"/>
      <c r="VFL35" s="79"/>
      <c r="VFM35" s="79"/>
      <c r="VFN35" s="79"/>
      <c r="VFO35" s="79"/>
      <c r="VFP35" s="79"/>
      <c r="VFQ35" s="79"/>
      <c r="VFR35" s="79"/>
      <c r="VFS35" s="79"/>
      <c r="VFT35" s="79"/>
      <c r="VFU35" s="79"/>
      <c r="VFV35" s="79"/>
      <c r="VFW35" s="79"/>
      <c r="VFX35" s="79"/>
      <c r="VFY35" s="79"/>
      <c r="VFZ35" s="79"/>
      <c r="VGA35" s="79"/>
      <c r="VGB35" s="79"/>
      <c r="VGC35" s="79"/>
      <c r="VGD35" s="79"/>
      <c r="VGE35" s="79"/>
      <c r="VGF35" s="79"/>
      <c r="VGG35" s="79"/>
      <c r="VGH35" s="79"/>
      <c r="VGI35" s="79"/>
      <c r="VGJ35" s="79"/>
      <c r="VGK35" s="79"/>
      <c r="VGL35" s="79"/>
      <c r="VGM35" s="79"/>
      <c r="VGN35" s="79"/>
      <c r="VGO35" s="79"/>
      <c r="VGP35" s="79"/>
      <c r="VGQ35" s="79"/>
      <c r="VGR35" s="79"/>
      <c r="VGS35" s="79"/>
      <c r="VGT35" s="79"/>
      <c r="VGU35" s="79"/>
      <c r="VGV35" s="79"/>
      <c r="VGW35" s="79"/>
      <c r="VGX35" s="79"/>
      <c r="VGY35" s="79"/>
      <c r="VGZ35" s="79"/>
      <c r="VHA35" s="79"/>
      <c r="VHB35" s="79"/>
      <c r="VHC35" s="79"/>
      <c r="VHD35" s="79"/>
      <c r="VHE35" s="79"/>
      <c r="VHF35" s="79"/>
      <c r="VHG35" s="79"/>
      <c r="VHH35" s="79"/>
      <c r="VHI35" s="79"/>
      <c r="VHJ35" s="79"/>
      <c r="VHK35" s="79"/>
      <c r="VHL35" s="79"/>
      <c r="VHM35" s="79"/>
      <c r="VHN35" s="79"/>
      <c r="VHO35" s="79"/>
      <c r="VHP35" s="79"/>
      <c r="VHQ35" s="79"/>
      <c r="VHR35" s="79"/>
      <c r="VHS35" s="79"/>
      <c r="VHT35" s="79"/>
      <c r="VHU35" s="79"/>
      <c r="VHV35" s="79"/>
      <c r="VHW35" s="79"/>
      <c r="VHX35" s="79"/>
      <c r="VHY35" s="79"/>
      <c r="VHZ35" s="79"/>
      <c r="VIA35" s="79"/>
      <c r="VIB35" s="79"/>
      <c r="VIC35" s="79"/>
      <c r="VID35" s="79"/>
      <c r="VIE35" s="79"/>
      <c r="VIF35" s="79"/>
      <c r="VIG35" s="79"/>
      <c r="VIH35" s="79"/>
      <c r="VII35" s="79"/>
      <c r="VIJ35" s="79"/>
      <c r="VIK35" s="79"/>
      <c r="VIL35" s="79"/>
      <c r="VIM35" s="79"/>
      <c r="VIN35" s="79"/>
      <c r="VIO35" s="79"/>
      <c r="VIP35" s="79"/>
      <c r="VIQ35" s="79"/>
      <c r="VIR35" s="79"/>
      <c r="VIS35" s="79"/>
      <c r="VIT35" s="79"/>
      <c r="VIU35" s="79"/>
      <c r="VIV35" s="79"/>
      <c r="VIW35" s="79"/>
      <c r="VIX35" s="79"/>
      <c r="VIY35" s="79"/>
      <c r="VIZ35" s="79"/>
      <c r="VJA35" s="79"/>
      <c r="VJB35" s="79"/>
      <c r="VJC35" s="79"/>
      <c r="VJD35" s="79"/>
      <c r="VJE35" s="79"/>
      <c r="VJF35" s="79"/>
      <c r="VJG35" s="79"/>
      <c r="VJH35" s="79"/>
      <c r="VJI35" s="79"/>
      <c r="VJJ35" s="79"/>
      <c r="VJK35" s="79"/>
      <c r="VJL35" s="79"/>
      <c r="VJM35" s="79"/>
      <c r="VJN35" s="79"/>
      <c r="VJO35" s="79"/>
      <c r="VJP35" s="79"/>
      <c r="VJQ35" s="79"/>
      <c r="VJR35" s="79"/>
      <c r="VJS35" s="79"/>
      <c r="VJT35" s="79"/>
      <c r="VJU35" s="79"/>
      <c r="VJV35" s="79"/>
      <c r="VJW35" s="79"/>
      <c r="VJX35" s="79"/>
      <c r="VJY35" s="79"/>
      <c r="VJZ35" s="79"/>
      <c r="VKA35" s="79"/>
      <c r="VKB35" s="79"/>
      <c r="VKC35" s="79"/>
      <c r="VKD35" s="79"/>
      <c r="VKE35" s="79"/>
      <c r="VKF35" s="79"/>
      <c r="VKG35" s="79"/>
      <c r="VKH35" s="79"/>
      <c r="VKI35" s="79"/>
      <c r="VKJ35" s="79"/>
      <c r="VKK35" s="79"/>
      <c r="VKL35" s="79"/>
      <c r="VKM35" s="79"/>
      <c r="VKN35" s="79"/>
      <c r="VKO35" s="79"/>
      <c r="VKP35" s="79"/>
      <c r="VKQ35" s="79"/>
      <c r="VKR35" s="79"/>
      <c r="VKS35" s="79"/>
      <c r="VKT35" s="79"/>
      <c r="VKU35" s="79"/>
      <c r="VKV35" s="79"/>
      <c r="VKW35" s="79"/>
      <c r="VKX35" s="79"/>
      <c r="VKY35" s="79"/>
      <c r="VKZ35" s="79"/>
      <c r="VLA35" s="79"/>
      <c r="VLB35" s="79"/>
      <c r="VLC35" s="79"/>
      <c r="VLD35" s="79"/>
      <c r="VLE35" s="79"/>
      <c r="VLF35" s="79"/>
      <c r="VLG35" s="79"/>
      <c r="VLH35" s="79"/>
      <c r="VLI35" s="79"/>
      <c r="VLJ35" s="79"/>
      <c r="VLK35" s="79"/>
      <c r="VLL35" s="79"/>
      <c r="VLM35" s="79"/>
      <c r="VLN35" s="79"/>
      <c r="VLO35" s="79"/>
      <c r="VLP35" s="79"/>
      <c r="VLQ35" s="79"/>
      <c r="VLR35" s="79"/>
      <c r="VLS35" s="79"/>
      <c r="VLT35" s="79"/>
      <c r="VLU35" s="79"/>
      <c r="VLV35" s="79"/>
      <c r="VLW35" s="79"/>
      <c r="VLX35" s="79"/>
      <c r="VLY35" s="79"/>
      <c r="VLZ35" s="79"/>
      <c r="VMA35" s="79"/>
      <c r="VMB35" s="79"/>
      <c r="VMC35" s="79"/>
      <c r="VMD35" s="79"/>
      <c r="VME35" s="79"/>
      <c r="VMF35" s="79"/>
      <c r="VMG35" s="79"/>
      <c r="VMH35" s="79"/>
      <c r="VMI35" s="79"/>
      <c r="VMJ35" s="79"/>
      <c r="VMK35" s="79"/>
      <c r="VML35" s="79"/>
      <c r="VMM35" s="79"/>
      <c r="VMN35" s="79"/>
      <c r="VMO35" s="79"/>
      <c r="VMP35" s="79"/>
      <c r="VMQ35" s="79"/>
      <c r="VMR35" s="79"/>
      <c r="VMS35" s="79"/>
      <c r="VMT35" s="79"/>
      <c r="VMU35" s="79"/>
      <c r="VMV35" s="79"/>
      <c r="VMW35" s="79"/>
      <c r="VMX35" s="79"/>
      <c r="VMY35" s="79"/>
      <c r="VMZ35" s="79"/>
      <c r="VNA35" s="79"/>
      <c r="VNB35" s="79"/>
      <c r="VNC35" s="79"/>
      <c r="VND35" s="79"/>
      <c r="VNE35" s="79"/>
      <c r="VNF35" s="79"/>
      <c r="VNG35" s="79"/>
      <c r="VNH35" s="79"/>
      <c r="VNI35" s="79"/>
      <c r="VNJ35" s="79"/>
      <c r="VNK35" s="79"/>
      <c r="VNL35" s="79"/>
      <c r="VNM35" s="79"/>
      <c r="VNN35" s="79"/>
      <c r="VNO35" s="79"/>
      <c r="VNP35" s="79"/>
      <c r="VNQ35" s="79"/>
      <c r="VNR35" s="79"/>
      <c r="VNS35" s="79"/>
      <c r="VNT35" s="79"/>
      <c r="VNU35" s="79"/>
      <c r="VNV35" s="79"/>
      <c r="VNW35" s="79"/>
      <c r="VNX35" s="79"/>
      <c r="VNY35" s="79"/>
      <c r="VNZ35" s="79"/>
      <c r="VOA35" s="79"/>
      <c r="VOB35" s="79"/>
      <c r="VOC35" s="79"/>
      <c r="VOD35" s="79"/>
      <c r="VOE35" s="79"/>
      <c r="VOF35" s="79"/>
      <c r="VOG35" s="79"/>
      <c r="VOH35" s="79"/>
      <c r="VOI35" s="79"/>
      <c r="VOJ35" s="79"/>
      <c r="VOK35" s="79"/>
      <c r="VOL35" s="79"/>
      <c r="VOM35" s="79"/>
      <c r="VON35" s="79"/>
      <c r="VOO35" s="79"/>
      <c r="VOP35" s="79"/>
      <c r="VOQ35" s="79"/>
      <c r="VOR35" s="79"/>
      <c r="VOS35" s="79"/>
      <c r="VOT35" s="79"/>
      <c r="VOU35" s="79"/>
      <c r="VOV35" s="79"/>
      <c r="VOW35" s="79"/>
      <c r="VOX35" s="79"/>
      <c r="VOY35" s="79"/>
      <c r="VOZ35" s="79"/>
      <c r="VPA35" s="79"/>
      <c r="VPB35" s="79"/>
      <c r="VPC35" s="79"/>
      <c r="VPD35" s="79"/>
      <c r="VPE35" s="79"/>
      <c r="VPF35" s="79"/>
      <c r="VPG35" s="79"/>
      <c r="VPH35" s="79"/>
      <c r="VPI35" s="79"/>
      <c r="VPJ35" s="79"/>
      <c r="VPK35" s="79"/>
      <c r="VPL35" s="79"/>
      <c r="VPM35" s="79"/>
      <c r="VPN35" s="79"/>
      <c r="VPO35" s="79"/>
      <c r="VPP35" s="79"/>
      <c r="VPQ35" s="79"/>
      <c r="VPR35" s="79"/>
      <c r="VPS35" s="79"/>
      <c r="VPT35" s="79"/>
      <c r="VPU35" s="79"/>
      <c r="VPV35" s="79"/>
      <c r="VPW35" s="79"/>
      <c r="VPX35" s="79"/>
      <c r="VPY35" s="79"/>
      <c r="VPZ35" s="79"/>
      <c r="VQA35" s="79"/>
      <c r="VQB35" s="79"/>
      <c r="VQC35" s="79"/>
      <c r="VQD35" s="79"/>
      <c r="VQE35" s="79"/>
      <c r="VQF35" s="79"/>
      <c r="VQG35" s="79"/>
      <c r="VQH35" s="79"/>
      <c r="VQI35" s="79"/>
      <c r="VQJ35" s="79"/>
      <c r="VQK35" s="79"/>
      <c r="VQL35" s="79"/>
      <c r="VQM35" s="79"/>
      <c r="VQN35" s="79"/>
      <c r="VQO35" s="79"/>
      <c r="VQP35" s="79"/>
      <c r="VQQ35" s="79"/>
      <c r="VQR35" s="79"/>
      <c r="VQS35" s="79"/>
      <c r="VQT35" s="79"/>
      <c r="VQU35" s="79"/>
      <c r="VQV35" s="79"/>
      <c r="VQW35" s="79"/>
      <c r="VQX35" s="79"/>
      <c r="VQY35" s="79"/>
      <c r="VQZ35" s="79"/>
      <c r="VRA35" s="79"/>
      <c r="VRB35" s="79"/>
      <c r="VRC35" s="79"/>
      <c r="VRD35" s="79"/>
      <c r="VRE35" s="79"/>
      <c r="VRF35" s="79"/>
      <c r="VRG35" s="79"/>
      <c r="VRH35" s="79"/>
      <c r="VRI35" s="79"/>
      <c r="VRJ35" s="79"/>
      <c r="VRK35" s="79"/>
      <c r="VRL35" s="79"/>
      <c r="VRM35" s="79"/>
      <c r="VRN35" s="79"/>
      <c r="VRO35" s="79"/>
      <c r="VRP35" s="79"/>
      <c r="VRQ35" s="79"/>
      <c r="VRR35" s="79"/>
      <c r="VRS35" s="79"/>
      <c r="VRT35" s="79"/>
      <c r="VRU35" s="79"/>
      <c r="VRV35" s="79"/>
      <c r="VRW35" s="79"/>
      <c r="VRX35" s="79"/>
      <c r="VRY35" s="79"/>
      <c r="VRZ35" s="79"/>
      <c r="VSA35" s="79"/>
      <c r="VSB35" s="79"/>
      <c r="VSC35" s="79"/>
      <c r="VSD35" s="79"/>
      <c r="VSE35" s="79"/>
      <c r="VSF35" s="79"/>
      <c r="VSG35" s="79"/>
      <c r="VSH35" s="79"/>
      <c r="VSI35" s="79"/>
      <c r="VSJ35" s="79"/>
      <c r="VSK35" s="79"/>
      <c r="VSL35" s="79"/>
      <c r="VSM35" s="79"/>
      <c r="VSN35" s="79"/>
      <c r="VSO35" s="79"/>
      <c r="VSP35" s="79"/>
      <c r="VSQ35" s="79"/>
      <c r="VSR35" s="79"/>
      <c r="VSS35" s="79"/>
      <c r="VST35" s="79"/>
      <c r="VSU35" s="79"/>
      <c r="VSV35" s="79"/>
      <c r="VSW35" s="79"/>
      <c r="VSX35" s="79"/>
      <c r="VSY35" s="79"/>
      <c r="VSZ35" s="79"/>
      <c r="VTA35" s="79"/>
      <c r="VTB35" s="79"/>
      <c r="VTC35" s="79"/>
      <c r="VTD35" s="79"/>
      <c r="VTE35" s="79"/>
      <c r="VTF35" s="79"/>
      <c r="VTG35" s="79"/>
      <c r="VTH35" s="79"/>
      <c r="VTI35" s="79"/>
      <c r="VTJ35" s="79"/>
      <c r="VTK35" s="79"/>
      <c r="VTL35" s="79"/>
      <c r="VTM35" s="79"/>
      <c r="VTN35" s="79"/>
      <c r="VTO35" s="79"/>
      <c r="VTP35" s="79"/>
      <c r="VTQ35" s="79"/>
      <c r="VTR35" s="79"/>
      <c r="VTS35" s="79"/>
      <c r="VTT35" s="79"/>
      <c r="VTU35" s="79"/>
      <c r="VTV35" s="79"/>
      <c r="VTW35" s="79"/>
      <c r="VTX35" s="79"/>
      <c r="VTY35" s="79"/>
      <c r="VTZ35" s="79"/>
      <c r="VUA35" s="79"/>
      <c r="VUB35" s="79"/>
      <c r="VUC35" s="79"/>
      <c r="VUD35" s="79"/>
      <c r="VUE35" s="79"/>
      <c r="VUF35" s="79"/>
      <c r="VUG35" s="79"/>
      <c r="VUH35" s="79"/>
      <c r="VUI35" s="79"/>
      <c r="VUJ35" s="79"/>
      <c r="VUK35" s="79"/>
      <c r="VUL35" s="79"/>
      <c r="VUM35" s="79"/>
      <c r="VUN35" s="79"/>
      <c r="VUO35" s="79"/>
      <c r="VUP35" s="79"/>
      <c r="VUQ35" s="79"/>
      <c r="VUR35" s="79"/>
      <c r="VUS35" s="79"/>
      <c r="VUT35" s="79"/>
      <c r="VUU35" s="79"/>
      <c r="VUV35" s="79"/>
      <c r="VUW35" s="79"/>
      <c r="VUX35" s="79"/>
      <c r="VUY35" s="79"/>
      <c r="VUZ35" s="79"/>
      <c r="VVA35" s="79"/>
      <c r="VVB35" s="79"/>
      <c r="VVC35" s="79"/>
      <c r="VVD35" s="79"/>
      <c r="VVE35" s="79"/>
      <c r="VVF35" s="79"/>
      <c r="VVG35" s="79"/>
      <c r="VVH35" s="79"/>
      <c r="VVI35" s="79"/>
      <c r="VVJ35" s="79"/>
      <c r="VVK35" s="79"/>
      <c r="VVL35" s="79"/>
      <c r="VVM35" s="79"/>
      <c r="VVN35" s="79"/>
      <c r="VVO35" s="79"/>
      <c r="VVP35" s="79"/>
      <c r="VVQ35" s="79"/>
      <c r="VVR35" s="79"/>
      <c r="VVS35" s="79"/>
      <c r="VVT35" s="79"/>
      <c r="VVU35" s="79"/>
      <c r="VVV35" s="79"/>
      <c r="VVW35" s="79"/>
      <c r="VVX35" s="79"/>
      <c r="VVY35" s="79"/>
      <c r="VVZ35" s="79"/>
      <c r="VWA35" s="79"/>
      <c r="VWB35" s="79"/>
      <c r="VWC35" s="79"/>
      <c r="VWD35" s="79"/>
      <c r="VWE35" s="79"/>
      <c r="VWF35" s="79"/>
      <c r="VWG35" s="79"/>
      <c r="VWH35" s="79"/>
      <c r="VWI35" s="79"/>
      <c r="VWJ35" s="79"/>
      <c r="VWK35" s="79"/>
      <c r="VWL35" s="79"/>
      <c r="VWM35" s="79"/>
      <c r="VWN35" s="79"/>
      <c r="VWO35" s="79"/>
      <c r="VWP35" s="79"/>
      <c r="VWQ35" s="79"/>
      <c r="VWR35" s="79"/>
      <c r="VWS35" s="79"/>
      <c r="VWT35" s="79"/>
      <c r="VWU35" s="79"/>
      <c r="VWV35" s="79"/>
      <c r="VWW35" s="79"/>
      <c r="VWX35" s="79"/>
      <c r="VWY35" s="79"/>
      <c r="VWZ35" s="79"/>
      <c r="VXA35" s="79"/>
      <c r="VXB35" s="79"/>
      <c r="VXC35" s="79"/>
      <c r="VXD35" s="79"/>
      <c r="VXE35" s="79"/>
      <c r="VXF35" s="79"/>
      <c r="VXG35" s="79"/>
      <c r="VXH35" s="79"/>
      <c r="VXI35" s="79"/>
      <c r="VXJ35" s="79"/>
      <c r="VXK35" s="79"/>
      <c r="VXL35" s="79"/>
      <c r="VXM35" s="79"/>
      <c r="VXN35" s="79"/>
      <c r="VXO35" s="79"/>
      <c r="VXP35" s="79"/>
      <c r="VXQ35" s="79"/>
      <c r="VXR35" s="79"/>
      <c r="VXS35" s="79"/>
      <c r="VXT35" s="79"/>
      <c r="VXU35" s="79"/>
      <c r="VXV35" s="79"/>
      <c r="VXW35" s="79"/>
      <c r="VXX35" s="79"/>
      <c r="VXY35" s="79"/>
      <c r="VXZ35" s="79"/>
      <c r="VYA35" s="79"/>
      <c r="VYB35" s="79"/>
      <c r="VYC35" s="79"/>
      <c r="VYD35" s="79"/>
      <c r="VYE35" s="79"/>
      <c r="VYF35" s="79"/>
      <c r="VYG35" s="79"/>
      <c r="VYH35" s="79"/>
      <c r="VYI35" s="79"/>
      <c r="VYJ35" s="79"/>
      <c r="VYK35" s="79"/>
      <c r="VYL35" s="79"/>
      <c r="VYM35" s="79"/>
      <c r="VYN35" s="79"/>
      <c r="VYO35" s="79"/>
      <c r="VYP35" s="79"/>
      <c r="VYQ35" s="79"/>
      <c r="VYR35" s="79"/>
      <c r="VYS35" s="79"/>
      <c r="VYT35" s="79"/>
      <c r="VYU35" s="79"/>
      <c r="VYV35" s="79"/>
      <c r="VYW35" s="79"/>
      <c r="VYX35" s="79"/>
      <c r="VYY35" s="79"/>
      <c r="VYZ35" s="79"/>
      <c r="VZA35" s="79"/>
      <c r="VZB35" s="79"/>
      <c r="VZC35" s="79"/>
      <c r="VZD35" s="79"/>
      <c r="VZE35" s="79"/>
      <c r="VZF35" s="79"/>
      <c r="VZG35" s="79"/>
      <c r="VZH35" s="79"/>
      <c r="VZI35" s="79"/>
      <c r="VZJ35" s="79"/>
      <c r="VZK35" s="79"/>
      <c r="VZL35" s="79"/>
      <c r="VZM35" s="79"/>
      <c r="VZN35" s="79"/>
      <c r="VZO35" s="79"/>
      <c r="VZP35" s="79"/>
      <c r="VZQ35" s="79"/>
      <c r="VZR35" s="79"/>
      <c r="VZS35" s="79"/>
      <c r="VZT35" s="79"/>
      <c r="VZU35" s="79"/>
      <c r="VZV35" s="79"/>
      <c r="VZW35" s="79"/>
      <c r="VZX35" s="79"/>
      <c r="VZY35" s="79"/>
      <c r="VZZ35" s="79"/>
      <c r="WAA35" s="79"/>
      <c r="WAB35" s="79"/>
      <c r="WAC35" s="79"/>
      <c r="WAD35" s="79"/>
      <c r="WAE35" s="79"/>
      <c r="WAF35" s="79"/>
      <c r="WAG35" s="79"/>
      <c r="WAH35" s="79"/>
      <c r="WAI35" s="79"/>
      <c r="WAJ35" s="79"/>
      <c r="WAK35" s="79"/>
      <c r="WAL35" s="79"/>
      <c r="WAM35" s="79"/>
      <c r="WAN35" s="79"/>
      <c r="WAO35" s="79"/>
      <c r="WAP35" s="79"/>
      <c r="WAQ35" s="79"/>
      <c r="WAR35" s="79"/>
      <c r="WAS35" s="79"/>
      <c r="WAT35" s="79"/>
      <c r="WAU35" s="79"/>
      <c r="WAV35" s="79"/>
      <c r="WAW35" s="79"/>
      <c r="WAX35" s="79"/>
      <c r="WAY35" s="79"/>
      <c r="WAZ35" s="79"/>
      <c r="WBA35" s="79"/>
      <c r="WBB35" s="79"/>
      <c r="WBC35" s="79"/>
      <c r="WBD35" s="79"/>
      <c r="WBE35" s="79"/>
      <c r="WBF35" s="79"/>
      <c r="WBG35" s="79"/>
      <c r="WBH35" s="79"/>
      <c r="WBI35" s="79"/>
      <c r="WBJ35" s="79"/>
      <c r="WBK35" s="79"/>
      <c r="WBL35" s="79"/>
      <c r="WBM35" s="79"/>
      <c r="WBN35" s="79"/>
      <c r="WBO35" s="79"/>
      <c r="WBP35" s="79"/>
      <c r="WBQ35" s="79"/>
      <c r="WBR35" s="79"/>
      <c r="WBS35" s="79"/>
      <c r="WBT35" s="79"/>
      <c r="WBU35" s="79"/>
      <c r="WBV35" s="79"/>
      <c r="WBW35" s="79"/>
      <c r="WBX35" s="79"/>
      <c r="WBY35" s="79"/>
      <c r="WBZ35" s="79"/>
      <c r="WCA35" s="79"/>
      <c r="WCB35" s="79"/>
      <c r="WCC35" s="79"/>
      <c r="WCD35" s="79"/>
      <c r="WCE35" s="79"/>
      <c r="WCF35" s="79"/>
      <c r="WCG35" s="79"/>
      <c r="WCH35" s="79"/>
      <c r="WCI35" s="79"/>
      <c r="WCJ35" s="79"/>
      <c r="WCK35" s="79"/>
      <c r="WCL35" s="79"/>
      <c r="WCM35" s="79"/>
      <c r="WCN35" s="79"/>
      <c r="WCO35" s="79"/>
      <c r="WCP35" s="79"/>
      <c r="WCQ35" s="79"/>
      <c r="WCR35" s="79"/>
      <c r="WCS35" s="79"/>
      <c r="WCT35" s="79"/>
      <c r="WCU35" s="79"/>
      <c r="WCV35" s="79"/>
      <c r="WCW35" s="79"/>
      <c r="WCX35" s="79"/>
      <c r="WCY35" s="79"/>
      <c r="WCZ35" s="79"/>
      <c r="WDA35" s="79"/>
      <c r="WDB35" s="79"/>
      <c r="WDC35" s="79"/>
      <c r="WDD35" s="79"/>
      <c r="WDE35" s="79"/>
      <c r="WDF35" s="79"/>
      <c r="WDG35" s="79"/>
      <c r="WDH35" s="79"/>
      <c r="WDI35" s="79"/>
      <c r="WDJ35" s="79"/>
      <c r="WDK35" s="79"/>
      <c r="WDL35" s="79"/>
      <c r="WDM35" s="79"/>
      <c r="WDN35" s="79"/>
      <c r="WDO35" s="79"/>
      <c r="WDP35" s="79"/>
      <c r="WDQ35" s="79"/>
      <c r="WDR35" s="79"/>
      <c r="WDS35" s="79"/>
      <c r="WDT35" s="79"/>
      <c r="WDU35" s="79"/>
      <c r="WDV35" s="79"/>
      <c r="WDW35" s="79"/>
      <c r="WDX35" s="79"/>
      <c r="WDY35" s="79"/>
      <c r="WDZ35" s="79"/>
      <c r="WEA35" s="79"/>
      <c r="WEB35" s="79"/>
      <c r="WEC35" s="79"/>
      <c r="WED35" s="79"/>
      <c r="WEE35" s="79"/>
      <c r="WEF35" s="79"/>
      <c r="WEG35" s="79"/>
      <c r="WEH35" s="79"/>
      <c r="WEI35" s="79"/>
      <c r="WEJ35" s="79"/>
      <c r="WEK35" s="79"/>
      <c r="WEL35" s="79"/>
      <c r="WEM35" s="79"/>
      <c r="WEN35" s="79"/>
      <c r="WEO35" s="79"/>
      <c r="WEP35" s="79"/>
      <c r="WEQ35" s="79"/>
      <c r="WER35" s="79"/>
      <c r="WES35" s="79"/>
      <c r="WET35" s="79"/>
      <c r="WEU35" s="79"/>
      <c r="WEV35" s="79"/>
      <c r="WEW35" s="79"/>
      <c r="WEX35" s="79"/>
      <c r="WEY35" s="79"/>
      <c r="WEZ35" s="79"/>
      <c r="WFA35" s="79"/>
      <c r="WFB35" s="79"/>
      <c r="WFC35" s="79"/>
      <c r="WFD35" s="79"/>
      <c r="WFE35" s="79"/>
      <c r="WFF35" s="79"/>
      <c r="WFG35" s="79"/>
      <c r="WFH35" s="79"/>
      <c r="WFI35" s="79"/>
      <c r="WFJ35" s="79"/>
      <c r="WFK35" s="79"/>
      <c r="WFL35" s="79"/>
      <c r="WFM35" s="79"/>
      <c r="WFN35" s="79"/>
      <c r="WFO35" s="79"/>
      <c r="WFP35" s="79"/>
      <c r="WFQ35" s="79"/>
      <c r="WFR35" s="79"/>
      <c r="WFS35" s="79"/>
      <c r="WFT35" s="79"/>
      <c r="WFU35" s="79"/>
      <c r="WFV35" s="79"/>
      <c r="WFW35" s="79"/>
      <c r="WFX35" s="79"/>
      <c r="WFY35" s="79"/>
      <c r="WFZ35" s="79"/>
      <c r="WGA35" s="79"/>
      <c r="WGB35" s="79"/>
      <c r="WGC35" s="79"/>
      <c r="WGD35" s="79"/>
      <c r="WGE35" s="79"/>
      <c r="WGF35" s="79"/>
      <c r="WGG35" s="79"/>
      <c r="WGH35" s="79"/>
      <c r="WGI35" s="79"/>
      <c r="WGJ35" s="79"/>
      <c r="WGK35" s="79"/>
      <c r="WGL35" s="79"/>
      <c r="WGM35" s="79"/>
      <c r="WGN35" s="79"/>
      <c r="WGO35" s="79"/>
      <c r="WGP35" s="79"/>
      <c r="WGQ35" s="79"/>
      <c r="WGR35" s="79"/>
      <c r="WGS35" s="79"/>
      <c r="WGT35" s="79"/>
      <c r="WGU35" s="79"/>
      <c r="WGV35" s="79"/>
      <c r="WGW35" s="79"/>
      <c r="WGX35" s="79"/>
      <c r="WGY35" s="79"/>
      <c r="WGZ35" s="79"/>
      <c r="WHA35" s="79"/>
      <c r="WHB35" s="79"/>
      <c r="WHC35" s="79"/>
      <c r="WHD35" s="79"/>
      <c r="WHE35" s="79"/>
      <c r="WHF35" s="79"/>
      <c r="WHG35" s="79"/>
      <c r="WHH35" s="79"/>
      <c r="WHI35" s="79"/>
      <c r="WHJ35" s="79"/>
      <c r="WHK35" s="79"/>
      <c r="WHL35" s="79"/>
      <c r="WHM35" s="79"/>
      <c r="WHN35" s="79"/>
      <c r="WHO35" s="79"/>
      <c r="WHP35" s="79"/>
      <c r="WHQ35" s="79"/>
      <c r="WHR35" s="79"/>
      <c r="WHS35" s="79"/>
      <c r="WHT35" s="79"/>
      <c r="WHU35" s="79"/>
      <c r="WHV35" s="79"/>
      <c r="WHW35" s="79"/>
      <c r="WHX35" s="79"/>
      <c r="WHY35" s="79"/>
      <c r="WHZ35" s="79"/>
      <c r="WIA35" s="79"/>
      <c r="WIB35" s="79"/>
      <c r="WIC35" s="79"/>
      <c r="WID35" s="79"/>
      <c r="WIE35" s="79"/>
      <c r="WIF35" s="79"/>
      <c r="WIG35" s="79"/>
      <c r="WIH35" s="79"/>
      <c r="WII35" s="79"/>
      <c r="WIJ35" s="79"/>
      <c r="WIK35" s="79"/>
      <c r="WIL35" s="79"/>
      <c r="WIM35" s="79"/>
      <c r="WIN35" s="79"/>
      <c r="WIO35" s="79"/>
      <c r="WIP35" s="79"/>
      <c r="WIQ35" s="79"/>
      <c r="WIR35" s="79"/>
      <c r="WIS35" s="79"/>
      <c r="WIT35" s="79"/>
      <c r="WIU35" s="79"/>
      <c r="WIV35" s="79"/>
      <c r="WIW35" s="79"/>
      <c r="WIX35" s="79"/>
      <c r="WIY35" s="79"/>
      <c r="WIZ35" s="79"/>
      <c r="WJA35" s="79"/>
      <c r="WJB35" s="79"/>
      <c r="WJC35" s="79"/>
      <c r="WJD35" s="79"/>
      <c r="WJE35" s="79"/>
      <c r="WJF35" s="79"/>
      <c r="WJG35" s="79"/>
      <c r="WJH35" s="79"/>
      <c r="WJI35" s="79"/>
      <c r="WJJ35" s="79"/>
      <c r="WJK35" s="79"/>
      <c r="WJL35" s="79"/>
      <c r="WJM35" s="79"/>
      <c r="WJN35" s="79"/>
      <c r="WJO35" s="79"/>
      <c r="WJP35" s="79"/>
      <c r="WJQ35" s="79"/>
      <c r="WJR35" s="79"/>
      <c r="WJS35" s="79"/>
      <c r="WJT35" s="79"/>
      <c r="WJU35" s="79"/>
      <c r="WJV35" s="79"/>
      <c r="WJW35" s="79"/>
      <c r="WJX35" s="79"/>
      <c r="WJY35" s="79"/>
      <c r="WJZ35" s="79"/>
      <c r="WKA35" s="79"/>
      <c r="WKB35" s="79"/>
      <c r="WKC35" s="79"/>
      <c r="WKD35" s="79"/>
      <c r="WKE35" s="79"/>
      <c r="WKF35" s="79"/>
      <c r="WKG35" s="79"/>
      <c r="WKH35" s="79"/>
      <c r="WKI35" s="79"/>
      <c r="WKJ35" s="79"/>
      <c r="WKK35" s="79"/>
      <c r="WKL35" s="79"/>
      <c r="WKM35" s="79"/>
      <c r="WKN35" s="79"/>
      <c r="WKO35" s="79"/>
      <c r="WKP35" s="79"/>
      <c r="WKQ35" s="79"/>
      <c r="WKR35" s="79"/>
      <c r="WKS35" s="79"/>
      <c r="WKT35" s="79"/>
      <c r="WKU35" s="79"/>
      <c r="WKV35" s="79"/>
      <c r="WKW35" s="79"/>
      <c r="WKX35" s="79"/>
      <c r="WKY35" s="79"/>
      <c r="WKZ35" s="79"/>
      <c r="WLA35" s="79"/>
      <c r="WLB35" s="79"/>
      <c r="WLC35" s="79"/>
      <c r="WLD35" s="79"/>
      <c r="WLE35" s="79"/>
      <c r="WLF35" s="79"/>
      <c r="WLG35" s="79"/>
      <c r="WLH35" s="79"/>
      <c r="WLI35" s="79"/>
      <c r="WLJ35" s="79"/>
      <c r="WLK35" s="79"/>
      <c r="WLL35" s="79"/>
      <c r="WLM35" s="79"/>
      <c r="WLN35" s="79"/>
      <c r="WLO35" s="79"/>
      <c r="WLP35" s="79"/>
      <c r="WLQ35" s="79"/>
      <c r="WLR35" s="79"/>
      <c r="WLS35" s="79"/>
      <c r="WLT35" s="79"/>
      <c r="WLU35" s="79"/>
      <c r="WLV35" s="79"/>
      <c r="WLW35" s="79"/>
      <c r="WLX35" s="79"/>
      <c r="WLY35" s="79"/>
      <c r="WLZ35" s="79"/>
      <c r="WMA35" s="79"/>
      <c r="WMB35" s="79"/>
      <c r="WMC35" s="79"/>
      <c r="WMD35" s="79"/>
      <c r="WME35" s="79"/>
      <c r="WMF35" s="79"/>
      <c r="WMG35" s="79"/>
      <c r="WMH35" s="79"/>
      <c r="WMI35" s="79"/>
      <c r="WMJ35" s="79"/>
      <c r="WMK35" s="79"/>
      <c r="WML35" s="79"/>
      <c r="WMM35" s="79"/>
      <c r="WMN35" s="79"/>
      <c r="WMO35" s="79"/>
      <c r="WMP35" s="79"/>
      <c r="WMQ35" s="79"/>
      <c r="WMR35" s="79"/>
      <c r="WMS35" s="79"/>
      <c r="WMT35" s="79"/>
      <c r="WMU35" s="79"/>
      <c r="WMV35" s="79"/>
      <c r="WMW35" s="79"/>
      <c r="WMX35" s="79"/>
      <c r="WMY35" s="79"/>
      <c r="WMZ35" s="79"/>
      <c r="WNA35" s="79"/>
      <c r="WNB35" s="79"/>
      <c r="WNC35" s="79"/>
      <c r="WND35" s="79"/>
      <c r="WNE35" s="79"/>
      <c r="WNF35" s="79"/>
      <c r="WNG35" s="79"/>
      <c r="WNH35" s="79"/>
      <c r="WNI35" s="79"/>
      <c r="WNJ35" s="79"/>
      <c r="WNK35" s="79"/>
      <c r="WNL35" s="79"/>
      <c r="WNM35" s="79"/>
      <c r="WNN35" s="79"/>
      <c r="WNO35" s="79"/>
      <c r="WNP35" s="79"/>
      <c r="WNQ35" s="79"/>
      <c r="WNR35" s="79"/>
      <c r="WNS35" s="79"/>
      <c r="WNT35" s="79"/>
      <c r="WNU35" s="79"/>
      <c r="WNV35" s="79"/>
      <c r="WNW35" s="79"/>
      <c r="WNX35" s="79"/>
      <c r="WNY35" s="79"/>
      <c r="WNZ35" s="79"/>
      <c r="WOA35" s="79"/>
      <c r="WOB35" s="79"/>
      <c r="WOC35" s="79"/>
      <c r="WOD35" s="79"/>
      <c r="WOE35" s="79"/>
      <c r="WOF35" s="79"/>
      <c r="WOG35" s="79"/>
      <c r="WOH35" s="79"/>
      <c r="WOI35" s="79"/>
      <c r="WOJ35" s="79"/>
      <c r="WOK35" s="79"/>
      <c r="WOL35" s="79"/>
      <c r="WOM35" s="79"/>
      <c r="WON35" s="79"/>
      <c r="WOO35" s="79"/>
      <c r="WOP35" s="79"/>
      <c r="WOQ35" s="79"/>
      <c r="WOR35" s="79"/>
      <c r="WOS35" s="79"/>
      <c r="WOT35" s="79"/>
      <c r="WOU35" s="79"/>
      <c r="WOV35" s="79"/>
      <c r="WOW35" s="79"/>
      <c r="WOX35" s="79"/>
      <c r="WOY35" s="79"/>
      <c r="WOZ35" s="79"/>
      <c r="WPA35" s="79"/>
      <c r="WPB35" s="79"/>
      <c r="WPC35" s="79"/>
      <c r="WPD35" s="79"/>
      <c r="WPE35" s="79"/>
      <c r="WPF35" s="79"/>
      <c r="WPG35" s="79"/>
      <c r="WPH35" s="79"/>
      <c r="WPI35" s="79"/>
      <c r="WPJ35" s="79"/>
      <c r="WPK35" s="79"/>
      <c r="WPL35" s="79"/>
      <c r="WPM35" s="79"/>
      <c r="WPN35" s="79"/>
      <c r="WPO35" s="79"/>
      <c r="WPP35" s="79"/>
      <c r="WPQ35" s="79"/>
      <c r="WPR35" s="79"/>
      <c r="WPS35" s="79"/>
      <c r="WPT35" s="79"/>
      <c r="WPU35" s="79"/>
      <c r="WPV35" s="79"/>
      <c r="WPW35" s="79"/>
      <c r="WPX35" s="79"/>
      <c r="WPY35" s="79"/>
      <c r="WPZ35" s="79"/>
      <c r="WQA35" s="79"/>
      <c r="WQB35" s="79"/>
      <c r="WQC35" s="79"/>
      <c r="WQD35" s="79"/>
      <c r="WQE35" s="79"/>
      <c r="WQF35" s="79"/>
      <c r="WQG35" s="79"/>
      <c r="WQH35" s="79"/>
      <c r="WQI35" s="79"/>
      <c r="WQJ35" s="79"/>
      <c r="WQK35" s="79"/>
      <c r="WQL35" s="79"/>
      <c r="WQM35" s="79"/>
      <c r="WQN35" s="79"/>
      <c r="WQO35" s="79"/>
      <c r="WQP35" s="79"/>
      <c r="WQQ35" s="79"/>
      <c r="WQR35" s="79"/>
      <c r="WQS35" s="79"/>
      <c r="WQT35" s="79"/>
      <c r="WQU35" s="79"/>
      <c r="WQV35" s="79"/>
      <c r="WQW35" s="79"/>
      <c r="WQX35" s="79"/>
      <c r="WQY35" s="79"/>
      <c r="WQZ35" s="79"/>
      <c r="WRA35" s="79"/>
      <c r="WRB35" s="79"/>
      <c r="WRC35" s="79"/>
      <c r="WRD35" s="79"/>
      <c r="WRE35" s="79"/>
      <c r="WRF35" s="79"/>
      <c r="WRG35" s="79"/>
      <c r="WRH35" s="79"/>
      <c r="WRI35" s="79"/>
      <c r="WRJ35" s="79"/>
      <c r="WRK35" s="79"/>
      <c r="WRL35" s="79"/>
      <c r="WRM35" s="79"/>
      <c r="WRN35" s="79"/>
      <c r="WRO35" s="79"/>
      <c r="WRP35" s="79"/>
      <c r="WRQ35" s="79"/>
      <c r="WRR35" s="79"/>
      <c r="WRS35" s="79"/>
      <c r="WRT35" s="79"/>
      <c r="WRU35" s="79"/>
      <c r="WRV35" s="79"/>
      <c r="WRW35" s="79"/>
      <c r="WRX35" s="79"/>
      <c r="WRY35" s="79"/>
      <c r="WRZ35" s="79"/>
      <c r="WSA35" s="79"/>
      <c r="WSB35" s="79"/>
      <c r="WSC35" s="79"/>
      <c r="WSD35" s="79"/>
      <c r="WSE35" s="79"/>
      <c r="WSF35" s="79"/>
      <c r="WSG35" s="79"/>
      <c r="WSH35" s="79"/>
      <c r="WSI35" s="79"/>
      <c r="WSJ35" s="79"/>
      <c r="WSK35" s="79"/>
      <c r="WSL35" s="79"/>
      <c r="WSM35" s="79"/>
      <c r="WSN35" s="79"/>
      <c r="WSO35" s="79"/>
      <c r="WSP35" s="79"/>
      <c r="WSQ35" s="79"/>
      <c r="WSR35" s="79"/>
      <c r="WSS35" s="79"/>
      <c r="WST35" s="79"/>
      <c r="WSU35" s="79"/>
      <c r="WSV35" s="79"/>
      <c r="WSW35" s="79"/>
      <c r="WSX35" s="79"/>
      <c r="WSY35" s="79"/>
      <c r="WSZ35" s="79"/>
      <c r="WTA35" s="79"/>
      <c r="WTB35" s="79"/>
      <c r="WTC35" s="79"/>
      <c r="WTD35" s="79"/>
      <c r="WTE35" s="79"/>
      <c r="WTF35" s="79"/>
      <c r="WTG35" s="79"/>
      <c r="WTH35" s="79"/>
      <c r="WTI35" s="79"/>
      <c r="WTJ35" s="79"/>
      <c r="WTK35" s="79"/>
      <c r="WTL35" s="79"/>
      <c r="WTM35" s="79"/>
      <c r="WTN35" s="79"/>
      <c r="WTO35" s="79"/>
      <c r="WTP35" s="79"/>
      <c r="WTQ35" s="79"/>
      <c r="WTR35" s="79"/>
      <c r="WTS35" s="79"/>
      <c r="WTT35" s="79"/>
      <c r="WTU35" s="79"/>
      <c r="WTV35" s="79"/>
      <c r="WTW35" s="79"/>
      <c r="WTX35" s="79"/>
      <c r="WTY35" s="79"/>
      <c r="WTZ35" s="79"/>
      <c r="WUA35" s="79"/>
      <c r="WUB35" s="79"/>
      <c r="WUC35" s="79"/>
      <c r="WUD35" s="79"/>
      <c r="WUE35" s="79"/>
      <c r="WUF35" s="79"/>
      <c r="WUG35" s="79"/>
      <c r="WUH35" s="79"/>
      <c r="WUI35" s="79"/>
      <c r="WUJ35" s="79"/>
      <c r="WUK35" s="79"/>
      <c r="WUL35" s="79"/>
      <c r="WUM35" s="79"/>
      <c r="WUN35" s="79"/>
      <c r="WUO35" s="79"/>
      <c r="WUP35" s="79"/>
      <c r="WUQ35" s="79"/>
      <c r="WUR35" s="79"/>
      <c r="WUS35" s="79"/>
      <c r="WUT35" s="79"/>
      <c r="WUU35" s="79"/>
      <c r="WUV35" s="79"/>
      <c r="WUW35" s="79"/>
      <c r="WUX35" s="79"/>
      <c r="WUY35" s="79"/>
      <c r="WUZ35" s="79"/>
      <c r="WVA35" s="79"/>
      <c r="WVB35" s="79"/>
      <c r="WVC35" s="79"/>
      <c r="WVD35" s="79"/>
      <c r="WVE35" s="79"/>
      <c r="WVF35" s="79"/>
      <c r="WVG35" s="79"/>
      <c r="WVH35" s="79"/>
      <c r="WVI35" s="79"/>
    </row>
    <row r="36" spans="1:16129" x14ac:dyDescent="0.2">
      <c r="A36" s="204" t="s">
        <v>96</v>
      </c>
      <c r="B36" s="204" t="s">
        <v>210</v>
      </c>
      <c r="C36" s="204" t="s">
        <v>61</v>
      </c>
      <c r="D36" s="204">
        <v>1.5352999877929687</v>
      </c>
      <c r="E36" s="204">
        <v>5103</v>
      </c>
      <c r="F36" s="204">
        <v>2651</v>
      </c>
      <c r="G36" s="204">
        <v>2509</v>
      </c>
      <c r="H36" s="204">
        <v>3323.7803950846683</v>
      </c>
      <c r="I36" s="204">
        <v>1726.6983788691859</v>
      </c>
      <c r="J36" s="204">
        <v>2815</v>
      </c>
      <c r="K36" s="204">
        <v>1740</v>
      </c>
      <c r="L36" s="204">
        <v>230</v>
      </c>
      <c r="M36" s="204">
        <v>290</v>
      </c>
      <c r="N36" s="205">
        <v>0.10301953818827708</v>
      </c>
      <c r="O36" s="204">
        <v>370</v>
      </c>
      <c r="P36" s="204">
        <v>135</v>
      </c>
      <c r="Q36" s="204">
        <v>505</v>
      </c>
      <c r="R36" s="205">
        <v>0.17939609236234458</v>
      </c>
      <c r="S36" s="204">
        <v>15</v>
      </c>
      <c r="T36" s="204">
        <v>20</v>
      </c>
      <c r="U36" s="204">
        <v>10</v>
      </c>
      <c r="V36" s="204" t="s">
        <v>4</v>
      </c>
    </row>
    <row r="37" spans="1:16129" x14ac:dyDescent="0.2">
      <c r="A37" s="204" t="s">
        <v>97</v>
      </c>
      <c r="B37" s="204" t="s">
        <v>210</v>
      </c>
      <c r="C37" s="204" t="s">
        <v>61</v>
      </c>
      <c r="D37" s="204">
        <v>0.95260002136230471</v>
      </c>
      <c r="E37" s="204">
        <v>1128</v>
      </c>
      <c r="F37" s="204">
        <v>536</v>
      </c>
      <c r="G37" s="204">
        <v>507</v>
      </c>
      <c r="H37" s="204">
        <v>1184.1276240859804</v>
      </c>
      <c r="I37" s="204">
        <v>562.67057314723888</v>
      </c>
      <c r="J37" s="204">
        <v>490</v>
      </c>
      <c r="K37" s="204">
        <v>330</v>
      </c>
      <c r="L37" s="204">
        <v>30</v>
      </c>
      <c r="M37" s="204">
        <v>40</v>
      </c>
      <c r="N37" s="205">
        <v>8.1632653061224483E-2</v>
      </c>
      <c r="O37" s="204">
        <v>60</v>
      </c>
      <c r="P37" s="204">
        <v>20</v>
      </c>
      <c r="Q37" s="204">
        <v>80</v>
      </c>
      <c r="R37" s="205">
        <v>0.16326530612244897</v>
      </c>
      <c r="S37" s="204">
        <v>0</v>
      </c>
      <c r="T37" s="204">
        <v>10</v>
      </c>
      <c r="U37" s="204">
        <v>0</v>
      </c>
      <c r="V37" s="204" t="s">
        <v>4</v>
      </c>
    </row>
    <row r="38" spans="1:16129" x14ac:dyDescent="0.2">
      <c r="A38" s="208" t="s">
        <v>98</v>
      </c>
      <c r="B38" s="208" t="s">
        <v>210</v>
      </c>
      <c r="C38" s="208" t="s">
        <v>61</v>
      </c>
      <c r="D38" s="208">
        <v>1.6660000610351562</v>
      </c>
      <c r="E38" s="208">
        <v>5195</v>
      </c>
      <c r="F38" s="208">
        <v>3018</v>
      </c>
      <c r="G38" s="208">
        <v>2743</v>
      </c>
      <c r="H38" s="208">
        <v>3118.2471846802496</v>
      </c>
      <c r="I38" s="208">
        <v>1811.5245434773808</v>
      </c>
      <c r="J38" s="208">
        <v>2220</v>
      </c>
      <c r="K38" s="208">
        <v>1575</v>
      </c>
      <c r="L38" s="208">
        <v>175</v>
      </c>
      <c r="M38" s="208">
        <v>260</v>
      </c>
      <c r="N38" s="209">
        <v>0.11711711711711711</v>
      </c>
      <c r="O38" s="208">
        <v>155</v>
      </c>
      <c r="P38" s="208">
        <v>30</v>
      </c>
      <c r="Q38" s="208">
        <v>185</v>
      </c>
      <c r="R38" s="209">
        <v>8.3333333333333329E-2</v>
      </c>
      <c r="S38" s="208">
        <v>0</v>
      </c>
      <c r="T38" s="208">
        <v>0</v>
      </c>
      <c r="U38" s="208">
        <v>0</v>
      </c>
      <c r="V38" s="208" t="s">
        <v>5</v>
      </c>
    </row>
    <row r="39" spans="1:16129" x14ac:dyDescent="0.2">
      <c r="A39" s="208" t="s">
        <v>99</v>
      </c>
      <c r="B39" s="208" t="s">
        <v>210</v>
      </c>
      <c r="C39" s="208" t="s">
        <v>61</v>
      </c>
      <c r="D39" s="208">
        <v>3.613800048828125</v>
      </c>
      <c r="E39" s="208">
        <v>6991</v>
      </c>
      <c r="F39" s="208">
        <v>4638</v>
      </c>
      <c r="G39" s="208">
        <v>4153</v>
      </c>
      <c r="H39" s="208">
        <v>1934.528724760803</v>
      </c>
      <c r="I39" s="208">
        <v>1283.4135639308545</v>
      </c>
      <c r="J39" s="208">
        <v>2565</v>
      </c>
      <c r="K39" s="208">
        <v>1775</v>
      </c>
      <c r="L39" s="208">
        <v>185</v>
      </c>
      <c r="M39" s="208">
        <v>370</v>
      </c>
      <c r="N39" s="209">
        <v>0.14424951267056529</v>
      </c>
      <c r="O39" s="208">
        <v>155</v>
      </c>
      <c r="P39" s="208">
        <v>35</v>
      </c>
      <c r="Q39" s="208">
        <v>190</v>
      </c>
      <c r="R39" s="209">
        <v>7.407407407407407E-2</v>
      </c>
      <c r="S39" s="208">
        <v>10</v>
      </c>
      <c r="T39" s="208">
        <v>25</v>
      </c>
      <c r="U39" s="208">
        <v>10</v>
      </c>
      <c r="V39" s="208" t="s">
        <v>5</v>
      </c>
    </row>
    <row r="40" spans="1:16129" x14ac:dyDescent="0.2">
      <c r="A40" s="204" t="s">
        <v>100</v>
      </c>
      <c r="B40" s="204" t="s">
        <v>210</v>
      </c>
      <c r="C40" s="204" t="s">
        <v>61</v>
      </c>
      <c r="D40" s="204">
        <v>2.0155999755859373</v>
      </c>
      <c r="E40" s="204">
        <v>4516</v>
      </c>
      <c r="F40" s="204">
        <v>3138</v>
      </c>
      <c r="G40" s="204">
        <v>2432</v>
      </c>
      <c r="H40" s="204">
        <v>2240.5239406133619</v>
      </c>
      <c r="I40" s="204">
        <v>1556.8565380081332</v>
      </c>
      <c r="J40" s="204">
        <v>2395</v>
      </c>
      <c r="K40" s="204">
        <v>1355</v>
      </c>
      <c r="L40" s="204">
        <v>250</v>
      </c>
      <c r="M40" s="204">
        <v>410</v>
      </c>
      <c r="N40" s="205">
        <v>0.17118997912317327</v>
      </c>
      <c r="O40" s="204">
        <v>290</v>
      </c>
      <c r="P40" s="204">
        <v>65</v>
      </c>
      <c r="Q40" s="204">
        <v>355</v>
      </c>
      <c r="R40" s="205">
        <v>0.14822546972860126</v>
      </c>
      <c r="S40" s="204">
        <v>0</v>
      </c>
      <c r="T40" s="204">
        <v>0</v>
      </c>
      <c r="U40" s="204">
        <v>25</v>
      </c>
      <c r="V40" s="204" t="s">
        <v>4</v>
      </c>
    </row>
    <row r="41" spans="1:16129" x14ac:dyDescent="0.2">
      <c r="A41" s="204" t="s">
        <v>101</v>
      </c>
      <c r="B41" s="204" t="s">
        <v>210</v>
      </c>
      <c r="C41" s="204" t="s">
        <v>61</v>
      </c>
      <c r="D41" s="204">
        <v>1.9116999816894531</v>
      </c>
      <c r="E41" s="204">
        <v>4849</v>
      </c>
      <c r="F41" s="204">
        <v>3758</v>
      </c>
      <c r="G41" s="204">
        <v>3035</v>
      </c>
      <c r="H41" s="204">
        <v>2536.4858745851566</v>
      </c>
      <c r="I41" s="204">
        <v>1965.789630169317</v>
      </c>
      <c r="J41" s="204">
        <v>2385</v>
      </c>
      <c r="K41" s="204">
        <v>960</v>
      </c>
      <c r="L41" s="204">
        <v>150</v>
      </c>
      <c r="M41" s="204">
        <v>335</v>
      </c>
      <c r="N41" s="205">
        <v>0.14046121593291405</v>
      </c>
      <c r="O41" s="204">
        <v>825</v>
      </c>
      <c r="P41" s="204">
        <v>75</v>
      </c>
      <c r="Q41" s="204">
        <v>900</v>
      </c>
      <c r="R41" s="205">
        <v>0.37735849056603776</v>
      </c>
      <c r="S41" s="204">
        <v>0</v>
      </c>
      <c r="T41" s="204">
        <v>15</v>
      </c>
      <c r="U41" s="204">
        <v>15</v>
      </c>
      <c r="V41" s="204" t="s">
        <v>4</v>
      </c>
    </row>
    <row r="42" spans="1:16129" x14ac:dyDescent="0.2">
      <c r="A42" s="204" t="s">
        <v>102</v>
      </c>
      <c r="B42" s="204" t="s">
        <v>210</v>
      </c>
      <c r="C42" s="204" t="s">
        <v>61</v>
      </c>
      <c r="D42" s="204">
        <v>1.148499984741211</v>
      </c>
      <c r="E42" s="204">
        <v>2695</v>
      </c>
      <c r="F42" s="204">
        <v>1515</v>
      </c>
      <c r="G42" s="204">
        <v>1375</v>
      </c>
      <c r="H42" s="204">
        <v>2346.5389950416575</v>
      </c>
      <c r="I42" s="204">
        <v>1319.1119025929911</v>
      </c>
      <c r="J42" s="204">
        <v>1245</v>
      </c>
      <c r="K42" s="204">
        <v>705</v>
      </c>
      <c r="L42" s="204">
        <v>140</v>
      </c>
      <c r="M42" s="204">
        <v>115</v>
      </c>
      <c r="N42" s="205">
        <v>9.2369477911646583E-2</v>
      </c>
      <c r="O42" s="204">
        <v>225</v>
      </c>
      <c r="P42" s="204">
        <v>25</v>
      </c>
      <c r="Q42" s="204">
        <v>250</v>
      </c>
      <c r="R42" s="205">
        <v>0.20080321285140562</v>
      </c>
      <c r="S42" s="204">
        <v>10</v>
      </c>
      <c r="T42" s="204">
        <v>25</v>
      </c>
      <c r="U42" s="204">
        <v>0</v>
      </c>
      <c r="V42" s="204" t="s">
        <v>4</v>
      </c>
    </row>
    <row r="43" spans="1:16129" x14ac:dyDescent="0.2">
      <c r="A43" s="204" t="s">
        <v>103</v>
      </c>
      <c r="B43" s="204" t="s">
        <v>210</v>
      </c>
      <c r="C43" s="204" t="s">
        <v>61</v>
      </c>
      <c r="D43" s="204">
        <v>1.6516999816894531</v>
      </c>
      <c r="E43" s="204">
        <v>3806</v>
      </c>
      <c r="F43" s="204">
        <v>1838</v>
      </c>
      <c r="G43" s="204">
        <v>1696</v>
      </c>
      <c r="H43" s="204">
        <v>2304.2925726178223</v>
      </c>
      <c r="I43" s="204">
        <v>1112.7928923992531</v>
      </c>
      <c r="J43" s="204">
        <v>1670</v>
      </c>
      <c r="K43" s="204">
        <v>1090</v>
      </c>
      <c r="L43" s="204">
        <v>205</v>
      </c>
      <c r="M43" s="204">
        <v>165</v>
      </c>
      <c r="N43" s="205">
        <v>9.880239520958084E-2</v>
      </c>
      <c r="O43" s="204">
        <v>105</v>
      </c>
      <c r="P43" s="204">
        <v>95</v>
      </c>
      <c r="Q43" s="204">
        <v>200</v>
      </c>
      <c r="R43" s="205">
        <v>0.11976047904191617</v>
      </c>
      <c r="S43" s="204">
        <v>0</v>
      </c>
      <c r="T43" s="204">
        <v>0</v>
      </c>
      <c r="U43" s="204">
        <v>10</v>
      </c>
      <c r="V43" s="204" t="s">
        <v>4</v>
      </c>
    </row>
    <row r="44" spans="1:16129" x14ac:dyDescent="0.2">
      <c r="A44" s="206" t="s">
        <v>104</v>
      </c>
      <c r="B44" s="206" t="s">
        <v>210</v>
      </c>
      <c r="C44" s="206" t="s">
        <v>61</v>
      </c>
      <c r="D44" s="206">
        <v>2.0119999694824218</v>
      </c>
      <c r="E44" s="206">
        <v>4607</v>
      </c>
      <c r="F44" s="206">
        <v>2042</v>
      </c>
      <c r="G44" s="206">
        <v>1959</v>
      </c>
      <c r="H44" s="206">
        <v>2289.7614661421344</v>
      </c>
      <c r="I44" s="206">
        <v>1014.9105521732665</v>
      </c>
      <c r="J44" s="206">
        <v>2345</v>
      </c>
      <c r="K44" s="206">
        <v>1800</v>
      </c>
      <c r="L44" s="206">
        <v>255</v>
      </c>
      <c r="M44" s="206">
        <v>150</v>
      </c>
      <c r="N44" s="207">
        <v>6.3965884861407252E-2</v>
      </c>
      <c r="O44" s="206">
        <v>75</v>
      </c>
      <c r="P44" s="206">
        <v>30</v>
      </c>
      <c r="Q44" s="206">
        <v>105</v>
      </c>
      <c r="R44" s="207">
        <v>4.4776119402985072E-2</v>
      </c>
      <c r="S44" s="206">
        <v>0</v>
      </c>
      <c r="T44" s="206">
        <v>0</v>
      </c>
      <c r="U44" s="206">
        <v>40</v>
      </c>
      <c r="V44" s="206" t="s">
        <v>6</v>
      </c>
    </row>
    <row r="45" spans="1:16129" x14ac:dyDescent="0.2">
      <c r="A45" s="206" t="s">
        <v>105</v>
      </c>
      <c r="B45" s="206" t="s">
        <v>210</v>
      </c>
      <c r="C45" s="206" t="s">
        <v>61</v>
      </c>
      <c r="D45" s="206">
        <v>4.4220001220703127</v>
      </c>
      <c r="E45" s="206">
        <v>6661</v>
      </c>
      <c r="F45" s="206">
        <v>2683</v>
      </c>
      <c r="G45" s="206">
        <v>2625</v>
      </c>
      <c r="H45" s="206">
        <v>1506.3319348985956</v>
      </c>
      <c r="I45" s="206">
        <v>606.73901536299832</v>
      </c>
      <c r="J45" s="206">
        <v>3200</v>
      </c>
      <c r="K45" s="206">
        <v>2590</v>
      </c>
      <c r="L45" s="206">
        <v>315</v>
      </c>
      <c r="M45" s="206">
        <v>145</v>
      </c>
      <c r="N45" s="207">
        <v>4.5312499999999999E-2</v>
      </c>
      <c r="O45" s="206">
        <v>70</v>
      </c>
      <c r="P45" s="206">
        <v>45</v>
      </c>
      <c r="Q45" s="206">
        <v>115</v>
      </c>
      <c r="R45" s="207">
        <v>3.5937499999999997E-2</v>
      </c>
      <c r="S45" s="206">
        <v>0</v>
      </c>
      <c r="T45" s="206">
        <v>10</v>
      </c>
      <c r="U45" s="206">
        <v>35</v>
      </c>
      <c r="V45" s="206" t="s">
        <v>6</v>
      </c>
    </row>
    <row r="46" spans="1:16129" x14ac:dyDescent="0.2">
      <c r="A46" s="206" t="s">
        <v>106</v>
      </c>
      <c r="B46" s="206" t="s">
        <v>210</v>
      </c>
      <c r="C46" s="206" t="s">
        <v>61</v>
      </c>
      <c r="D46" s="206">
        <v>7.0853997802734376</v>
      </c>
      <c r="E46" s="206">
        <v>8603</v>
      </c>
      <c r="F46" s="206">
        <v>3080</v>
      </c>
      <c r="G46" s="206">
        <v>3000</v>
      </c>
      <c r="H46" s="206">
        <v>1214.1869572344717</v>
      </c>
      <c r="I46" s="206">
        <v>434.69671373732103</v>
      </c>
      <c r="J46" s="206">
        <v>4160</v>
      </c>
      <c r="K46" s="206">
        <v>3405</v>
      </c>
      <c r="L46" s="206">
        <v>320</v>
      </c>
      <c r="M46" s="206">
        <v>220</v>
      </c>
      <c r="N46" s="207">
        <v>5.2884615384615384E-2</v>
      </c>
      <c r="O46" s="206">
        <v>130</v>
      </c>
      <c r="P46" s="206">
        <v>60</v>
      </c>
      <c r="Q46" s="206">
        <v>190</v>
      </c>
      <c r="R46" s="207">
        <v>4.567307692307692E-2</v>
      </c>
      <c r="S46" s="206">
        <v>0</v>
      </c>
      <c r="T46" s="206">
        <v>10</v>
      </c>
      <c r="U46" s="206">
        <v>15</v>
      </c>
      <c r="V46" s="206" t="s">
        <v>6</v>
      </c>
    </row>
    <row r="47" spans="1:16129" x14ac:dyDescent="0.2">
      <c r="A47" s="206" t="s">
        <v>107</v>
      </c>
      <c r="B47" s="206" t="s">
        <v>210</v>
      </c>
      <c r="C47" s="206" t="s">
        <v>61</v>
      </c>
      <c r="D47" s="206">
        <v>1.0984999847412109</v>
      </c>
      <c r="E47" s="206">
        <v>3775</v>
      </c>
      <c r="F47" s="206">
        <v>1425</v>
      </c>
      <c r="G47" s="206">
        <v>1396</v>
      </c>
      <c r="H47" s="206">
        <v>3436.5043718132865</v>
      </c>
      <c r="I47" s="206">
        <v>1297.2235045917705</v>
      </c>
      <c r="J47" s="206">
        <v>1905</v>
      </c>
      <c r="K47" s="206">
        <v>1425</v>
      </c>
      <c r="L47" s="206">
        <v>180</v>
      </c>
      <c r="M47" s="206">
        <v>130</v>
      </c>
      <c r="N47" s="207">
        <v>6.8241469816272965E-2</v>
      </c>
      <c r="O47" s="206">
        <v>95</v>
      </c>
      <c r="P47" s="206">
        <v>15</v>
      </c>
      <c r="Q47" s="206">
        <v>110</v>
      </c>
      <c r="R47" s="207">
        <v>5.774278215223097E-2</v>
      </c>
      <c r="S47" s="206">
        <v>15</v>
      </c>
      <c r="T47" s="206">
        <v>15</v>
      </c>
      <c r="U47" s="206">
        <v>30</v>
      </c>
      <c r="V47" s="206" t="s">
        <v>6</v>
      </c>
    </row>
    <row r="48" spans="1:16129" x14ac:dyDescent="0.2">
      <c r="A48" s="206" t="s">
        <v>108</v>
      </c>
      <c r="B48" s="206" t="s">
        <v>210</v>
      </c>
      <c r="C48" s="206" t="s">
        <v>61</v>
      </c>
      <c r="D48" s="206">
        <v>1.1418000030517579</v>
      </c>
      <c r="E48" s="206">
        <v>5106</v>
      </c>
      <c r="F48" s="206">
        <v>1946</v>
      </c>
      <c r="G48" s="206">
        <v>1889</v>
      </c>
      <c r="H48" s="206">
        <v>4471.8864830556013</v>
      </c>
      <c r="I48" s="206">
        <v>1704.3264974591068</v>
      </c>
      <c r="J48" s="206">
        <v>2650</v>
      </c>
      <c r="K48" s="206">
        <v>2060</v>
      </c>
      <c r="L48" s="206">
        <v>265</v>
      </c>
      <c r="M48" s="206">
        <v>155</v>
      </c>
      <c r="N48" s="207">
        <v>5.849056603773585E-2</v>
      </c>
      <c r="O48" s="206">
        <v>100</v>
      </c>
      <c r="P48" s="206">
        <v>50</v>
      </c>
      <c r="Q48" s="206">
        <v>150</v>
      </c>
      <c r="R48" s="207">
        <v>5.6603773584905662E-2</v>
      </c>
      <c r="S48" s="206">
        <v>10</v>
      </c>
      <c r="T48" s="206">
        <v>0</v>
      </c>
      <c r="U48" s="206">
        <v>0</v>
      </c>
      <c r="V48" s="206" t="s">
        <v>6</v>
      </c>
    </row>
    <row r="49" spans="1:22" x14ac:dyDescent="0.2">
      <c r="A49" s="74" t="s">
        <v>109</v>
      </c>
      <c r="B49" s="74" t="s">
        <v>210</v>
      </c>
      <c r="C49" s="74" t="s">
        <v>61</v>
      </c>
      <c r="D49" s="74">
        <v>23.8143994140625</v>
      </c>
      <c r="E49" s="74">
        <v>1506</v>
      </c>
      <c r="F49" s="74">
        <v>585</v>
      </c>
      <c r="G49" s="74">
        <v>574</v>
      </c>
      <c r="H49" s="74">
        <v>63.239050198792789</v>
      </c>
      <c r="I49" s="74">
        <v>24.564969698734252</v>
      </c>
      <c r="J49" s="74">
        <v>600</v>
      </c>
      <c r="K49" s="74">
        <v>460</v>
      </c>
      <c r="L49" s="74">
        <v>55</v>
      </c>
      <c r="M49" s="74">
        <v>45</v>
      </c>
      <c r="N49" s="195">
        <v>7.4999999999999997E-2</v>
      </c>
      <c r="O49" s="74">
        <v>30</v>
      </c>
      <c r="P49" s="74">
        <v>0</v>
      </c>
      <c r="Q49" s="74">
        <v>30</v>
      </c>
      <c r="R49" s="195">
        <v>0.05</v>
      </c>
      <c r="S49" s="74">
        <v>0</v>
      </c>
      <c r="T49" s="74">
        <v>0</v>
      </c>
      <c r="U49" s="74">
        <v>10</v>
      </c>
      <c r="V49" s="74" t="s">
        <v>2</v>
      </c>
    </row>
    <row r="50" spans="1:22" x14ac:dyDescent="0.2">
      <c r="A50" s="206" t="s">
        <v>110</v>
      </c>
      <c r="B50" s="206" t="s">
        <v>210</v>
      </c>
      <c r="C50" s="206" t="s">
        <v>61</v>
      </c>
      <c r="D50" s="206">
        <v>1.7502000427246094</v>
      </c>
      <c r="E50" s="206">
        <v>2513</v>
      </c>
      <c r="F50" s="206">
        <v>1100</v>
      </c>
      <c r="G50" s="206">
        <v>1074</v>
      </c>
      <c r="H50" s="206">
        <v>1435.8358694174799</v>
      </c>
      <c r="I50" s="206">
        <v>628.49958470323429</v>
      </c>
      <c r="J50" s="206">
        <v>1160</v>
      </c>
      <c r="K50" s="206">
        <v>885</v>
      </c>
      <c r="L50" s="206">
        <v>105</v>
      </c>
      <c r="M50" s="206">
        <v>85</v>
      </c>
      <c r="N50" s="207">
        <v>7.3275862068965511E-2</v>
      </c>
      <c r="O50" s="206">
        <v>75</v>
      </c>
      <c r="P50" s="206">
        <v>10</v>
      </c>
      <c r="Q50" s="206">
        <v>85</v>
      </c>
      <c r="R50" s="207">
        <v>7.3275862068965511E-2</v>
      </c>
      <c r="S50" s="206">
        <v>0</v>
      </c>
      <c r="T50" s="206">
        <v>0</v>
      </c>
      <c r="U50" s="206">
        <v>0</v>
      </c>
      <c r="V50" s="206" t="s">
        <v>6</v>
      </c>
    </row>
    <row r="51" spans="1:22" x14ac:dyDescent="0.2">
      <c r="A51" s="204" t="s">
        <v>111</v>
      </c>
      <c r="B51" s="204" t="s">
        <v>210</v>
      </c>
      <c r="C51" s="204" t="s">
        <v>61</v>
      </c>
      <c r="D51" s="204">
        <v>1.2863000488281251</v>
      </c>
      <c r="E51" s="204">
        <v>3094</v>
      </c>
      <c r="F51" s="204">
        <v>1444</v>
      </c>
      <c r="G51" s="204">
        <v>1383</v>
      </c>
      <c r="H51" s="204">
        <v>2405.3485831853677</v>
      </c>
      <c r="I51" s="204">
        <v>1122.5996619649875</v>
      </c>
      <c r="J51" s="204">
        <v>1540</v>
      </c>
      <c r="K51" s="204">
        <v>1005</v>
      </c>
      <c r="L51" s="204">
        <v>190</v>
      </c>
      <c r="M51" s="204">
        <v>120</v>
      </c>
      <c r="N51" s="205">
        <v>7.792207792207792E-2</v>
      </c>
      <c r="O51" s="204">
        <v>165</v>
      </c>
      <c r="P51" s="204">
        <v>35</v>
      </c>
      <c r="Q51" s="204">
        <v>200</v>
      </c>
      <c r="R51" s="205">
        <v>0.12987012987012986</v>
      </c>
      <c r="S51" s="204">
        <v>0</v>
      </c>
      <c r="T51" s="204">
        <v>0</v>
      </c>
      <c r="U51" s="204">
        <v>10</v>
      </c>
      <c r="V51" s="204" t="s">
        <v>4</v>
      </c>
    </row>
    <row r="52" spans="1:22" x14ac:dyDescent="0.2">
      <c r="A52" s="206" t="s">
        <v>112</v>
      </c>
      <c r="B52" s="206" t="s">
        <v>210</v>
      </c>
      <c r="C52" s="206" t="s">
        <v>61</v>
      </c>
      <c r="D52" s="206">
        <v>1.5252000427246093</v>
      </c>
      <c r="E52" s="206">
        <v>4115</v>
      </c>
      <c r="F52" s="206">
        <v>2093</v>
      </c>
      <c r="G52" s="206">
        <v>2013</v>
      </c>
      <c r="H52" s="206">
        <v>2698.0067432000496</v>
      </c>
      <c r="I52" s="206">
        <v>1372.2790069301834</v>
      </c>
      <c r="J52" s="206">
        <v>1905</v>
      </c>
      <c r="K52" s="206">
        <v>1375</v>
      </c>
      <c r="L52" s="206">
        <v>220</v>
      </c>
      <c r="M52" s="206">
        <v>175</v>
      </c>
      <c r="N52" s="207">
        <v>9.1863517060367453E-2</v>
      </c>
      <c r="O52" s="206">
        <v>70</v>
      </c>
      <c r="P52" s="206">
        <v>60</v>
      </c>
      <c r="Q52" s="206">
        <v>130</v>
      </c>
      <c r="R52" s="207">
        <v>6.8241469816272965E-2</v>
      </c>
      <c r="S52" s="206">
        <v>0</v>
      </c>
      <c r="T52" s="206">
        <v>0</v>
      </c>
      <c r="U52" s="206">
        <v>10</v>
      </c>
      <c r="V52" s="206" t="s">
        <v>6</v>
      </c>
    </row>
    <row r="53" spans="1:22" x14ac:dyDescent="0.2">
      <c r="A53" s="208" t="s">
        <v>113</v>
      </c>
      <c r="B53" s="208" t="s">
        <v>210</v>
      </c>
      <c r="C53" s="208" t="s">
        <v>61</v>
      </c>
      <c r="D53" s="208">
        <v>1.5125999450683594</v>
      </c>
      <c r="E53" s="208">
        <v>1366</v>
      </c>
      <c r="F53" s="208">
        <v>759</v>
      </c>
      <c r="G53" s="208">
        <v>654</v>
      </c>
      <c r="H53" s="208">
        <v>903.08082084338957</v>
      </c>
      <c r="I53" s="208">
        <v>501.78502417286433</v>
      </c>
      <c r="J53" s="208">
        <v>645</v>
      </c>
      <c r="K53" s="208">
        <v>395</v>
      </c>
      <c r="L53" s="208">
        <v>90</v>
      </c>
      <c r="M53" s="208">
        <v>90</v>
      </c>
      <c r="N53" s="209">
        <v>0.13953488372093023</v>
      </c>
      <c r="O53" s="208">
        <v>40</v>
      </c>
      <c r="P53" s="208">
        <v>25</v>
      </c>
      <c r="Q53" s="208">
        <v>65</v>
      </c>
      <c r="R53" s="209">
        <v>0.10077519379844961</v>
      </c>
      <c r="S53" s="208">
        <v>0</v>
      </c>
      <c r="T53" s="208">
        <v>0</v>
      </c>
      <c r="U53" s="208">
        <v>0</v>
      </c>
      <c r="V53" s="208" t="s">
        <v>5</v>
      </c>
    </row>
    <row r="54" spans="1:22" x14ac:dyDescent="0.2">
      <c r="A54" s="204" t="s">
        <v>114</v>
      </c>
      <c r="B54" s="204" t="s">
        <v>210</v>
      </c>
      <c r="C54" s="204" t="s">
        <v>61</v>
      </c>
      <c r="D54" s="204">
        <v>0.97209999084472654</v>
      </c>
      <c r="E54" s="204">
        <v>4107</v>
      </c>
      <c r="F54" s="204">
        <v>2248</v>
      </c>
      <c r="G54" s="204">
        <v>2009</v>
      </c>
      <c r="H54" s="204">
        <v>4224.8740239480267</v>
      </c>
      <c r="I54" s="204">
        <v>2312.5193099184721</v>
      </c>
      <c r="J54" s="204">
        <v>2050</v>
      </c>
      <c r="K54" s="204">
        <v>1160</v>
      </c>
      <c r="L54" s="204">
        <v>275</v>
      </c>
      <c r="M54" s="204">
        <v>250</v>
      </c>
      <c r="N54" s="205">
        <v>0.12195121951219512</v>
      </c>
      <c r="O54" s="204">
        <v>205</v>
      </c>
      <c r="P54" s="204">
        <v>120</v>
      </c>
      <c r="Q54" s="204">
        <v>325</v>
      </c>
      <c r="R54" s="205">
        <v>0.15853658536585366</v>
      </c>
      <c r="S54" s="204">
        <v>10</v>
      </c>
      <c r="T54" s="204">
        <v>10</v>
      </c>
      <c r="U54" s="204">
        <v>25</v>
      </c>
      <c r="V54" s="204" t="s">
        <v>4</v>
      </c>
    </row>
    <row r="55" spans="1:22" x14ac:dyDescent="0.2">
      <c r="A55" s="204" t="s">
        <v>115</v>
      </c>
      <c r="B55" s="204" t="s">
        <v>210</v>
      </c>
      <c r="C55" s="204" t="s">
        <v>61</v>
      </c>
      <c r="D55" s="204">
        <v>1.0920999908447266</v>
      </c>
      <c r="E55" s="204">
        <v>4695</v>
      </c>
      <c r="F55" s="204">
        <v>3197</v>
      </c>
      <c r="G55" s="204">
        <v>2791</v>
      </c>
      <c r="H55" s="204">
        <v>4299.056898964418</v>
      </c>
      <c r="I55" s="204">
        <v>2927.3876264087849</v>
      </c>
      <c r="J55" s="204">
        <v>2560</v>
      </c>
      <c r="K55" s="204">
        <v>1105</v>
      </c>
      <c r="L55" s="204">
        <v>175</v>
      </c>
      <c r="M55" s="204">
        <v>340</v>
      </c>
      <c r="N55" s="205">
        <v>0.1328125</v>
      </c>
      <c r="O55" s="204">
        <v>780</v>
      </c>
      <c r="P55" s="204">
        <v>140</v>
      </c>
      <c r="Q55" s="204">
        <v>920</v>
      </c>
      <c r="R55" s="205">
        <v>0.359375</v>
      </c>
      <c r="S55" s="204">
        <v>0</v>
      </c>
      <c r="T55" s="204">
        <v>10</v>
      </c>
      <c r="U55" s="204">
        <v>15</v>
      </c>
      <c r="V55" s="204" t="s">
        <v>4</v>
      </c>
    </row>
    <row r="56" spans="1:22" x14ac:dyDescent="0.2">
      <c r="A56" s="204" t="s">
        <v>116</v>
      </c>
      <c r="B56" s="204" t="s">
        <v>210</v>
      </c>
      <c r="C56" s="204" t="s">
        <v>61</v>
      </c>
      <c r="D56" s="204">
        <v>1.3389999389648437</v>
      </c>
      <c r="E56" s="204">
        <v>3801</v>
      </c>
      <c r="F56" s="204">
        <v>3277</v>
      </c>
      <c r="G56" s="204">
        <v>2169</v>
      </c>
      <c r="H56" s="204">
        <v>2838.6857156531937</v>
      </c>
      <c r="I56" s="204">
        <v>2447.3488792937428</v>
      </c>
      <c r="J56" s="204">
        <v>2350</v>
      </c>
      <c r="K56" s="204">
        <v>1200</v>
      </c>
      <c r="L56" s="204">
        <v>160</v>
      </c>
      <c r="M56" s="204">
        <v>350</v>
      </c>
      <c r="N56" s="205">
        <v>0.14893617021276595</v>
      </c>
      <c r="O56" s="204">
        <v>495</v>
      </c>
      <c r="P56" s="204">
        <v>115</v>
      </c>
      <c r="Q56" s="204">
        <v>610</v>
      </c>
      <c r="R56" s="205">
        <v>0.25957446808510637</v>
      </c>
      <c r="S56" s="204">
        <v>0</v>
      </c>
      <c r="T56" s="204">
        <v>15</v>
      </c>
      <c r="U56" s="204">
        <v>0</v>
      </c>
      <c r="V56" s="204" t="s">
        <v>4</v>
      </c>
    </row>
    <row r="57" spans="1:22" x14ac:dyDescent="0.2">
      <c r="A57" s="210" t="s">
        <v>117</v>
      </c>
      <c r="B57" s="210" t="s">
        <v>210</v>
      </c>
      <c r="C57" s="210" t="s">
        <v>61</v>
      </c>
      <c r="D57" s="210">
        <v>0.8383000183105469</v>
      </c>
      <c r="E57" s="210">
        <v>0</v>
      </c>
      <c r="F57" s="210">
        <v>0</v>
      </c>
      <c r="G57" s="210">
        <v>0</v>
      </c>
      <c r="H57" s="210">
        <v>0</v>
      </c>
      <c r="I57" s="210">
        <v>0</v>
      </c>
      <c r="J57" s="210">
        <v>0</v>
      </c>
      <c r="K57" s="210">
        <v>0</v>
      </c>
      <c r="L57" s="210">
        <v>0</v>
      </c>
      <c r="M57" s="210">
        <v>0</v>
      </c>
      <c r="N57" s="211" t="e">
        <v>#DIV/0!</v>
      </c>
      <c r="O57" s="210">
        <v>0</v>
      </c>
      <c r="P57" s="210">
        <v>0</v>
      </c>
      <c r="Q57" s="210">
        <v>0</v>
      </c>
      <c r="R57" s="211" t="e">
        <v>#DIV/0!</v>
      </c>
      <c r="S57" s="210">
        <v>0</v>
      </c>
      <c r="T57" s="210">
        <v>0</v>
      </c>
      <c r="U57" s="210">
        <v>0</v>
      </c>
      <c r="V57" s="210" t="s">
        <v>209</v>
      </c>
    </row>
    <row r="58" spans="1:22" x14ac:dyDescent="0.2">
      <c r="A58" s="204" t="s">
        <v>118</v>
      </c>
      <c r="B58" s="204" t="s">
        <v>210</v>
      </c>
      <c r="C58" s="204" t="s">
        <v>61</v>
      </c>
      <c r="D58" s="204">
        <v>2.8095001220703124</v>
      </c>
      <c r="E58" s="204">
        <v>4268</v>
      </c>
      <c r="F58" s="204">
        <v>2318</v>
      </c>
      <c r="G58" s="204">
        <v>2021</v>
      </c>
      <c r="H58" s="204">
        <v>1519.1314520587823</v>
      </c>
      <c r="I58" s="204">
        <v>825.05780362517748</v>
      </c>
      <c r="J58" s="204">
        <v>2055</v>
      </c>
      <c r="K58" s="204">
        <v>1280</v>
      </c>
      <c r="L58" s="204">
        <v>195</v>
      </c>
      <c r="M58" s="204">
        <v>290</v>
      </c>
      <c r="N58" s="205">
        <v>0.14111922141119221</v>
      </c>
      <c r="O58" s="204">
        <v>215</v>
      </c>
      <c r="P58" s="204">
        <v>50</v>
      </c>
      <c r="Q58" s="204">
        <v>265</v>
      </c>
      <c r="R58" s="205">
        <v>0.12895377128953772</v>
      </c>
      <c r="S58" s="204">
        <v>0</v>
      </c>
      <c r="T58" s="204">
        <v>10</v>
      </c>
      <c r="U58" s="204">
        <v>10</v>
      </c>
      <c r="V58" s="204" t="s">
        <v>4</v>
      </c>
    </row>
    <row r="59" spans="1:22" x14ac:dyDescent="0.2">
      <c r="A59" s="208" t="s">
        <v>119</v>
      </c>
      <c r="B59" s="208" t="s">
        <v>210</v>
      </c>
      <c r="C59" s="208" t="s">
        <v>61</v>
      </c>
      <c r="D59" s="208">
        <v>2.1274000549316407</v>
      </c>
      <c r="E59" s="208">
        <v>4106</v>
      </c>
      <c r="F59" s="208">
        <v>1995</v>
      </c>
      <c r="G59" s="208">
        <v>1703</v>
      </c>
      <c r="H59" s="208">
        <v>1930.0554169309435</v>
      </c>
      <c r="I59" s="208">
        <v>937.76438304365126</v>
      </c>
      <c r="J59" s="208">
        <v>2115</v>
      </c>
      <c r="K59" s="208">
        <v>1445</v>
      </c>
      <c r="L59" s="208">
        <v>220</v>
      </c>
      <c r="M59" s="208">
        <v>240</v>
      </c>
      <c r="N59" s="209">
        <v>0.11347517730496454</v>
      </c>
      <c r="O59" s="208">
        <v>130</v>
      </c>
      <c r="P59" s="208">
        <v>40</v>
      </c>
      <c r="Q59" s="208">
        <v>170</v>
      </c>
      <c r="R59" s="209">
        <v>8.0378250591016553E-2</v>
      </c>
      <c r="S59" s="208">
        <v>20</v>
      </c>
      <c r="T59" s="208">
        <v>10</v>
      </c>
      <c r="U59" s="208">
        <v>10</v>
      </c>
      <c r="V59" s="208" t="s">
        <v>5</v>
      </c>
    </row>
    <row r="60" spans="1:22" x14ac:dyDescent="0.2">
      <c r="A60" s="206" t="s">
        <v>120</v>
      </c>
      <c r="B60" s="206" t="s">
        <v>210</v>
      </c>
      <c r="C60" s="206" t="s">
        <v>61</v>
      </c>
      <c r="D60" s="206">
        <v>3.3808999633789063</v>
      </c>
      <c r="E60" s="206">
        <v>4307</v>
      </c>
      <c r="F60" s="206">
        <v>2068</v>
      </c>
      <c r="G60" s="206">
        <v>1719</v>
      </c>
      <c r="H60" s="206">
        <v>1273.9211590559869</v>
      </c>
      <c r="I60" s="206">
        <v>611.67145505636893</v>
      </c>
      <c r="J60" s="206">
        <v>2015</v>
      </c>
      <c r="K60" s="206">
        <v>1440</v>
      </c>
      <c r="L60" s="206">
        <v>275</v>
      </c>
      <c r="M60" s="206">
        <v>125</v>
      </c>
      <c r="N60" s="207">
        <v>6.2034739454094295E-2</v>
      </c>
      <c r="O60" s="206">
        <v>85</v>
      </c>
      <c r="P60" s="206">
        <v>25</v>
      </c>
      <c r="Q60" s="206">
        <v>110</v>
      </c>
      <c r="R60" s="207">
        <v>5.4590570719602979E-2</v>
      </c>
      <c r="S60" s="206">
        <v>0</v>
      </c>
      <c r="T60" s="206">
        <v>0</v>
      </c>
      <c r="U60" s="206">
        <v>55</v>
      </c>
      <c r="V60" s="206" t="s">
        <v>6</v>
      </c>
    </row>
    <row r="61" spans="1:22" x14ac:dyDescent="0.2">
      <c r="A61" s="208" t="s">
        <v>121</v>
      </c>
      <c r="B61" s="208" t="s">
        <v>210</v>
      </c>
      <c r="C61" s="208" t="s">
        <v>61</v>
      </c>
      <c r="D61" s="208">
        <v>1.3250999450683594</v>
      </c>
      <c r="E61" s="208">
        <v>4966</v>
      </c>
      <c r="F61" s="208">
        <v>2533</v>
      </c>
      <c r="G61" s="208">
        <v>2367</v>
      </c>
      <c r="H61" s="208">
        <v>3747.6418427772355</v>
      </c>
      <c r="I61" s="208">
        <v>1911.5539242357506</v>
      </c>
      <c r="J61" s="208">
        <v>2390</v>
      </c>
      <c r="K61" s="208">
        <v>1565</v>
      </c>
      <c r="L61" s="208">
        <v>260</v>
      </c>
      <c r="M61" s="208">
        <v>310</v>
      </c>
      <c r="N61" s="209">
        <v>0.1297071129707113</v>
      </c>
      <c r="O61" s="208">
        <v>195</v>
      </c>
      <c r="P61" s="208">
        <v>45</v>
      </c>
      <c r="Q61" s="208">
        <v>240</v>
      </c>
      <c r="R61" s="209">
        <v>0.100418410041841</v>
      </c>
      <c r="S61" s="208">
        <v>0</v>
      </c>
      <c r="T61" s="208">
        <v>0</v>
      </c>
      <c r="U61" s="208">
        <v>10</v>
      </c>
      <c r="V61" s="208" t="s">
        <v>5</v>
      </c>
    </row>
    <row r="62" spans="1:22" x14ac:dyDescent="0.2">
      <c r="A62" s="208" t="s">
        <v>122</v>
      </c>
      <c r="B62" s="208" t="s">
        <v>210</v>
      </c>
      <c r="C62" s="208" t="s">
        <v>61</v>
      </c>
      <c r="D62" s="208">
        <v>0.88</v>
      </c>
      <c r="E62" s="208">
        <v>2660</v>
      </c>
      <c r="F62" s="208">
        <v>1326</v>
      </c>
      <c r="G62" s="208">
        <v>1249</v>
      </c>
      <c r="H62" s="208">
        <v>3022.7272727272725</v>
      </c>
      <c r="I62" s="208">
        <v>1506.8181818181818</v>
      </c>
      <c r="J62" s="208">
        <v>1540</v>
      </c>
      <c r="K62" s="208">
        <v>1005</v>
      </c>
      <c r="L62" s="208">
        <v>120</v>
      </c>
      <c r="M62" s="208">
        <v>220</v>
      </c>
      <c r="N62" s="209">
        <v>0.14285714285714285</v>
      </c>
      <c r="O62" s="208">
        <v>115</v>
      </c>
      <c r="P62" s="208">
        <v>60</v>
      </c>
      <c r="Q62" s="208">
        <v>175</v>
      </c>
      <c r="R62" s="209">
        <v>0.11363636363636363</v>
      </c>
      <c r="S62" s="208">
        <v>0</v>
      </c>
      <c r="T62" s="208">
        <v>10</v>
      </c>
      <c r="U62" s="208">
        <v>10</v>
      </c>
      <c r="V62" s="208" t="s">
        <v>5</v>
      </c>
    </row>
    <row r="63" spans="1:22" x14ac:dyDescent="0.2">
      <c r="A63" s="208" t="s">
        <v>123</v>
      </c>
      <c r="B63" s="208" t="s">
        <v>210</v>
      </c>
      <c r="C63" s="208" t="s">
        <v>61</v>
      </c>
      <c r="D63" s="208">
        <v>1.1536000061035157</v>
      </c>
      <c r="E63" s="208">
        <v>3603</v>
      </c>
      <c r="F63" s="208">
        <v>1577</v>
      </c>
      <c r="G63" s="208">
        <v>1457</v>
      </c>
      <c r="H63" s="208">
        <v>3123.2662802852769</v>
      </c>
      <c r="I63" s="208">
        <v>1367.0249580932227</v>
      </c>
      <c r="J63" s="208">
        <v>1475</v>
      </c>
      <c r="K63" s="208">
        <v>1025</v>
      </c>
      <c r="L63" s="208">
        <v>140</v>
      </c>
      <c r="M63" s="208">
        <v>195</v>
      </c>
      <c r="N63" s="209">
        <v>0.13220338983050847</v>
      </c>
      <c r="O63" s="208">
        <v>90</v>
      </c>
      <c r="P63" s="208">
        <v>10</v>
      </c>
      <c r="Q63" s="208">
        <v>100</v>
      </c>
      <c r="R63" s="209">
        <v>6.7796610169491525E-2</v>
      </c>
      <c r="S63" s="208">
        <v>0</v>
      </c>
      <c r="T63" s="208">
        <v>10</v>
      </c>
      <c r="U63" s="208">
        <v>0</v>
      </c>
      <c r="V63" s="208" t="s">
        <v>5</v>
      </c>
    </row>
    <row r="64" spans="1:22" x14ac:dyDescent="0.2">
      <c r="A64" s="204" t="s">
        <v>124</v>
      </c>
      <c r="B64" s="204" t="s">
        <v>210</v>
      </c>
      <c r="C64" s="204" t="s">
        <v>61</v>
      </c>
      <c r="D64" s="204">
        <v>1.3483999633789063</v>
      </c>
      <c r="E64" s="204">
        <v>3965</v>
      </c>
      <c r="F64" s="204">
        <v>1790</v>
      </c>
      <c r="G64" s="204">
        <v>1626</v>
      </c>
      <c r="H64" s="204">
        <v>2940.5221801284029</v>
      </c>
      <c r="I64" s="204">
        <v>1327.4992944337555</v>
      </c>
      <c r="J64" s="204">
        <v>2070</v>
      </c>
      <c r="K64" s="204">
        <v>1370</v>
      </c>
      <c r="L64" s="204">
        <v>180</v>
      </c>
      <c r="M64" s="204">
        <v>190</v>
      </c>
      <c r="N64" s="205">
        <v>9.1787439613526575E-2</v>
      </c>
      <c r="O64" s="204">
        <v>200</v>
      </c>
      <c r="P64" s="204">
        <v>115</v>
      </c>
      <c r="Q64" s="204">
        <v>315</v>
      </c>
      <c r="R64" s="205">
        <v>0.15217391304347827</v>
      </c>
      <c r="S64" s="204">
        <v>10</v>
      </c>
      <c r="T64" s="204">
        <v>0</v>
      </c>
      <c r="U64" s="204">
        <v>10</v>
      </c>
      <c r="V64" s="204" t="s">
        <v>4</v>
      </c>
    </row>
    <row r="65" spans="1:22" x14ac:dyDescent="0.2">
      <c r="A65" s="204" t="s">
        <v>125</v>
      </c>
      <c r="B65" s="204" t="s">
        <v>210</v>
      </c>
      <c r="C65" s="204" t="s">
        <v>61</v>
      </c>
      <c r="D65" s="204">
        <v>1.7777999877929687</v>
      </c>
      <c r="E65" s="204">
        <v>3604</v>
      </c>
      <c r="F65" s="204">
        <v>1896</v>
      </c>
      <c r="G65" s="204">
        <v>1562</v>
      </c>
      <c r="H65" s="204">
        <v>2027.2246736114271</v>
      </c>
      <c r="I65" s="204">
        <v>1066.48667623953</v>
      </c>
      <c r="J65" s="204">
        <v>1495</v>
      </c>
      <c r="K65" s="204">
        <v>925</v>
      </c>
      <c r="L65" s="204">
        <v>155</v>
      </c>
      <c r="M65" s="204">
        <v>90</v>
      </c>
      <c r="N65" s="205">
        <v>6.0200668896321072E-2</v>
      </c>
      <c r="O65" s="204">
        <v>250</v>
      </c>
      <c r="P65" s="204">
        <v>60</v>
      </c>
      <c r="Q65" s="204">
        <v>310</v>
      </c>
      <c r="R65" s="205">
        <v>0.20735785953177258</v>
      </c>
      <c r="S65" s="204">
        <v>0</v>
      </c>
      <c r="T65" s="204">
        <v>0</v>
      </c>
      <c r="U65" s="204">
        <v>10</v>
      </c>
      <c r="V65" s="204" t="s">
        <v>4</v>
      </c>
    </row>
    <row r="66" spans="1:22" x14ac:dyDescent="0.2">
      <c r="A66" s="204" t="s">
        <v>126</v>
      </c>
      <c r="B66" s="204" t="s">
        <v>210</v>
      </c>
      <c r="C66" s="204" t="s">
        <v>61</v>
      </c>
      <c r="D66" s="204">
        <v>3.4104998779296873</v>
      </c>
      <c r="E66" s="204">
        <v>3805</v>
      </c>
      <c r="F66" s="204">
        <v>2130</v>
      </c>
      <c r="G66" s="204">
        <v>1567</v>
      </c>
      <c r="H66" s="204">
        <v>1115.6722287613129</v>
      </c>
      <c r="I66" s="204">
        <v>624.54187838675341</v>
      </c>
      <c r="J66" s="204">
        <v>1790</v>
      </c>
      <c r="K66" s="204">
        <v>1090</v>
      </c>
      <c r="L66" s="204">
        <v>125</v>
      </c>
      <c r="M66" s="204">
        <v>250</v>
      </c>
      <c r="N66" s="205">
        <v>0.13966480446927373</v>
      </c>
      <c r="O66" s="204">
        <v>225</v>
      </c>
      <c r="P66" s="204">
        <v>90</v>
      </c>
      <c r="Q66" s="204">
        <v>315</v>
      </c>
      <c r="R66" s="205">
        <v>0.17597765363128492</v>
      </c>
      <c r="S66" s="204">
        <v>0</v>
      </c>
      <c r="T66" s="204">
        <v>0</v>
      </c>
      <c r="U66" s="204">
        <v>10</v>
      </c>
      <c r="V66" s="204" t="s">
        <v>4</v>
      </c>
    </row>
    <row r="67" spans="1:22" x14ac:dyDescent="0.2">
      <c r="A67" s="206" t="s">
        <v>127</v>
      </c>
      <c r="B67" s="206" t="s">
        <v>210</v>
      </c>
      <c r="C67" s="206" t="s">
        <v>61</v>
      </c>
      <c r="D67" s="206">
        <v>2.1642999267578125</v>
      </c>
      <c r="E67" s="206">
        <v>3441</v>
      </c>
      <c r="F67" s="206">
        <v>1324</v>
      </c>
      <c r="G67" s="206">
        <v>1285</v>
      </c>
      <c r="H67" s="206">
        <v>1589.8905495758729</v>
      </c>
      <c r="I67" s="206">
        <v>611.74515769789468</v>
      </c>
      <c r="J67" s="206">
        <v>1425</v>
      </c>
      <c r="K67" s="206">
        <v>1080</v>
      </c>
      <c r="L67" s="206">
        <v>130</v>
      </c>
      <c r="M67" s="206">
        <v>45</v>
      </c>
      <c r="N67" s="207">
        <v>3.1578947368421054E-2</v>
      </c>
      <c r="O67" s="206">
        <v>130</v>
      </c>
      <c r="P67" s="206">
        <v>25</v>
      </c>
      <c r="Q67" s="206">
        <v>155</v>
      </c>
      <c r="R67" s="207">
        <v>0.10877192982456141</v>
      </c>
      <c r="S67" s="206">
        <v>0</v>
      </c>
      <c r="T67" s="206">
        <v>0</v>
      </c>
      <c r="U67" s="206">
        <v>10</v>
      </c>
      <c r="V67" s="206" t="s">
        <v>6</v>
      </c>
    </row>
    <row r="68" spans="1:22" x14ac:dyDescent="0.2">
      <c r="A68" s="206" t="s">
        <v>128</v>
      </c>
      <c r="B68" s="206" t="s">
        <v>210</v>
      </c>
      <c r="C68" s="206" t="s">
        <v>61</v>
      </c>
      <c r="D68" s="206">
        <v>3.0714999389648439</v>
      </c>
      <c r="E68" s="206">
        <v>7809</v>
      </c>
      <c r="F68" s="206">
        <v>2957</v>
      </c>
      <c r="G68" s="206">
        <v>2756</v>
      </c>
      <c r="H68" s="206">
        <v>2542.4060410796515</v>
      </c>
      <c r="I68" s="206">
        <v>962.72181629818533</v>
      </c>
      <c r="J68" s="206">
        <v>3645</v>
      </c>
      <c r="K68" s="206">
        <v>2810</v>
      </c>
      <c r="L68" s="206">
        <v>355</v>
      </c>
      <c r="M68" s="206">
        <v>260</v>
      </c>
      <c r="N68" s="207">
        <v>7.1330589849108367E-2</v>
      </c>
      <c r="O68" s="206">
        <v>135</v>
      </c>
      <c r="P68" s="206">
        <v>55</v>
      </c>
      <c r="Q68" s="206">
        <v>190</v>
      </c>
      <c r="R68" s="207">
        <v>5.2126200274348423E-2</v>
      </c>
      <c r="S68" s="206">
        <v>10</v>
      </c>
      <c r="T68" s="206">
        <v>0</v>
      </c>
      <c r="U68" s="206">
        <v>15</v>
      </c>
      <c r="V68" s="206" t="s">
        <v>6</v>
      </c>
    </row>
    <row r="69" spans="1:22" x14ac:dyDescent="0.2">
      <c r="A69" s="206" t="s">
        <v>129</v>
      </c>
      <c r="B69" s="206" t="s">
        <v>210</v>
      </c>
      <c r="C69" s="206" t="s">
        <v>61</v>
      </c>
      <c r="D69" s="206">
        <v>0.53720001220703129</v>
      </c>
      <c r="E69" s="206">
        <v>2471</v>
      </c>
      <c r="F69" s="206">
        <v>925</v>
      </c>
      <c r="G69" s="206">
        <v>889</v>
      </c>
      <c r="H69" s="206">
        <v>4599.7765149858233</v>
      </c>
      <c r="I69" s="206">
        <v>1721.8912490335435</v>
      </c>
      <c r="J69" s="206">
        <v>1315</v>
      </c>
      <c r="K69" s="206">
        <v>910</v>
      </c>
      <c r="L69" s="206">
        <v>180</v>
      </c>
      <c r="M69" s="206">
        <v>130</v>
      </c>
      <c r="N69" s="207">
        <v>9.8859315589353611E-2</v>
      </c>
      <c r="O69" s="206">
        <v>70</v>
      </c>
      <c r="P69" s="206">
        <v>20</v>
      </c>
      <c r="Q69" s="206">
        <v>90</v>
      </c>
      <c r="R69" s="207">
        <v>6.8441064638783272E-2</v>
      </c>
      <c r="S69" s="206">
        <v>0</v>
      </c>
      <c r="T69" s="206">
        <v>0</v>
      </c>
      <c r="U69" s="206">
        <v>10</v>
      </c>
      <c r="V69" s="206" t="s">
        <v>6</v>
      </c>
    </row>
    <row r="70" spans="1:22" x14ac:dyDescent="0.2">
      <c r="A70" s="206" t="s">
        <v>130</v>
      </c>
      <c r="B70" s="206" t="s">
        <v>210</v>
      </c>
      <c r="C70" s="206" t="s">
        <v>61</v>
      </c>
      <c r="D70" s="206">
        <v>2.8383999633789063</v>
      </c>
      <c r="E70" s="206">
        <v>4387</v>
      </c>
      <c r="F70" s="206">
        <v>1543</v>
      </c>
      <c r="G70" s="206">
        <v>1523</v>
      </c>
      <c r="H70" s="206">
        <v>1545.589084202777</v>
      </c>
      <c r="I70" s="206">
        <v>543.61612877248353</v>
      </c>
      <c r="J70" s="206">
        <v>2330</v>
      </c>
      <c r="K70" s="206">
        <v>1830</v>
      </c>
      <c r="L70" s="206">
        <v>200</v>
      </c>
      <c r="M70" s="206">
        <v>195</v>
      </c>
      <c r="N70" s="207">
        <v>8.3690987124463517E-2</v>
      </c>
      <c r="O70" s="206">
        <v>45</v>
      </c>
      <c r="P70" s="206">
        <v>30</v>
      </c>
      <c r="Q70" s="206">
        <v>75</v>
      </c>
      <c r="R70" s="207">
        <v>3.2188841201716736E-2</v>
      </c>
      <c r="S70" s="206">
        <v>0</v>
      </c>
      <c r="T70" s="206">
        <v>15</v>
      </c>
      <c r="U70" s="206">
        <v>10</v>
      </c>
      <c r="V70" s="206" t="s">
        <v>6</v>
      </c>
    </row>
    <row r="71" spans="1:22" x14ac:dyDescent="0.2">
      <c r="A71" s="204" t="s">
        <v>131</v>
      </c>
      <c r="B71" s="204" t="s">
        <v>210</v>
      </c>
      <c r="C71" s="204" t="s">
        <v>61</v>
      </c>
      <c r="D71" s="204">
        <v>1.7174000549316406</v>
      </c>
      <c r="E71" s="204">
        <v>1179</v>
      </c>
      <c r="F71" s="204">
        <v>1349</v>
      </c>
      <c r="G71" s="204">
        <v>627</v>
      </c>
      <c r="H71" s="204">
        <v>686.50283119207711</v>
      </c>
      <c r="I71" s="204">
        <v>785.48966859890754</v>
      </c>
      <c r="J71" s="204">
        <v>520</v>
      </c>
      <c r="K71" s="204">
        <v>185</v>
      </c>
      <c r="L71" s="204">
        <v>35</v>
      </c>
      <c r="M71" s="204">
        <v>135</v>
      </c>
      <c r="N71" s="205">
        <v>0.25961538461538464</v>
      </c>
      <c r="O71" s="204">
        <v>115</v>
      </c>
      <c r="P71" s="204">
        <v>45</v>
      </c>
      <c r="Q71" s="204">
        <v>160</v>
      </c>
      <c r="R71" s="205">
        <v>0.30769230769230771</v>
      </c>
      <c r="S71" s="204">
        <v>0</v>
      </c>
      <c r="T71" s="204">
        <v>0</v>
      </c>
      <c r="U71" s="204">
        <v>0</v>
      </c>
      <c r="V71" s="204" t="s">
        <v>4</v>
      </c>
    </row>
    <row r="72" spans="1:22" x14ac:dyDescent="0.2">
      <c r="A72" s="208" t="s">
        <v>132</v>
      </c>
      <c r="B72" s="208" t="s">
        <v>210</v>
      </c>
      <c r="C72" s="208" t="s">
        <v>61</v>
      </c>
      <c r="D72" s="208">
        <v>1.5044000244140625</v>
      </c>
      <c r="E72" s="208">
        <v>5897</v>
      </c>
      <c r="F72" s="208">
        <v>2612</v>
      </c>
      <c r="G72" s="208">
        <v>2415</v>
      </c>
      <c r="H72" s="208">
        <v>3919.8350866132018</v>
      </c>
      <c r="I72" s="208">
        <v>1736.2403334294868</v>
      </c>
      <c r="J72" s="208">
        <v>2715</v>
      </c>
      <c r="K72" s="208">
        <v>1775</v>
      </c>
      <c r="L72" s="208">
        <v>305</v>
      </c>
      <c r="M72" s="208">
        <v>445</v>
      </c>
      <c r="N72" s="209">
        <v>0.16390423572744015</v>
      </c>
      <c r="O72" s="208">
        <v>125</v>
      </c>
      <c r="P72" s="208">
        <v>40</v>
      </c>
      <c r="Q72" s="208">
        <v>165</v>
      </c>
      <c r="R72" s="209">
        <v>6.0773480662983423E-2</v>
      </c>
      <c r="S72" s="208">
        <v>10</v>
      </c>
      <c r="T72" s="208">
        <v>10</v>
      </c>
      <c r="U72" s="208">
        <v>10</v>
      </c>
      <c r="V72" s="208" t="s">
        <v>5</v>
      </c>
    </row>
    <row r="73" spans="1:22" x14ac:dyDescent="0.2">
      <c r="A73" s="206" t="s">
        <v>133</v>
      </c>
      <c r="B73" s="206" t="s">
        <v>210</v>
      </c>
      <c r="C73" s="206" t="s">
        <v>61</v>
      </c>
      <c r="D73" s="206">
        <v>1.6428999328613281</v>
      </c>
      <c r="E73" s="206">
        <v>5691</v>
      </c>
      <c r="F73" s="206">
        <v>2116</v>
      </c>
      <c r="G73" s="206">
        <v>1967</v>
      </c>
      <c r="H73" s="206">
        <v>3463.9967329527908</v>
      </c>
      <c r="I73" s="206">
        <v>1287.9664535104737</v>
      </c>
      <c r="J73" s="206">
        <v>2510</v>
      </c>
      <c r="K73" s="206">
        <v>1795</v>
      </c>
      <c r="L73" s="206">
        <v>345</v>
      </c>
      <c r="M73" s="206">
        <v>225</v>
      </c>
      <c r="N73" s="207">
        <v>8.9641434262948211E-2</v>
      </c>
      <c r="O73" s="206">
        <v>100</v>
      </c>
      <c r="P73" s="206">
        <v>35</v>
      </c>
      <c r="Q73" s="206">
        <v>135</v>
      </c>
      <c r="R73" s="207">
        <v>5.3784860557768925E-2</v>
      </c>
      <c r="S73" s="206">
        <v>0</v>
      </c>
      <c r="T73" s="206">
        <v>0</v>
      </c>
      <c r="U73" s="206">
        <v>0</v>
      </c>
      <c r="V73" s="206" t="s">
        <v>6</v>
      </c>
    </row>
    <row r="74" spans="1:22" x14ac:dyDescent="0.2">
      <c r="A74" s="208" t="s">
        <v>134</v>
      </c>
      <c r="B74" s="208" t="s">
        <v>210</v>
      </c>
      <c r="C74" s="208" t="s">
        <v>61</v>
      </c>
      <c r="D74" s="208">
        <v>1.5908999633789063</v>
      </c>
      <c r="E74" s="208">
        <v>5938</v>
      </c>
      <c r="F74" s="208">
        <v>2692</v>
      </c>
      <c r="G74" s="208">
        <v>2391</v>
      </c>
      <c r="H74" s="208">
        <v>3732.4785572238652</v>
      </c>
      <c r="I74" s="208">
        <v>1692.123993945208</v>
      </c>
      <c r="J74" s="208">
        <v>3025</v>
      </c>
      <c r="K74" s="208">
        <v>2195</v>
      </c>
      <c r="L74" s="208">
        <v>290</v>
      </c>
      <c r="M74" s="208">
        <v>405</v>
      </c>
      <c r="N74" s="209">
        <v>0.13388429752066117</v>
      </c>
      <c r="O74" s="208">
        <v>60</v>
      </c>
      <c r="P74" s="208">
        <v>70</v>
      </c>
      <c r="Q74" s="208">
        <v>130</v>
      </c>
      <c r="R74" s="209">
        <v>4.2975206611570248E-2</v>
      </c>
      <c r="S74" s="208">
        <v>0</v>
      </c>
      <c r="T74" s="208">
        <v>10</v>
      </c>
      <c r="U74" s="208">
        <v>10</v>
      </c>
      <c r="V74" s="208" t="s">
        <v>5</v>
      </c>
    </row>
    <row r="75" spans="1:22" x14ac:dyDescent="0.2">
      <c r="A75" s="206" t="s">
        <v>135</v>
      </c>
      <c r="B75" s="206" t="s">
        <v>210</v>
      </c>
      <c r="C75" s="206" t="s">
        <v>61</v>
      </c>
      <c r="D75" s="206">
        <v>6.2854998779296878</v>
      </c>
      <c r="E75" s="206">
        <v>5972</v>
      </c>
      <c r="F75" s="206">
        <v>2199</v>
      </c>
      <c r="G75" s="206">
        <v>2166</v>
      </c>
      <c r="H75" s="206">
        <v>950.12331811022989</v>
      </c>
      <c r="I75" s="206">
        <v>349.85284268660342</v>
      </c>
      <c r="J75" s="206">
        <v>2880</v>
      </c>
      <c r="K75" s="206">
        <v>2360</v>
      </c>
      <c r="L75" s="206">
        <v>305</v>
      </c>
      <c r="M75" s="206">
        <v>150</v>
      </c>
      <c r="N75" s="207">
        <v>5.2083333333333336E-2</v>
      </c>
      <c r="O75" s="206">
        <v>40</v>
      </c>
      <c r="P75" s="206">
        <v>10</v>
      </c>
      <c r="Q75" s="206">
        <v>50</v>
      </c>
      <c r="R75" s="207">
        <v>1.7361111111111112E-2</v>
      </c>
      <c r="S75" s="206">
        <v>0</v>
      </c>
      <c r="T75" s="206">
        <v>0</v>
      </c>
      <c r="U75" s="206">
        <v>0</v>
      </c>
      <c r="V75" s="206" t="s">
        <v>6</v>
      </c>
    </row>
    <row r="76" spans="1:22" x14ac:dyDescent="0.2">
      <c r="A76" s="206" t="s">
        <v>136</v>
      </c>
      <c r="B76" s="206" t="s">
        <v>210</v>
      </c>
      <c r="C76" s="206" t="s">
        <v>61</v>
      </c>
      <c r="D76" s="206">
        <v>3.41</v>
      </c>
      <c r="E76" s="206">
        <v>6906</v>
      </c>
      <c r="F76" s="206">
        <v>3001</v>
      </c>
      <c r="G76" s="206">
        <v>2854</v>
      </c>
      <c r="H76" s="206">
        <v>2025.2199413489736</v>
      </c>
      <c r="I76" s="206">
        <v>880.05865102639291</v>
      </c>
      <c r="J76" s="206">
        <v>3725</v>
      </c>
      <c r="K76" s="206">
        <v>2975</v>
      </c>
      <c r="L76" s="206">
        <v>285</v>
      </c>
      <c r="M76" s="206">
        <v>325</v>
      </c>
      <c r="N76" s="207">
        <v>8.7248322147651006E-2</v>
      </c>
      <c r="O76" s="206">
        <v>70</v>
      </c>
      <c r="P76" s="206">
        <v>50</v>
      </c>
      <c r="Q76" s="206">
        <v>120</v>
      </c>
      <c r="R76" s="207">
        <v>3.2214765100671144E-2</v>
      </c>
      <c r="S76" s="206">
        <v>10</v>
      </c>
      <c r="T76" s="206">
        <v>0</v>
      </c>
      <c r="U76" s="206">
        <v>10</v>
      </c>
      <c r="V76" s="206" t="s">
        <v>6</v>
      </c>
    </row>
    <row r="77" spans="1:22" x14ac:dyDescent="0.2">
      <c r="A77" s="206" t="s">
        <v>137</v>
      </c>
      <c r="B77" s="206" t="s">
        <v>210</v>
      </c>
      <c r="C77" s="206" t="s">
        <v>61</v>
      </c>
      <c r="D77" s="206">
        <v>3.41510009765625</v>
      </c>
      <c r="E77" s="206">
        <v>5809</v>
      </c>
      <c r="F77" s="206">
        <v>1936</v>
      </c>
      <c r="G77" s="206">
        <v>1860</v>
      </c>
      <c r="H77" s="206">
        <v>1700.9750326166604</v>
      </c>
      <c r="I77" s="206">
        <v>566.89407181026934</v>
      </c>
      <c r="J77" s="206">
        <v>2760</v>
      </c>
      <c r="K77" s="206">
        <v>2250</v>
      </c>
      <c r="L77" s="206">
        <v>270</v>
      </c>
      <c r="M77" s="206">
        <v>100</v>
      </c>
      <c r="N77" s="207">
        <v>3.6231884057971016E-2</v>
      </c>
      <c r="O77" s="206">
        <v>90</v>
      </c>
      <c r="P77" s="206">
        <v>20</v>
      </c>
      <c r="Q77" s="206">
        <v>110</v>
      </c>
      <c r="R77" s="207">
        <v>3.9855072463768113E-2</v>
      </c>
      <c r="S77" s="206">
        <v>0</v>
      </c>
      <c r="T77" s="206">
        <v>0</v>
      </c>
      <c r="U77" s="206">
        <v>25</v>
      </c>
      <c r="V77" s="206" t="s">
        <v>6</v>
      </c>
    </row>
    <row r="78" spans="1:22" x14ac:dyDescent="0.2">
      <c r="A78" s="204" t="s">
        <v>138</v>
      </c>
      <c r="B78" s="204" t="s">
        <v>210</v>
      </c>
      <c r="C78" s="204" t="s">
        <v>61</v>
      </c>
      <c r="D78" s="204">
        <v>2.4057000732421874</v>
      </c>
      <c r="E78" s="204">
        <v>4117</v>
      </c>
      <c r="F78" s="204">
        <v>1639</v>
      </c>
      <c r="G78" s="204">
        <v>1478</v>
      </c>
      <c r="H78" s="204">
        <v>1711.3521530767864</v>
      </c>
      <c r="I78" s="204">
        <v>681.2985617908314</v>
      </c>
      <c r="J78" s="204">
        <v>2030</v>
      </c>
      <c r="K78" s="204">
        <v>1610</v>
      </c>
      <c r="L78" s="204">
        <v>105</v>
      </c>
      <c r="M78" s="204">
        <v>70</v>
      </c>
      <c r="N78" s="205">
        <v>3.4482758620689655E-2</v>
      </c>
      <c r="O78" s="204">
        <v>155</v>
      </c>
      <c r="P78" s="204">
        <v>80</v>
      </c>
      <c r="Q78" s="204">
        <v>235</v>
      </c>
      <c r="R78" s="205">
        <v>0.11576354679802955</v>
      </c>
      <c r="S78" s="204">
        <v>0</v>
      </c>
      <c r="T78" s="204">
        <v>0</v>
      </c>
      <c r="U78" s="204">
        <v>0</v>
      </c>
      <c r="V78" s="204" t="s">
        <v>4</v>
      </c>
    </row>
    <row r="79" spans="1:22" x14ac:dyDescent="0.2">
      <c r="A79" s="206" t="s">
        <v>139</v>
      </c>
      <c r="B79" s="206" t="s">
        <v>210</v>
      </c>
      <c r="C79" s="206" t="s">
        <v>61</v>
      </c>
      <c r="D79" s="206">
        <v>1.6930999755859375</v>
      </c>
      <c r="E79" s="206">
        <v>3512</v>
      </c>
      <c r="F79" s="206">
        <v>1686</v>
      </c>
      <c r="G79" s="206">
        <v>1399</v>
      </c>
      <c r="H79" s="206">
        <v>2074.3016068998459</v>
      </c>
      <c r="I79" s="206">
        <v>995.80652313016515</v>
      </c>
      <c r="J79" s="206">
        <v>1470</v>
      </c>
      <c r="K79" s="206">
        <v>1120</v>
      </c>
      <c r="L79" s="206">
        <v>180</v>
      </c>
      <c r="M79" s="206">
        <v>55</v>
      </c>
      <c r="N79" s="207">
        <v>3.7414965986394558E-2</v>
      </c>
      <c r="O79" s="206">
        <v>70</v>
      </c>
      <c r="P79" s="206">
        <v>25</v>
      </c>
      <c r="Q79" s="206">
        <v>95</v>
      </c>
      <c r="R79" s="207">
        <v>6.4625850340136057E-2</v>
      </c>
      <c r="S79" s="206">
        <v>0</v>
      </c>
      <c r="T79" s="206">
        <v>10</v>
      </c>
      <c r="U79" s="206">
        <v>15</v>
      </c>
      <c r="V79" s="206" t="s">
        <v>6</v>
      </c>
    </row>
    <row r="80" spans="1:22" x14ac:dyDescent="0.2">
      <c r="A80" s="206" t="s">
        <v>140</v>
      </c>
      <c r="B80" s="206" t="s">
        <v>210</v>
      </c>
      <c r="C80" s="206" t="s">
        <v>61</v>
      </c>
      <c r="D80" s="206">
        <v>3.3426998901367186</v>
      </c>
      <c r="E80" s="206">
        <v>5419</v>
      </c>
      <c r="F80" s="206">
        <v>1801</v>
      </c>
      <c r="G80" s="206">
        <v>1731</v>
      </c>
      <c r="H80" s="206">
        <v>1621.144637001307</v>
      </c>
      <c r="I80" s="206">
        <v>538.7860290163045</v>
      </c>
      <c r="J80" s="206">
        <v>2550</v>
      </c>
      <c r="K80" s="206">
        <v>2050</v>
      </c>
      <c r="L80" s="206">
        <v>200</v>
      </c>
      <c r="M80" s="206">
        <v>95</v>
      </c>
      <c r="N80" s="207">
        <v>3.7254901960784313E-2</v>
      </c>
      <c r="O80" s="206">
        <v>165</v>
      </c>
      <c r="P80" s="206">
        <v>30</v>
      </c>
      <c r="Q80" s="206">
        <v>195</v>
      </c>
      <c r="R80" s="207">
        <v>7.6470588235294124E-2</v>
      </c>
      <c r="S80" s="206">
        <v>0</v>
      </c>
      <c r="T80" s="206">
        <v>0</v>
      </c>
      <c r="U80" s="206">
        <v>10</v>
      </c>
      <c r="V80" s="206" t="s">
        <v>6</v>
      </c>
    </row>
    <row r="81" spans="1:22" x14ac:dyDescent="0.2">
      <c r="A81" s="74" t="s">
        <v>141</v>
      </c>
      <c r="B81" s="74" t="s">
        <v>210</v>
      </c>
      <c r="C81" s="74" t="s">
        <v>61</v>
      </c>
      <c r="D81" s="74">
        <v>154.23040039062499</v>
      </c>
      <c r="E81" s="74">
        <v>4688</v>
      </c>
      <c r="F81" s="74">
        <v>1628</v>
      </c>
      <c r="G81" s="74">
        <v>1588</v>
      </c>
      <c r="H81" s="74">
        <v>30.396082666753962</v>
      </c>
      <c r="I81" s="74">
        <v>10.555636216185036</v>
      </c>
      <c r="J81" s="74">
        <v>2265</v>
      </c>
      <c r="K81" s="74">
        <v>2025</v>
      </c>
      <c r="L81" s="74">
        <v>175</v>
      </c>
      <c r="M81" s="74">
        <v>0</v>
      </c>
      <c r="N81" s="195">
        <v>0</v>
      </c>
      <c r="O81" s="74">
        <v>45</v>
      </c>
      <c r="P81" s="74">
        <v>0</v>
      </c>
      <c r="Q81" s="74">
        <v>45</v>
      </c>
      <c r="R81" s="195">
        <v>1.9867549668874173E-2</v>
      </c>
      <c r="S81" s="74">
        <v>0</v>
      </c>
      <c r="T81" s="74">
        <v>0</v>
      </c>
      <c r="U81" s="74">
        <v>0</v>
      </c>
      <c r="V81" s="74" t="s">
        <v>2</v>
      </c>
    </row>
    <row r="82" spans="1:22" x14ac:dyDescent="0.2">
      <c r="A82" s="74" t="s">
        <v>142</v>
      </c>
      <c r="B82" s="74" t="s">
        <v>210</v>
      </c>
      <c r="C82" s="74" t="s">
        <v>61</v>
      </c>
      <c r="D82" s="74">
        <v>76.015200195312502</v>
      </c>
      <c r="E82" s="74">
        <v>5037</v>
      </c>
      <c r="F82" s="74">
        <v>1819</v>
      </c>
      <c r="G82" s="74">
        <v>1798</v>
      </c>
      <c r="H82" s="74">
        <v>66.26306300658284</v>
      </c>
      <c r="I82" s="74">
        <v>23.92942457990355</v>
      </c>
      <c r="J82" s="74">
        <v>2510</v>
      </c>
      <c r="K82" s="74">
        <v>2165</v>
      </c>
      <c r="L82" s="74">
        <v>185</v>
      </c>
      <c r="M82" s="74">
        <v>10</v>
      </c>
      <c r="N82" s="195">
        <v>3.9840637450199202E-3</v>
      </c>
      <c r="O82" s="74">
        <v>135</v>
      </c>
      <c r="P82" s="74">
        <v>10</v>
      </c>
      <c r="Q82" s="74">
        <v>145</v>
      </c>
      <c r="R82" s="195">
        <v>5.7768924302788842E-2</v>
      </c>
      <c r="S82" s="74">
        <v>0</v>
      </c>
      <c r="T82" s="74">
        <v>0</v>
      </c>
      <c r="U82" s="74">
        <v>10</v>
      </c>
      <c r="V82" s="74" t="s">
        <v>2</v>
      </c>
    </row>
    <row r="83" spans="1:22" x14ac:dyDescent="0.2">
      <c r="A83" s="206" t="s">
        <v>143</v>
      </c>
      <c r="B83" s="206" t="s">
        <v>210</v>
      </c>
      <c r="C83" s="206" t="s">
        <v>61</v>
      </c>
      <c r="D83" s="206">
        <v>14.003299560546875</v>
      </c>
      <c r="E83" s="206">
        <v>4843</v>
      </c>
      <c r="F83" s="206">
        <v>1774</v>
      </c>
      <c r="G83" s="206">
        <v>1708</v>
      </c>
      <c r="H83" s="206">
        <v>345.84706119154572</v>
      </c>
      <c r="I83" s="206">
        <v>126.68442836130541</v>
      </c>
      <c r="J83" s="206">
        <v>2365</v>
      </c>
      <c r="K83" s="206">
        <v>2140</v>
      </c>
      <c r="L83" s="206">
        <v>145</v>
      </c>
      <c r="M83" s="206">
        <v>0</v>
      </c>
      <c r="N83" s="207">
        <v>0</v>
      </c>
      <c r="O83" s="206">
        <v>70</v>
      </c>
      <c r="P83" s="206">
        <v>0</v>
      </c>
      <c r="Q83" s="206">
        <v>70</v>
      </c>
      <c r="R83" s="207">
        <v>2.9598308668076109E-2</v>
      </c>
      <c r="S83" s="206">
        <v>0</v>
      </c>
      <c r="T83" s="206">
        <v>0</v>
      </c>
      <c r="U83" s="206">
        <v>10</v>
      </c>
      <c r="V83" s="206" t="s">
        <v>6</v>
      </c>
    </row>
    <row r="84" spans="1:22" x14ac:dyDescent="0.2">
      <c r="A84" s="74" t="s">
        <v>144</v>
      </c>
      <c r="B84" s="74" t="s">
        <v>210</v>
      </c>
      <c r="C84" s="74" t="s">
        <v>61</v>
      </c>
      <c r="D84" s="74">
        <v>178.00040000000001</v>
      </c>
      <c r="E84" s="74">
        <v>6309</v>
      </c>
      <c r="F84" s="74">
        <v>2297</v>
      </c>
      <c r="G84" s="74">
        <v>2234</v>
      </c>
      <c r="H84" s="74">
        <v>35.44374057586387</v>
      </c>
      <c r="I84" s="74">
        <v>12.904465383223856</v>
      </c>
      <c r="J84" s="74">
        <v>3000</v>
      </c>
      <c r="K84" s="74">
        <v>2695</v>
      </c>
      <c r="L84" s="74">
        <v>210</v>
      </c>
      <c r="M84" s="74">
        <v>35</v>
      </c>
      <c r="N84" s="195">
        <v>1.1666666666666667E-2</v>
      </c>
      <c r="O84" s="74">
        <v>45</v>
      </c>
      <c r="P84" s="74">
        <v>0</v>
      </c>
      <c r="Q84" s="74">
        <v>45</v>
      </c>
      <c r="R84" s="195">
        <v>1.4999999999999999E-2</v>
      </c>
      <c r="S84" s="74">
        <v>0</v>
      </c>
      <c r="T84" s="74">
        <v>0</v>
      </c>
      <c r="U84" s="74">
        <v>10</v>
      </c>
      <c r="V84" s="74" t="s">
        <v>2</v>
      </c>
    </row>
    <row r="85" spans="1:22" x14ac:dyDescent="0.2">
      <c r="A85" s="74" t="s">
        <v>145</v>
      </c>
      <c r="B85" s="74" t="s">
        <v>210</v>
      </c>
      <c r="C85" s="74" t="s">
        <v>61</v>
      </c>
      <c r="D85" s="74">
        <v>330.87509999999997</v>
      </c>
      <c r="E85" s="74">
        <v>10577</v>
      </c>
      <c r="F85" s="74">
        <v>3897</v>
      </c>
      <c r="G85" s="74">
        <v>3760</v>
      </c>
      <c r="H85" s="74">
        <v>31.966745155498256</v>
      </c>
      <c r="I85" s="74">
        <v>11.777858170651102</v>
      </c>
      <c r="J85" s="74">
        <v>4985</v>
      </c>
      <c r="K85" s="74">
        <v>4325</v>
      </c>
      <c r="L85" s="74">
        <v>395</v>
      </c>
      <c r="M85" s="74">
        <v>40</v>
      </c>
      <c r="N85" s="195">
        <v>8.0240722166499499E-3</v>
      </c>
      <c r="O85" s="74">
        <v>165</v>
      </c>
      <c r="P85" s="74">
        <v>25</v>
      </c>
      <c r="Q85" s="74">
        <v>190</v>
      </c>
      <c r="R85" s="195">
        <v>3.8114343029087262E-2</v>
      </c>
      <c r="S85" s="74">
        <v>10</v>
      </c>
      <c r="T85" s="74">
        <v>0</v>
      </c>
      <c r="U85" s="74">
        <v>20</v>
      </c>
      <c r="V85" s="74" t="s">
        <v>2</v>
      </c>
    </row>
    <row r="86" spans="1:22" x14ac:dyDescent="0.2">
      <c r="A86" s="74" t="s">
        <v>146</v>
      </c>
      <c r="B86" s="74" t="s">
        <v>210</v>
      </c>
      <c r="C86" s="74" t="s">
        <v>61</v>
      </c>
      <c r="D86" s="74">
        <v>203.55869999999999</v>
      </c>
      <c r="E86" s="74">
        <v>3360</v>
      </c>
      <c r="F86" s="74">
        <v>1248</v>
      </c>
      <c r="G86" s="74">
        <v>1204</v>
      </c>
      <c r="H86" s="74">
        <v>16.506295235723162</v>
      </c>
      <c r="I86" s="74">
        <v>6.1309096589828886</v>
      </c>
      <c r="J86" s="74">
        <v>1725</v>
      </c>
      <c r="K86" s="74">
        <v>1525</v>
      </c>
      <c r="L86" s="74">
        <v>125</v>
      </c>
      <c r="M86" s="74">
        <v>0</v>
      </c>
      <c r="N86" s="195">
        <v>0</v>
      </c>
      <c r="O86" s="74">
        <v>55</v>
      </c>
      <c r="P86" s="74">
        <v>0</v>
      </c>
      <c r="Q86" s="74">
        <v>55</v>
      </c>
      <c r="R86" s="195">
        <v>3.1884057971014491E-2</v>
      </c>
      <c r="S86" s="74">
        <v>0</v>
      </c>
      <c r="T86" s="74">
        <v>0</v>
      </c>
      <c r="U86" s="74">
        <v>20</v>
      </c>
      <c r="V86" s="74" t="s">
        <v>2</v>
      </c>
    </row>
    <row r="87" spans="1:22" x14ac:dyDescent="0.2">
      <c r="A87" s="74" t="s">
        <v>147</v>
      </c>
      <c r="B87" s="74" t="s">
        <v>210</v>
      </c>
      <c r="C87" s="74" t="s">
        <v>61</v>
      </c>
      <c r="D87" s="74">
        <v>95.915400390624995</v>
      </c>
      <c r="E87" s="74">
        <v>2729</v>
      </c>
      <c r="F87" s="74">
        <v>861</v>
      </c>
      <c r="G87" s="74">
        <v>845</v>
      </c>
      <c r="H87" s="74">
        <v>28.452156680636023</v>
      </c>
      <c r="I87" s="74">
        <v>8.9766606456678701</v>
      </c>
      <c r="J87" s="74">
        <v>1235</v>
      </c>
      <c r="K87" s="74">
        <v>1120</v>
      </c>
      <c r="L87" s="74">
        <v>55</v>
      </c>
      <c r="M87" s="74">
        <v>0</v>
      </c>
      <c r="N87" s="195">
        <v>0</v>
      </c>
      <c r="O87" s="74">
        <v>35</v>
      </c>
      <c r="P87" s="74">
        <v>0</v>
      </c>
      <c r="Q87" s="74">
        <v>35</v>
      </c>
      <c r="R87" s="195">
        <v>2.8340080971659919E-2</v>
      </c>
      <c r="S87" s="74">
        <v>0</v>
      </c>
      <c r="T87" s="74">
        <v>0</v>
      </c>
      <c r="U87" s="74">
        <v>15</v>
      </c>
      <c r="V87" s="74" t="s">
        <v>2</v>
      </c>
    </row>
    <row r="88" spans="1:22" x14ac:dyDescent="0.2">
      <c r="A88" s="74" t="s">
        <v>148</v>
      </c>
      <c r="B88" s="74" t="s">
        <v>210</v>
      </c>
      <c r="C88" s="74" t="s">
        <v>61</v>
      </c>
      <c r="D88" s="74">
        <v>196.87119999999999</v>
      </c>
      <c r="E88" s="74">
        <v>6382</v>
      </c>
      <c r="F88" s="74">
        <v>2186</v>
      </c>
      <c r="G88" s="74">
        <v>2147</v>
      </c>
      <c r="H88" s="74">
        <v>32.41713363864293</v>
      </c>
      <c r="I88" s="74">
        <v>11.103706382650181</v>
      </c>
      <c r="J88" s="74">
        <v>3100</v>
      </c>
      <c r="K88" s="74">
        <v>2730</v>
      </c>
      <c r="L88" s="74">
        <v>190</v>
      </c>
      <c r="M88" s="74">
        <v>15</v>
      </c>
      <c r="N88" s="195">
        <v>4.8387096774193551E-3</v>
      </c>
      <c r="O88" s="74">
        <v>110</v>
      </c>
      <c r="P88" s="74">
        <v>30</v>
      </c>
      <c r="Q88" s="74">
        <v>140</v>
      </c>
      <c r="R88" s="195">
        <v>4.5161290322580643E-2</v>
      </c>
      <c r="S88" s="74">
        <v>0</v>
      </c>
      <c r="T88" s="74">
        <v>0</v>
      </c>
      <c r="U88" s="74">
        <v>20</v>
      </c>
      <c r="V88" s="74" t="s">
        <v>2</v>
      </c>
    </row>
    <row r="89" spans="1:22" x14ac:dyDescent="0.2">
      <c r="A89" s="206" t="s">
        <v>149</v>
      </c>
      <c r="B89" s="206" t="s">
        <v>210</v>
      </c>
      <c r="C89" s="206" t="s">
        <v>61</v>
      </c>
      <c r="D89" s="206">
        <v>11.143499755859375</v>
      </c>
      <c r="E89" s="206">
        <v>6371</v>
      </c>
      <c r="F89" s="206">
        <v>2491</v>
      </c>
      <c r="G89" s="206">
        <v>2415</v>
      </c>
      <c r="H89" s="206">
        <v>571.7234387383603</v>
      </c>
      <c r="I89" s="206">
        <v>223.53839050341475</v>
      </c>
      <c r="J89" s="206">
        <v>3015</v>
      </c>
      <c r="K89" s="206">
        <v>2505</v>
      </c>
      <c r="L89" s="206">
        <v>325</v>
      </c>
      <c r="M89" s="206">
        <v>40</v>
      </c>
      <c r="N89" s="207">
        <v>1.3266998341625208E-2</v>
      </c>
      <c r="O89" s="206">
        <v>100</v>
      </c>
      <c r="P89" s="206">
        <v>30</v>
      </c>
      <c r="Q89" s="206">
        <v>130</v>
      </c>
      <c r="R89" s="207">
        <v>4.3117744610281922E-2</v>
      </c>
      <c r="S89" s="206">
        <v>0</v>
      </c>
      <c r="T89" s="206">
        <v>0</v>
      </c>
      <c r="U89" s="206">
        <v>15</v>
      </c>
      <c r="V89" s="206" t="s">
        <v>6</v>
      </c>
    </row>
    <row r="90" spans="1:22" x14ac:dyDescent="0.2">
      <c r="A90" s="206" t="s">
        <v>150</v>
      </c>
      <c r="B90" s="206" t="s">
        <v>210</v>
      </c>
      <c r="C90" s="206" t="s">
        <v>61</v>
      </c>
      <c r="D90" s="206">
        <v>1.5378999328613281</v>
      </c>
      <c r="E90" s="206">
        <v>2563</v>
      </c>
      <c r="F90" s="206">
        <v>1146</v>
      </c>
      <c r="G90" s="206">
        <v>1120</v>
      </c>
      <c r="H90" s="206">
        <v>1666.5583665326194</v>
      </c>
      <c r="I90" s="206">
        <v>745.17202030682085</v>
      </c>
      <c r="J90" s="206">
        <v>1195</v>
      </c>
      <c r="K90" s="206">
        <v>955</v>
      </c>
      <c r="L90" s="206">
        <v>135</v>
      </c>
      <c r="M90" s="206">
        <v>15</v>
      </c>
      <c r="N90" s="207">
        <v>1.2552301255230125E-2</v>
      </c>
      <c r="O90" s="206">
        <v>65</v>
      </c>
      <c r="P90" s="206">
        <v>20</v>
      </c>
      <c r="Q90" s="206">
        <v>85</v>
      </c>
      <c r="R90" s="207">
        <v>7.1129707112970716E-2</v>
      </c>
      <c r="S90" s="206">
        <v>0</v>
      </c>
      <c r="T90" s="206">
        <v>0</v>
      </c>
      <c r="U90" s="206">
        <v>10</v>
      </c>
      <c r="V90" s="206" t="s">
        <v>6</v>
      </c>
    </row>
    <row r="91" spans="1:22" x14ac:dyDescent="0.2">
      <c r="A91" s="204" t="s">
        <v>151</v>
      </c>
      <c r="B91" s="204" t="s">
        <v>210</v>
      </c>
      <c r="C91" s="204" t="s">
        <v>61</v>
      </c>
      <c r="D91" s="204">
        <v>1.2504000091552734</v>
      </c>
      <c r="E91" s="204">
        <v>2453</v>
      </c>
      <c r="F91" s="204">
        <v>1096</v>
      </c>
      <c r="G91" s="204">
        <v>1043</v>
      </c>
      <c r="H91" s="204">
        <v>1961.7722185216244</v>
      </c>
      <c r="I91" s="204">
        <v>876.51950733783133</v>
      </c>
      <c r="J91" s="204">
        <v>1150</v>
      </c>
      <c r="K91" s="204">
        <v>835</v>
      </c>
      <c r="L91" s="204">
        <v>155</v>
      </c>
      <c r="M91" s="204">
        <v>0</v>
      </c>
      <c r="N91" s="205">
        <v>0</v>
      </c>
      <c r="O91" s="204">
        <v>110</v>
      </c>
      <c r="P91" s="204">
        <v>45</v>
      </c>
      <c r="Q91" s="204">
        <v>155</v>
      </c>
      <c r="R91" s="205">
        <v>0.13478260869565217</v>
      </c>
      <c r="S91" s="204">
        <v>0</v>
      </c>
      <c r="T91" s="204">
        <v>0</v>
      </c>
      <c r="U91" s="204">
        <v>10</v>
      </c>
      <c r="V91" s="204" t="s">
        <v>4</v>
      </c>
    </row>
    <row r="92" spans="1:22" x14ac:dyDescent="0.2">
      <c r="A92" s="204" t="s">
        <v>152</v>
      </c>
      <c r="B92" s="204" t="s">
        <v>210</v>
      </c>
      <c r="C92" s="204" t="s">
        <v>61</v>
      </c>
      <c r="D92" s="204">
        <v>1.4535000610351563</v>
      </c>
      <c r="E92" s="204">
        <v>3529</v>
      </c>
      <c r="F92" s="204">
        <v>1490</v>
      </c>
      <c r="G92" s="204">
        <v>1444</v>
      </c>
      <c r="H92" s="204">
        <v>2427.9324745860076</v>
      </c>
      <c r="I92" s="204">
        <v>1025.1117560592663</v>
      </c>
      <c r="J92" s="204">
        <v>1835</v>
      </c>
      <c r="K92" s="204">
        <v>1380</v>
      </c>
      <c r="L92" s="204">
        <v>230</v>
      </c>
      <c r="M92" s="204">
        <v>0</v>
      </c>
      <c r="N92" s="205">
        <v>0</v>
      </c>
      <c r="O92" s="204">
        <v>190</v>
      </c>
      <c r="P92" s="204">
        <v>25</v>
      </c>
      <c r="Q92" s="204">
        <v>215</v>
      </c>
      <c r="R92" s="205">
        <v>0.11716621253405994</v>
      </c>
      <c r="S92" s="204">
        <v>10</v>
      </c>
      <c r="T92" s="204">
        <v>10</v>
      </c>
      <c r="U92" s="204">
        <v>10</v>
      </c>
      <c r="V92" s="204" t="s">
        <v>4</v>
      </c>
    </row>
    <row r="93" spans="1:22" x14ac:dyDescent="0.2">
      <c r="A93" s="206" t="s">
        <v>153</v>
      </c>
      <c r="B93" s="206" t="s">
        <v>210</v>
      </c>
      <c r="C93" s="206" t="s">
        <v>61</v>
      </c>
      <c r="D93" s="206">
        <v>2.8020999145507814</v>
      </c>
      <c r="E93" s="206">
        <v>4269</v>
      </c>
      <c r="F93" s="206">
        <v>1885</v>
      </c>
      <c r="G93" s="206">
        <v>1846</v>
      </c>
      <c r="H93" s="206">
        <v>1523.500278427575</v>
      </c>
      <c r="I93" s="206">
        <v>672.70977391332372</v>
      </c>
      <c r="J93" s="206">
        <v>1895</v>
      </c>
      <c r="K93" s="206">
        <v>1510</v>
      </c>
      <c r="L93" s="206">
        <v>175</v>
      </c>
      <c r="M93" s="206">
        <v>0</v>
      </c>
      <c r="N93" s="207">
        <v>0</v>
      </c>
      <c r="O93" s="206">
        <v>155</v>
      </c>
      <c r="P93" s="206">
        <v>45</v>
      </c>
      <c r="Q93" s="206">
        <v>200</v>
      </c>
      <c r="R93" s="207">
        <v>0.10554089709762533</v>
      </c>
      <c r="S93" s="206">
        <v>0</v>
      </c>
      <c r="T93" s="206">
        <v>0</v>
      </c>
      <c r="U93" s="206">
        <v>0</v>
      </c>
      <c r="V93" s="206" t="s">
        <v>6</v>
      </c>
    </row>
    <row r="94" spans="1:22" x14ac:dyDescent="0.2">
      <c r="A94" s="206" t="s">
        <v>154</v>
      </c>
      <c r="B94" s="206" t="s">
        <v>210</v>
      </c>
      <c r="C94" s="206" t="s">
        <v>61</v>
      </c>
      <c r="D94" s="206">
        <v>3.4248001098632814</v>
      </c>
      <c r="E94" s="206">
        <v>5259</v>
      </c>
      <c r="F94" s="206">
        <v>2000</v>
      </c>
      <c r="G94" s="206">
        <v>1972</v>
      </c>
      <c r="H94" s="206">
        <v>1535.5640712736197</v>
      </c>
      <c r="I94" s="206">
        <v>583.97568787739863</v>
      </c>
      <c r="J94" s="206">
        <v>2445</v>
      </c>
      <c r="K94" s="206">
        <v>2020</v>
      </c>
      <c r="L94" s="206">
        <v>250</v>
      </c>
      <c r="M94" s="206">
        <v>30</v>
      </c>
      <c r="N94" s="207">
        <v>1.2269938650306749E-2</v>
      </c>
      <c r="O94" s="206">
        <v>125</v>
      </c>
      <c r="P94" s="206">
        <v>10</v>
      </c>
      <c r="Q94" s="206">
        <v>135</v>
      </c>
      <c r="R94" s="207">
        <v>5.5214723926380369E-2</v>
      </c>
      <c r="S94" s="206">
        <v>0</v>
      </c>
      <c r="T94" s="206">
        <v>10</v>
      </c>
      <c r="U94" s="206">
        <v>0</v>
      </c>
      <c r="V94" s="206" t="s">
        <v>6</v>
      </c>
    </row>
    <row r="95" spans="1:22" x14ac:dyDescent="0.2">
      <c r="A95" s="204" t="s">
        <v>155</v>
      </c>
      <c r="B95" s="204" t="s">
        <v>210</v>
      </c>
      <c r="C95" s="204" t="s">
        <v>61</v>
      </c>
      <c r="D95" s="204">
        <v>1.1612000274658203</v>
      </c>
      <c r="E95" s="204">
        <v>3008</v>
      </c>
      <c r="F95" s="204">
        <v>1322</v>
      </c>
      <c r="G95" s="204">
        <v>1275</v>
      </c>
      <c r="H95" s="204">
        <v>2590.4236383498878</v>
      </c>
      <c r="I95" s="204">
        <v>1138.4774102056356</v>
      </c>
      <c r="J95" s="204">
        <v>1485</v>
      </c>
      <c r="K95" s="204">
        <v>970</v>
      </c>
      <c r="L95" s="204">
        <v>235</v>
      </c>
      <c r="M95" s="204">
        <v>20</v>
      </c>
      <c r="N95" s="205">
        <v>1.3468013468013467E-2</v>
      </c>
      <c r="O95" s="204">
        <v>195</v>
      </c>
      <c r="P95" s="204">
        <v>40</v>
      </c>
      <c r="Q95" s="204">
        <v>235</v>
      </c>
      <c r="R95" s="205">
        <v>0.15824915824915825</v>
      </c>
      <c r="S95" s="204">
        <v>15</v>
      </c>
      <c r="T95" s="204">
        <v>0</v>
      </c>
      <c r="U95" s="204">
        <v>10</v>
      </c>
      <c r="V95" s="204" t="s">
        <v>4</v>
      </c>
    </row>
    <row r="96" spans="1:22" x14ac:dyDescent="0.2">
      <c r="A96" s="204" t="s">
        <v>156</v>
      </c>
      <c r="B96" s="204" t="s">
        <v>210</v>
      </c>
      <c r="C96" s="204" t="s">
        <v>61</v>
      </c>
      <c r="D96" s="204">
        <v>4.6260998535156252</v>
      </c>
      <c r="E96" s="204">
        <v>2954</v>
      </c>
      <c r="F96" s="204">
        <v>1591</v>
      </c>
      <c r="G96" s="204">
        <v>1480</v>
      </c>
      <c r="H96" s="204">
        <v>638.55085137323499</v>
      </c>
      <c r="I96" s="204">
        <v>343.91821412823862</v>
      </c>
      <c r="J96" s="204">
        <v>1375</v>
      </c>
      <c r="K96" s="204">
        <v>970</v>
      </c>
      <c r="L96" s="204">
        <v>150</v>
      </c>
      <c r="M96" s="204">
        <v>0</v>
      </c>
      <c r="N96" s="205">
        <v>0</v>
      </c>
      <c r="O96" s="204">
        <v>180</v>
      </c>
      <c r="P96" s="204">
        <v>65</v>
      </c>
      <c r="Q96" s="204">
        <v>245</v>
      </c>
      <c r="R96" s="205">
        <v>0.17818181818181819</v>
      </c>
      <c r="S96" s="204">
        <v>0</v>
      </c>
      <c r="T96" s="204">
        <v>0</v>
      </c>
      <c r="U96" s="204">
        <v>10</v>
      </c>
      <c r="V96" s="204" t="s">
        <v>4</v>
      </c>
    </row>
    <row r="97" spans="1:22" x14ac:dyDescent="0.2">
      <c r="A97" s="206" t="s">
        <v>157</v>
      </c>
      <c r="B97" s="206" t="s">
        <v>210</v>
      </c>
      <c r="C97" s="206" t="s">
        <v>61</v>
      </c>
      <c r="D97" s="206">
        <v>8.0816998291015629</v>
      </c>
      <c r="E97" s="206">
        <v>5704</v>
      </c>
      <c r="F97" s="206">
        <v>2204</v>
      </c>
      <c r="G97" s="206">
        <v>2146</v>
      </c>
      <c r="H97" s="206">
        <v>705.79211312208679</v>
      </c>
      <c r="I97" s="206">
        <v>272.71490485993678</v>
      </c>
      <c r="J97" s="206">
        <v>2705</v>
      </c>
      <c r="K97" s="206">
        <v>2215</v>
      </c>
      <c r="L97" s="206">
        <v>265</v>
      </c>
      <c r="M97" s="206">
        <v>55</v>
      </c>
      <c r="N97" s="207">
        <v>2.0332717190388171E-2</v>
      </c>
      <c r="O97" s="206">
        <v>105</v>
      </c>
      <c r="P97" s="206">
        <v>50</v>
      </c>
      <c r="Q97" s="206">
        <v>155</v>
      </c>
      <c r="R97" s="207">
        <v>5.730129390018484E-2</v>
      </c>
      <c r="S97" s="206">
        <v>0</v>
      </c>
      <c r="T97" s="206">
        <v>0</v>
      </c>
      <c r="U97" s="206">
        <v>20</v>
      </c>
      <c r="V97" s="206" t="s">
        <v>6</v>
      </c>
    </row>
    <row r="98" spans="1:22" x14ac:dyDescent="0.2">
      <c r="A98" s="74" t="s">
        <v>158</v>
      </c>
      <c r="B98" s="74" t="s">
        <v>210</v>
      </c>
      <c r="C98" s="74" t="s">
        <v>61</v>
      </c>
      <c r="D98" s="74">
        <v>108.671796875</v>
      </c>
      <c r="E98" s="74">
        <v>4971</v>
      </c>
      <c r="F98" s="74">
        <v>1788</v>
      </c>
      <c r="G98" s="74">
        <v>1751</v>
      </c>
      <c r="H98" s="74">
        <v>45.743239211530707</v>
      </c>
      <c r="I98" s="74">
        <v>16.453210965644118</v>
      </c>
      <c r="J98" s="74">
        <v>2630</v>
      </c>
      <c r="K98" s="74">
        <v>2320</v>
      </c>
      <c r="L98" s="74">
        <v>225</v>
      </c>
      <c r="M98" s="74">
        <v>0</v>
      </c>
      <c r="N98" s="195">
        <v>0</v>
      </c>
      <c r="O98" s="74">
        <v>55</v>
      </c>
      <c r="P98" s="74">
        <v>10</v>
      </c>
      <c r="Q98" s="74">
        <v>65</v>
      </c>
      <c r="R98" s="195">
        <v>2.4714828897338403E-2</v>
      </c>
      <c r="S98" s="74">
        <v>15</v>
      </c>
      <c r="T98" s="74">
        <v>0</v>
      </c>
      <c r="U98" s="74">
        <v>0</v>
      </c>
      <c r="V98" s="74" t="s">
        <v>2</v>
      </c>
    </row>
    <row r="99" spans="1:22" x14ac:dyDescent="0.2">
      <c r="A99" s="74" t="s">
        <v>159</v>
      </c>
      <c r="B99" s="74" t="s">
        <v>210</v>
      </c>
      <c r="C99" s="74" t="s">
        <v>61</v>
      </c>
      <c r="D99" s="74">
        <v>171.54939999999999</v>
      </c>
      <c r="E99" s="74">
        <v>7752</v>
      </c>
      <c r="F99" s="74">
        <v>3327</v>
      </c>
      <c r="G99" s="74">
        <v>3029</v>
      </c>
      <c r="H99" s="74">
        <v>45.188149885688908</v>
      </c>
      <c r="I99" s="74">
        <v>19.393830581744968</v>
      </c>
      <c r="J99" s="74">
        <v>3770</v>
      </c>
      <c r="K99" s="74">
        <v>3245</v>
      </c>
      <c r="L99" s="74">
        <v>230</v>
      </c>
      <c r="M99" s="74">
        <v>10</v>
      </c>
      <c r="N99" s="195">
        <v>2.6525198938992041E-3</v>
      </c>
      <c r="O99" s="74">
        <v>190</v>
      </c>
      <c r="P99" s="74">
        <v>10</v>
      </c>
      <c r="Q99" s="74">
        <v>200</v>
      </c>
      <c r="R99" s="195">
        <v>5.3050397877984087E-2</v>
      </c>
      <c r="S99" s="74">
        <v>25</v>
      </c>
      <c r="T99" s="74">
        <v>10</v>
      </c>
      <c r="U99" s="74">
        <v>45</v>
      </c>
      <c r="V99" s="74" t="s">
        <v>2</v>
      </c>
    </row>
    <row r="100" spans="1:22" x14ac:dyDescent="0.2">
      <c r="A100" s="74" t="s">
        <v>160</v>
      </c>
      <c r="B100" s="74" t="s">
        <v>210</v>
      </c>
      <c r="C100" s="74" t="s">
        <v>61</v>
      </c>
      <c r="D100" s="74">
        <v>301.70979999999997</v>
      </c>
      <c r="E100" s="74">
        <v>4724</v>
      </c>
      <c r="F100" s="74">
        <v>1635</v>
      </c>
      <c r="G100" s="74">
        <v>1607</v>
      </c>
      <c r="H100" s="74">
        <v>15.657429755347691</v>
      </c>
      <c r="I100" s="74">
        <v>5.4191146591857482</v>
      </c>
      <c r="J100" s="74">
        <v>2435</v>
      </c>
      <c r="K100" s="74">
        <v>2135</v>
      </c>
      <c r="L100" s="74">
        <v>165</v>
      </c>
      <c r="M100" s="74">
        <v>30</v>
      </c>
      <c r="N100" s="195">
        <v>1.2320328542094456E-2</v>
      </c>
      <c r="O100" s="74">
        <v>55</v>
      </c>
      <c r="P100" s="74">
        <v>0</v>
      </c>
      <c r="Q100" s="74">
        <v>55</v>
      </c>
      <c r="R100" s="195">
        <v>2.2587268993839837E-2</v>
      </c>
      <c r="S100" s="74">
        <v>0</v>
      </c>
      <c r="T100" s="74">
        <v>0</v>
      </c>
      <c r="U100" s="74">
        <v>35</v>
      </c>
      <c r="V100" s="74" t="s">
        <v>2</v>
      </c>
    </row>
    <row r="101" spans="1:22" x14ac:dyDescent="0.2">
      <c r="A101" s="206" t="s">
        <v>161</v>
      </c>
      <c r="B101" s="206" t="s">
        <v>210</v>
      </c>
      <c r="C101" s="206" t="s">
        <v>61</v>
      </c>
      <c r="D101" s="206">
        <v>9.0319000244140621</v>
      </c>
      <c r="E101" s="206">
        <v>5593</v>
      </c>
      <c r="F101" s="206">
        <v>2079</v>
      </c>
      <c r="G101" s="206">
        <v>2030</v>
      </c>
      <c r="H101" s="206">
        <v>619.24954714751084</v>
      </c>
      <c r="I101" s="206">
        <v>230.18412453418111</v>
      </c>
      <c r="J101" s="206">
        <v>2665</v>
      </c>
      <c r="K101" s="206">
        <v>2180</v>
      </c>
      <c r="L101" s="206">
        <v>265</v>
      </c>
      <c r="M101" s="206">
        <v>15</v>
      </c>
      <c r="N101" s="207">
        <v>5.6285178236397749E-3</v>
      </c>
      <c r="O101" s="206">
        <v>165</v>
      </c>
      <c r="P101" s="206">
        <v>15</v>
      </c>
      <c r="Q101" s="206">
        <v>180</v>
      </c>
      <c r="R101" s="207">
        <v>6.7542213883677302E-2</v>
      </c>
      <c r="S101" s="206">
        <v>0</v>
      </c>
      <c r="T101" s="206">
        <v>15</v>
      </c>
      <c r="U101" s="206">
        <v>0</v>
      </c>
      <c r="V101" s="206" t="s">
        <v>6</v>
      </c>
    </row>
    <row r="102" spans="1:22" x14ac:dyDescent="0.2">
      <c r="A102" s="206" t="s">
        <v>162</v>
      </c>
      <c r="B102" s="206" t="s">
        <v>210</v>
      </c>
      <c r="C102" s="206" t="s">
        <v>61</v>
      </c>
      <c r="D102" s="206">
        <v>4.1500000000000004</v>
      </c>
      <c r="E102" s="206">
        <v>5244</v>
      </c>
      <c r="F102" s="206">
        <v>2060</v>
      </c>
      <c r="G102" s="206">
        <v>2014</v>
      </c>
      <c r="H102" s="206">
        <v>1263.6144578313251</v>
      </c>
      <c r="I102" s="206">
        <v>496.38554216867465</v>
      </c>
      <c r="J102" s="206">
        <v>2700</v>
      </c>
      <c r="K102" s="206">
        <v>2180</v>
      </c>
      <c r="L102" s="206">
        <v>280</v>
      </c>
      <c r="M102" s="206">
        <v>0</v>
      </c>
      <c r="N102" s="207">
        <v>0</v>
      </c>
      <c r="O102" s="206">
        <v>130</v>
      </c>
      <c r="P102" s="206">
        <v>70</v>
      </c>
      <c r="Q102" s="206">
        <v>200</v>
      </c>
      <c r="R102" s="207">
        <v>7.407407407407407E-2</v>
      </c>
      <c r="S102" s="206">
        <v>0</v>
      </c>
      <c r="T102" s="206">
        <v>20</v>
      </c>
      <c r="U102" s="206">
        <v>10</v>
      </c>
      <c r="V102" s="206" t="s">
        <v>6</v>
      </c>
    </row>
    <row r="103" spans="1:22" x14ac:dyDescent="0.2">
      <c r="A103" s="206" t="s">
        <v>163</v>
      </c>
      <c r="B103" s="206" t="s">
        <v>210</v>
      </c>
      <c r="C103" s="206" t="s">
        <v>61</v>
      </c>
      <c r="D103" s="206">
        <v>2.6019000244140624</v>
      </c>
      <c r="E103" s="206">
        <v>2549</v>
      </c>
      <c r="F103" s="206">
        <v>1085</v>
      </c>
      <c r="G103" s="206">
        <v>1053</v>
      </c>
      <c r="H103" s="206">
        <v>979.66869444725296</v>
      </c>
      <c r="I103" s="206">
        <v>417.00295546303232</v>
      </c>
      <c r="J103" s="206">
        <v>1185</v>
      </c>
      <c r="K103" s="206">
        <v>995</v>
      </c>
      <c r="L103" s="206">
        <v>75</v>
      </c>
      <c r="M103" s="206">
        <v>0</v>
      </c>
      <c r="N103" s="207">
        <v>0</v>
      </c>
      <c r="O103" s="206">
        <v>75</v>
      </c>
      <c r="P103" s="206">
        <v>20</v>
      </c>
      <c r="Q103" s="206">
        <v>95</v>
      </c>
      <c r="R103" s="207">
        <v>8.0168776371308023E-2</v>
      </c>
      <c r="S103" s="206">
        <v>0</v>
      </c>
      <c r="T103" s="206">
        <v>15</v>
      </c>
      <c r="U103" s="206">
        <v>0</v>
      </c>
      <c r="V103" s="206" t="s">
        <v>6</v>
      </c>
    </row>
    <row r="104" spans="1:22" x14ac:dyDescent="0.2">
      <c r="A104" s="74" t="s">
        <v>164</v>
      </c>
      <c r="B104" s="74" t="s">
        <v>210</v>
      </c>
      <c r="C104" s="74" t="s">
        <v>61</v>
      </c>
      <c r="D104" s="74">
        <v>258.40129999999999</v>
      </c>
      <c r="E104" s="74">
        <v>6591</v>
      </c>
      <c r="F104" s="74">
        <v>2451</v>
      </c>
      <c r="G104" s="74">
        <v>2402</v>
      </c>
      <c r="H104" s="74">
        <v>25.506837620398969</v>
      </c>
      <c r="I104" s="74">
        <v>9.4852463977541905</v>
      </c>
      <c r="J104" s="74">
        <v>3110</v>
      </c>
      <c r="K104" s="74">
        <v>2695</v>
      </c>
      <c r="L104" s="74">
        <v>225</v>
      </c>
      <c r="M104" s="74">
        <v>25</v>
      </c>
      <c r="N104" s="195">
        <v>8.0385852090032149E-3</v>
      </c>
      <c r="O104" s="74">
        <v>105</v>
      </c>
      <c r="P104" s="74">
        <v>15</v>
      </c>
      <c r="Q104" s="74">
        <v>120</v>
      </c>
      <c r="R104" s="195">
        <v>3.8585209003215437E-2</v>
      </c>
      <c r="S104" s="74">
        <v>10</v>
      </c>
      <c r="T104" s="74">
        <v>10</v>
      </c>
      <c r="U104" s="74">
        <v>30</v>
      </c>
      <c r="V104" s="74" t="s">
        <v>2</v>
      </c>
    </row>
    <row r="105" spans="1:22" x14ac:dyDescent="0.2">
      <c r="A105" s="74" t="s">
        <v>165</v>
      </c>
      <c r="B105" s="74" t="s">
        <v>210</v>
      </c>
      <c r="C105" s="74" t="s">
        <v>61</v>
      </c>
      <c r="D105" s="74">
        <v>331.25639999999999</v>
      </c>
      <c r="E105" s="74">
        <v>3117</v>
      </c>
      <c r="F105" s="74">
        <v>1017</v>
      </c>
      <c r="G105" s="74">
        <v>988</v>
      </c>
      <c r="H105" s="74">
        <v>9.4096295196107906</v>
      </c>
      <c r="I105" s="74">
        <v>3.0701293620289301</v>
      </c>
      <c r="J105" s="74">
        <v>1355</v>
      </c>
      <c r="K105" s="74">
        <v>1215</v>
      </c>
      <c r="L105" s="74">
        <v>75</v>
      </c>
      <c r="M105" s="74">
        <v>10</v>
      </c>
      <c r="N105" s="195">
        <v>7.3800738007380072E-3</v>
      </c>
      <c r="O105" s="74">
        <v>30</v>
      </c>
      <c r="P105" s="74">
        <v>10</v>
      </c>
      <c r="Q105" s="74">
        <v>40</v>
      </c>
      <c r="R105" s="195">
        <v>2.9520295202952029E-2</v>
      </c>
      <c r="S105" s="74">
        <v>0</v>
      </c>
      <c r="T105" s="74">
        <v>0</v>
      </c>
      <c r="U105" s="74">
        <v>15</v>
      </c>
      <c r="V105" s="74" t="s">
        <v>2</v>
      </c>
    </row>
  </sheetData>
  <sortState ref="A2:WVI192">
    <sortCondition ref="A2:A19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1"/>
  <sheetViews>
    <sheetView workbookViewId="0">
      <selection activeCell="N1" sqref="N1:N1048576"/>
    </sheetView>
  </sheetViews>
  <sheetFormatPr defaultRowHeight="12.75" x14ac:dyDescent="0.2"/>
  <cols>
    <col min="1" max="1" width="10.42578125" style="75" bestFit="1" customWidth="1"/>
    <col min="2" max="5" width="9.140625" style="76"/>
    <col min="6" max="6" width="9.140625" style="77"/>
    <col min="7" max="7" width="9.140625" style="78"/>
    <col min="8" max="14" width="9.140625" style="76"/>
    <col min="15" max="16384" width="9.140625" style="37"/>
  </cols>
  <sheetData>
    <row r="1" spans="1:14" x14ac:dyDescent="0.2">
      <c r="A1" s="75" t="s">
        <v>44</v>
      </c>
      <c r="B1" s="76" t="s">
        <v>45</v>
      </c>
      <c r="C1" s="76" t="s">
        <v>46</v>
      </c>
      <c r="D1" s="76" t="s">
        <v>47</v>
      </c>
      <c r="E1" s="76" t="s">
        <v>48</v>
      </c>
      <c r="F1" s="77" t="s">
        <v>49</v>
      </c>
      <c r="G1" s="78" t="s">
        <v>50</v>
      </c>
      <c r="H1" s="76" t="s">
        <v>51</v>
      </c>
      <c r="I1" s="76" t="s">
        <v>52</v>
      </c>
      <c r="J1" s="76" t="s">
        <v>53</v>
      </c>
      <c r="K1" s="76" t="s">
        <v>54</v>
      </c>
      <c r="L1" s="76" t="s">
        <v>55</v>
      </c>
      <c r="M1" s="76" t="s">
        <v>56</v>
      </c>
      <c r="N1" s="76" t="s">
        <v>57</v>
      </c>
    </row>
    <row r="2" spans="1:14" x14ac:dyDescent="0.2">
      <c r="A2" s="75">
        <v>5550000</v>
      </c>
      <c r="B2" s="76">
        <v>494069</v>
      </c>
      <c r="C2" s="76">
        <v>474786</v>
      </c>
      <c r="D2" s="76">
        <v>220452</v>
      </c>
      <c r="E2" s="76">
        <v>206448</v>
      </c>
      <c r="F2" s="77">
        <v>185.6</v>
      </c>
      <c r="G2" s="78">
        <v>2662.4</v>
      </c>
      <c r="H2" s="76">
        <v>222815</v>
      </c>
      <c r="I2" s="76">
        <v>173860</v>
      </c>
      <c r="J2" s="76">
        <v>15860</v>
      </c>
      <c r="K2" s="76">
        <v>16145</v>
      </c>
      <c r="L2" s="76">
        <v>12355</v>
      </c>
      <c r="M2" s="76">
        <v>2510</v>
      </c>
      <c r="N2" s="76">
        <v>2085</v>
      </c>
    </row>
    <row r="3" spans="1:14" x14ac:dyDescent="0.2">
      <c r="A3" s="75">
        <v>5550001.0199999996</v>
      </c>
      <c r="B3" s="76">
        <v>4089</v>
      </c>
      <c r="C3" s="76">
        <v>4222</v>
      </c>
      <c r="D3" s="76">
        <v>1748</v>
      </c>
      <c r="E3" s="76">
        <v>1718</v>
      </c>
      <c r="F3" s="77">
        <v>424.1</v>
      </c>
      <c r="G3" s="78">
        <v>9.64</v>
      </c>
      <c r="H3" s="76">
        <v>1750</v>
      </c>
      <c r="I3" s="76">
        <v>1245</v>
      </c>
      <c r="J3" s="76">
        <v>155</v>
      </c>
      <c r="K3" s="76">
        <v>170</v>
      </c>
      <c r="L3" s="76">
        <v>135</v>
      </c>
      <c r="M3" s="76">
        <v>25</v>
      </c>
      <c r="N3" s="76">
        <v>20</v>
      </c>
    </row>
    <row r="4" spans="1:14" x14ac:dyDescent="0.2">
      <c r="A4" s="75">
        <v>5550001.0300000003</v>
      </c>
      <c r="B4" s="76">
        <v>3878</v>
      </c>
      <c r="C4" s="76">
        <v>3986</v>
      </c>
      <c r="D4" s="76">
        <v>1347</v>
      </c>
      <c r="E4" s="76">
        <v>1317</v>
      </c>
      <c r="F4" s="77">
        <v>3761</v>
      </c>
      <c r="G4" s="78">
        <v>1.03</v>
      </c>
      <c r="H4" s="76">
        <v>1720</v>
      </c>
      <c r="I4" s="76">
        <v>1275</v>
      </c>
      <c r="J4" s="76">
        <v>175</v>
      </c>
      <c r="K4" s="76">
        <v>150</v>
      </c>
      <c r="L4" s="76">
        <v>110</v>
      </c>
      <c r="M4" s="76">
        <v>10</v>
      </c>
      <c r="N4" s="76">
        <v>10</v>
      </c>
    </row>
    <row r="5" spans="1:14" x14ac:dyDescent="0.2">
      <c r="A5" s="75">
        <v>5550001.0499999998</v>
      </c>
      <c r="B5" s="76">
        <v>4539</v>
      </c>
      <c r="C5" s="76">
        <v>4419</v>
      </c>
      <c r="D5" s="76">
        <v>1630</v>
      </c>
      <c r="E5" s="76">
        <v>1603</v>
      </c>
      <c r="F5" s="77">
        <v>4193.8</v>
      </c>
      <c r="G5" s="78">
        <v>1.08</v>
      </c>
      <c r="H5" s="76">
        <v>1810</v>
      </c>
      <c r="I5" s="76">
        <v>1410</v>
      </c>
      <c r="J5" s="76">
        <v>170</v>
      </c>
      <c r="K5" s="76">
        <v>140</v>
      </c>
      <c r="L5" s="76">
        <v>70</v>
      </c>
      <c r="M5" s="76">
        <v>10</v>
      </c>
      <c r="N5" s="76">
        <v>10</v>
      </c>
    </row>
    <row r="6" spans="1:14" x14ac:dyDescent="0.2">
      <c r="A6" s="75">
        <v>5550001.0599999996</v>
      </c>
      <c r="B6" s="76">
        <v>4721</v>
      </c>
      <c r="C6" s="76">
        <v>4786</v>
      </c>
      <c r="D6" s="76">
        <v>1899</v>
      </c>
      <c r="E6" s="76">
        <v>1878</v>
      </c>
      <c r="F6" s="77">
        <v>4099.2</v>
      </c>
      <c r="G6" s="78">
        <v>1.1499999999999999</v>
      </c>
      <c r="H6" s="76">
        <v>2100</v>
      </c>
      <c r="I6" s="76">
        <v>1590</v>
      </c>
      <c r="J6" s="76">
        <v>160</v>
      </c>
      <c r="K6" s="76">
        <v>190</v>
      </c>
      <c r="L6" s="76">
        <v>140</v>
      </c>
      <c r="M6" s="76">
        <v>10</v>
      </c>
      <c r="N6" s="76">
        <v>15</v>
      </c>
    </row>
    <row r="7" spans="1:14" x14ac:dyDescent="0.2">
      <c r="A7" s="75">
        <v>5550001.0700000003</v>
      </c>
      <c r="B7" s="76">
        <v>3992</v>
      </c>
      <c r="C7" s="76">
        <v>4133</v>
      </c>
      <c r="D7" s="76">
        <v>1536</v>
      </c>
      <c r="E7" s="76">
        <v>1516</v>
      </c>
      <c r="F7" s="77">
        <v>2362.5</v>
      </c>
      <c r="G7" s="78">
        <v>1.69</v>
      </c>
      <c r="H7" s="76">
        <v>1855</v>
      </c>
      <c r="I7" s="76">
        <v>1510</v>
      </c>
      <c r="J7" s="76">
        <v>110</v>
      </c>
      <c r="K7" s="76">
        <v>180</v>
      </c>
      <c r="L7" s="76">
        <v>45</v>
      </c>
      <c r="M7" s="76">
        <v>0</v>
      </c>
      <c r="N7" s="76">
        <v>10</v>
      </c>
    </row>
    <row r="8" spans="1:14" x14ac:dyDescent="0.2">
      <c r="A8" s="75">
        <v>5550001.0800000001</v>
      </c>
      <c r="B8" s="76">
        <v>3500</v>
      </c>
      <c r="C8" s="76">
        <v>3266</v>
      </c>
      <c r="D8" s="76">
        <v>1377</v>
      </c>
      <c r="E8" s="76">
        <v>1359</v>
      </c>
      <c r="F8" s="77">
        <v>2804.9</v>
      </c>
      <c r="G8" s="78">
        <v>1.25</v>
      </c>
      <c r="H8" s="76">
        <v>1500</v>
      </c>
      <c r="I8" s="76">
        <v>1185</v>
      </c>
      <c r="J8" s="76">
        <v>140</v>
      </c>
      <c r="K8" s="76">
        <v>75</v>
      </c>
      <c r="L8" s="76">
        <v>50</v>
      </c>
      <c r="M8" s="76">
        <v>10</v>
      </c>
      <c r="N8" s="76">
        <v>40</v>
      </c>
    </row>
    <row r="9" spans="1:14" x14ac:dyDescent="0.2">
      <c r="A9" s="75">
        <v>5550002.0099999998</v>
      </c>
      <c r="B9" s="76">
        <v>3454</v>
      </c>
      <c r="C9" s="76">
        <v>3522</v>
      </c>
      <c r="D9" s="76">
        <v>1294</v>
      </c>
      <c r="E9" s="76">
        <v>1272</v>
      </c>
      <c r="F9" s="77">
        <v>4565.2</v>
      </c>
      <c r="G9" s="78">
        <v>0.76</v>
      </c>
      <c r="H9" s="76">
        <v>1660</v>
      </c>
      <c r="I9" s="76">
        <v>1325</v>
      </c>
      <c r="J9" s="76">
        <v>145</v>
      </c>
      <c r="K9" s="76">
        <v>130</v>
      </c>
      <c r="L9" s="76">
        <v>50</v>
      </c>
      <c r="M9" s="76">
        <v>0</v>
      </c>
      <c r="N9" s="76">
        <v>10</v>
      </c>
    </row>
    <row r="10" spans="1:14" x14ac:dyDescent="0.2">
      <c r="A10" s="75">
        <v>5550002.0199999996</v>
      </c>
      <c r="B10" s="76">
        <v>2614</v>
      </c>
      <c r="C10" s="76">
        <v>2701</v>
      </c>
      <c r="D10" s="76">
        <v>1016</v>
      </c>
      <c r="E10" s="76">
        <v>1011</v>
      </c>
      <c r="F10" s="77">
        <v>2397.3000000000002</v>
      </c>
      <c r="G10" s="78">
        <v>1.0900000000000001</v>
      </c>
      <c r="H10" s="76">
        <v>1160</v>
      </c>
      <c r="I10" s="76">
        <v>925</v>
      </c>
      <c r="J10" s="76">
        <v>100</v>
      </c>
      <c r="K10" s="76">
        <v>80</v>
      </c>
      <c r="L10" s="76">
        <v>35</v>
      </c>
      <c r="M10" s="76">
        <v>10</v>
      </c>
      <c r="N10" s="76">
        <v>0</v>
      </c>
    </row>
    <row r="11" spans="1:14" x14ac:dyDescent="0.2">
      <c r="A11" s="75">
        <v>5550002.0300000003</v>
      </c>
      <c r="B11" s="76">
        <v>2332</v>
      </c>
      <c r="C11" s="76">
        <v>2321</v>
      </c>
      <c r="D11" s="76">
        <v>746</v>
      </c>
      <c r="E11" s="76">
        <v>739</v>
      </c>
      <c r="F11" s="77">
        <v>896.6</v>
      </c>
      <c r="G11" s="78">
        <v>2.6</v>
      </c>
      <c r="H11" s="76">
        <v>845</v>
      </c>
      <c r="I11" s="76">
        <v>635</v>
      </c>
      <c r="J11" s="76">
        <v>85</v>
      </c>
      <c r="K11" s="76">
        <v>90</v>
      </c>
      <c r="L11" s="76">
        <v>30</v>
      </c>
      <c r="M11" s="76">
        <v>0</v>
      </c>
      <c r="N11" s="76">
        <v>10</v>
      </c>
    </row>
    <row r="12" spans="1:14" x14ac:dyDescent="0.2">
      <c r="A12" s="75">
        <v>5550002.04</v>
      </c>
      <c r="B12" s="76">
        <v>2244</v>
      </c>
      <c r="C12" s="76">
        <v>2329</v>
      </c>
      <c r="D12" s="76">
        <v>784</v>
      </c>
      <c r="E12" s="76">
        <v>774</v>
      </c>
      <c r="F12" s="77">
        <v>4018.6</v>
      </c>
      <c r="G12" s="78">
        <v>0.56000000000000005</v>
      </c>
      <c r="H12" s="76">
        <v>905</v>
      </c>
      <c r="I12" s="76">
        <v>710</v>
      </c>
      <c r="J12" s="76">
        <v>70</v>
      </c>
      <c r="K12" s="76">
        <v>95</v>
      </c>
      <c r="L12" s="76">
        <v>10</v>
      </c>
      <c r="M12" s="76">
        <v>0</v>
      </c>
      <c r="N12" s="76">
        <v>15</v>
      </c>
    </row>
    <row r="13" spans="1:14" x14ac:dyDescent="0.2">
      <c r="A13" s="75">
        <v>5550003</v>
      </c>
      <c r="B13" s="76">
        <v>596</v>
      </c>
      <c r="C13" s="76">
        <v>843</v>
      </c>
      <c r="D13" s="76">
        <v>314</v>
      </c>
      <c r="E13" s="76">
        <v>292</v>
      </c>
      <c r="F13" s="77">
        <v>718.8</v>
      </c>
      <c r="G13" s="78">
        <v>0.83</v>
      </c>
      <c r="H13" s="76">
        <v>285</v>
      </c>
      <c r="I13" s="76">
        <v>200</v>
      </c>
      <c r="J13" s="76">
        <v>15</v>
      </c>
      <c r="K13" s="76">
        <v>25</v>
      </c>
      <c r="L13" s="76">
        <v>40</v>
      </c>
      <c r="M13" s="76">
        <v>0</v>
      </c>
      <c r="N13" s="76">
        <v>0</v>
      </c>
    </row>
    <row r="14" spans="1:14" x14ac:dyDescent="0.2">
      <c r="A14" s="75">
        <v>5550004.0099999998</v>
      </c>
      <c r="B14" s="76">
        <v>4921</v>
      </c>
      <c r="C14" s="76">
        <v>4907</v>
      </c>
      <c r="D14" s="76">
        <v>2151</v>
      </c>
      <c r="E14" s="76">
        <v>2094</v>
      </c>
      <c r="F14" s="77">
        <v>3201.7</v>
      </c>
      <c r="G14" s="78">
        <v>1.54</v>
      </c>
      <c r="H14" s="76">
        <v>2265</v>
      </c>
      <c r="I14" s="76">
        <v>1675</v>
      </c>
      <c r="J14" s="76">
        <v>195</v>
      </c>
      <c r="K14" s="76">
        <v>230</v>
      </c>
      <c r="L14" s="76">
        <v>105</v>
      </c>
      <c r="M14" s="76">
        <v>35</v>
      </c>
      <c r="N14" s="76">
        <v>10</v>
      </c>
    </row>
    <row r="15" spans="1:14" x14ac:dyDescent="0.2">
      <c r="A15" s="75">
        <v>5550004.0300000003</v>
      </c>
      <c r="B15" s="76">
        <v>3460</v>
      </c>
      <c r="C15" s="76">
        <v>3494</v>
      </c>
      <c r="D15" s="76">
        <v>1537</v>
      </c>
      <c r="E15" s="76">
        <v>1508</v>
      </c>
      <c r="F15" s="77">
        <v>1925.5</v>
      </c>
      <c r="G15" s="78">
        <v>1.8</v>
      </c>
      <c r="H15" s="76">
        <v>1710</v>
      </c>
      <c r="I15" s="76">
        <v>1420</v>
      </c>
      <c r="J15" s="76">
        <v>110</v>
      </c>
      <c r="K15" s="76">
        <v>100</v>
      </c>
      <c r="L15" s="76">
        <v>60</v>
      </c>
      <c r="M15" s="76">
        <v>10</v>
      </c>
      <c r="N15" s="76">
        <v>0</v>
      </c>
    </row>
    <row r="16" spans="1:14" x14ac:dyDescent="0.2">
      <c r="A16" s="75">
        <v>5550004.04</v>
      </c>
      <c r="B16" s="76">
        <v>3722</v>
      </c>
      <c r="C16" s="76">
        <v>3828</v>
      </c>
      <c r="D16" s="76">
        <v>1459</v>
      </c>
      <c r="E16" s="76">
        <v>1455</v>
      </c>
      <c r="F16" s="77">
        <v>3756.9</v>
      </c>
      <c r="G16" s="78">
        <v>0.99</v>
      </c>
      <c r="H16" s="76">
        <v>1920</v>
      </c>
      <c r="I16" s="76">
        <v>1530</v>
      </c>
      <c r="J16" s="76">
        <v>150</v>
      </c>
      <c r="K16" s="76">
        <v>185</v>
      </c>
      <c r="L16" s="76">
        <v>40</v>
      </c>
      <c r="M16" s="76">
        <v>10</v>
      </c>
      <c r="N16" s="76">
        <v>20</v>
      </c>
    </row>
    <row r="17" spans="1:14" x14ac:dyDescent="0.2">
      <c r="A17" s="75">
        <v>5550005.0099999998</v>
      </c>
      <c r="B17" s="76">
        <v>5781</v>
      </c>
      <c r="C17" s="76">
        <v>5655</v>
      </c>
      <c r="D17" s="76">
        <v>2379</v>
      </c>
      <c r="E17" s="76">
        <v>2323</v>
      </c>
      <c r="F17" s="77">
        <v>3007.8</v>
      </c>
      <c r="G17" s="78">
        <v>1.92</v>
      </c>
      <c r="H17" s="76">
        <v>2420</v>
      </c>
      <c r="I17" s="76">
        <v>1810</v>
      </c>
      <c r="J17" s="76">
        <v>245</v>
      </c>
      <c r="K17" s="76">
        <v>205</v>
      </c>
      <c r="L17" s="76">
        <v>90</v>
      </c>
      <c r="M17" s="76">
        <v>20</v>
      </c>
      <c r="N17" s="76">
        <v>50</v>
      </c>
    </row>
    <row r="18" spans="1:14" x14ac:dyDescent="0.2">
      <c r="A18" s="75">
        <v>5550005.0199999996</v>
      </c>
      <c r="B18" s="76">
        <v>3807</v>
      </c>
      <c r="C18" s="76">
        <v>3818</v>
      </c>
      <c r="D18" s="76">
        <v>1723</v>
      </c>
      <c r="E18" s="76">
        <v>1676</v>
      </c>
      <c r="F18" s="77">
        <v>3713.8</v>
      </c>
      <c r="G18" s="78">
        <v>1.03</v>
      </c>
      <c r="H18" s="76">
        <v>1775</v>
      </c>
      <c r="I18" s="76">
        <v>1385</v>
      </c>
      <c r="J18" s="76">
        <v>170</v>
      </c>
      <c r="K18" s="76">
        <v>130</v>
      </c>
      <c r="L18" s="76">
        <v>70</v>
      </c>
      <c r="M18" s="76">
        <v>20</v>
      </c>
      <c r="N18" s="76">
        <v>15</v>
      </c>
    </row>
    <row r="19" spans="1:14" x14ac:dyDescent="0.2">
      <c r="A19" s="75">
        <v>5550005.0300000003</v>
      </c>
      <c r="B19" s="76">
        <v>5216</v>
      </c>
      <c r="C19" s="76">
        <v>5323</v>
      </c>
      <c r="D19" s="76">
        <v>2069</v>
      </c>
      <c r="E19" s="76">
        <v>2013</v>
      </c>
      <c r="F19" s="77">
        <v>3883.6</v>
      </c>
      <c r="G19" s="78">
        <v>1.34</v>
      </c>
      <c r="H19" s="76">
        <v>2095</v>
      </c>
      <c r="I19" s="76">
        <v>1595</v>
      </c>
      <c r="J19" s="76">
        <v>165</v>
      </c>
      <c r="K19" s="76">
        <v>165</v>
      </c>
      <c r="L19" s="76">
        <v>110</v>
      </c>
      <c r="M19" s="76">
        <v>25</v>
      </c>
      <c r="N19" s="76">
        <v>35</v>
      </c>
    </row>
    <row r="20" spans="1:14" x14ac:dyDescent="0.2">
      <c r="A20" s="75">
        <v>5550006.0099999998</v>
      </c>
      <c r="B20" s="76">
        <v>3850</v>
      </c>
      <c r="C20" s="76">
        <v>3700</v>
      </c>
      <c r="D20" s="76">
        <v>1559</v>
      </c>
      <c r="E20" s="76">
        <v>1520</v>
      </c>
      <c r="F20" s="77">
        <v>3654.8</v>
      </c>
      <c r="G20" s="78">
        <v>1.05</v>
      </c>
      <c r="H20" s="76">
        <v>1790</v>
      </c>
      <c r="I20" s="76">
        <v>1245</v>
      </c>
      <c r="J20" s="76">
        <v>170</v>
      </c>
      <c r="K20" s="76">
        <v>185</v>
      </c>
      <c r="L20" s="76">
        <v>165</v>
      </c>
      <c r="M20" s="76">
        <v>10</v>
      </c>
      <c r="N20" s="76">
        <v>15</v>
      </c>
    </row>
    <row r="21" spans="1:14" x14ac:dyDescent="0.2">
      <c r="A21" s="75">
        <v>5550006.0199999996</v>
      </c>
      <c r="B21" s="76">
        <v>6292</v>
      </c>
      <c r="C21" s="76">
        <v>6117</v>
      </c>
      <c r="D21" s="76">
        <v>2296</v>
      </c>
      <c r="E21" s="76">
        <v>2268</v>
      </c>
      <c r="F21" s="77">
        <v>1763.7</v>
      </c>
      <c r="G21" s="78">
        <v>3.57</v>
      </c>
      <c r="H21" s="76">
        <v>2560</v>
      </c>
      <c r="I21" s="76">
        <v>2125</v>
      </c>
      <c r="J21" s="76">
        <v>205</v>
      </c>
      <c r="K21" s="76">
        <v>125</v>
      </c>
      <c r="L21" s="76">
        <v>50</v>
      </c>
      <c r="M21" s="76">
        <v>25</v>
      </c>
      <c r="N21" s="76">
        <v>20</v>
      </c>
    </row>
    <row r="22" spans="1:14" x14ac:dyDescent="0.2">
      <c r="A22" s="75">
        <v>5550006.04</v>
      </c>
      <c r="B22" s="76">
        <v>6125</v>
      </c>
      <c r="C22" s="76">
        <v>6138</v>
      </c>
      <c r="D22" s="76">
        <v>2074</v>
      </c>
      <c r="E22" s="76">
        <v>2069</v>
      </c>
      <c r="F22" s="77">
        <v>1495.5</v>
      </c>
      <c r="G22" s="78">
        <v>4.0999999999999996</v>
      </c>
      <c r="H22" s="76">
        <v>3005</v>
      </c>
      <c r="I22" s="76">
        <v>2620</v>
      </c>
      <c r="J22" s="76">
        <v>215</v>
      </c>
      <c r="K22" s="76">
        <v>100</v>
      </c>
      <c r="L22" s="76">
        <v>30</v>
      </c>
      <c r="M22" s="76">
        <v>20</v>
      </c>
      <c r="N22" s="76">
        <v>20</v>
      </c>
    </row>
    <row r="23" spans="1:14" x14ac:dyDescent="0.2">
      <c r="A23" s="75">
        <v>5550006.0499999998</v>
      </c>
      <c r="B23" s="76">
        <v>3054</v>
      </c>
      <c r="C23" s="76">
        <v>3062</v>
      </c>
      <c r="D23" s="76">
        <v>1061</v>
      </c>
      <c r="E23" s="76">
        <v>1056</v>
      </c>
      <c r="F23" s="77">
        <v>1960.8</v>
      </c>
      <c r="G23" s="78">
        <v>1.56</v>
      </c>
      <c r="H23" s="76">
        <v>1265</v>
      </c>
      <c r="I23" s="76">
        <v>1115</v>
      </c>
      <c r="J23" s="76">
        <v>55</v>
      </c>
      <c r="K23" s="76">
        <v>45</v>
      </c>
      <c r="L23" s="76">
        <v>35</v>
      </c>
      <c r="M23" s="76">
        <v>15</v>
      </c>
      <c r="N23" s="76">
        <v>0</v>
      </c>
    </row>
    <row r="24" spans="1:14" x14ac:dyDescent="0.2">
      <c r="A24" s="75">
        <v>5550007.0099999998</v>
      </c>
      <c r="B24" s="76">
        <v>8440</v>
      </c>
      <c r="C24" s="76">
        <v>7525</v>
      </c>
      <c r="D24" s="76">
        <v>3465</v>
      </c>
      <c r="E24" s="76">
        <v>3428</v>
      </c>
      <c r="F24" s="77">
        <v>1155.5999999999999</v>
      </c>
      <c r="G24" s="78">
        <v>7.3</v>
      </c>
      <c r="H24" s="76">
        <v>3305</v>
      </c>
      <c r="I24" s="76">
        <v>2910</v>
      </c>
      <c r="J24" s="76">
        <v>195</v>
      </c>
      <c r="K24" s="76">
        <v>105</v>
      </c>
      <c r="L24" s="76">
        <v>55</v>
      </c>
      <c r="M24" s="76">
        <v>15</v>
      </c>
      <c r="N24" s="76">
        <v>20</v>
      </c>
    </row>
    <row r="25" spans="1:14" x14ac:dyDescent="0.2">
      <c r="A25" s="75">
        <v>5550007.0199999996</v>
      </c>
      <c r="B25" s="76">
        <v>3116</v>
      </c>
      <c r="C25" s="76">
        <v>3030</v>
      </c>
      <c r="D25" s="76">
        <v>1700</v>
      </c>
      <c r="E25" s="76">
        <v>1565</v>
      </c>
      <c r="F25" s="77">
        <v>1209.7</v>
      </c>
      <c r="G25" s="78">
        <v>2.58</v>
      </c>
      <c r="H25" s="76">
        <v>1175</v>
      </c>
      <c r="I25" s="76">
        <v>995</v>
      </c>
      <c r="J25" s="76">
        <v>80</v>
      </c>
      <c r="K25" s="76">
        <v>50</v>
      </c>
      <c r="L25" s="76">
        <v>35</v>
      </c>
      <c r="M25" s="76">
        <v>10</v>
      </c>
      <c r="N25" s="76">
        <v>0</v>
      </c>
    </row>
    <row r="26" spans="1:14" x14ac:dyDescent="0.2">
      <c r="A26" s="75">
        <v>5550008</v>
      </c>
      <c r="B26" s="76">
        <v>5722</v>
      </c>
      <c r="C26" s="76">
        <v>5721</v>
      </c>
      <c r="D26" s="76">
        <v>2123</v>
      </c>
      <c r="E26" s="76">
        <v>2105</v>
      </c>
      <c r="F26" s="77">
        <v>886.9</v>
      </c>
      <c r="G26" s="78">
        <v>6.45</v>
      </c>
      <c r="H26" s="76">
        <v>2480</v>
      </c>
      <c r="I26" s="76">
        <v>2155</v>
      </c>
      <c r="J26" s="76">
        <v>170</v>
      </c>
      <c r="K26" s="76">
        <v>85</v>
      </c>
      <c r="L26" s="76">
        <v>45</v>
      </c>
      <c r="M26" s="76">
        <v>10</v>
      </c>
      <c r="N26" s="76">
        <v>15</v>
      </c>
    </row>
    <row r="27" spans="1:14" x14ac:dyDescent="0.2">
      <c r="A27" s="75">
        <v>5550009.0099999998</v>
      </c>
      <c r="B27" s="76">
        <v>3948</v>
      </c>
      <c r="C27" s="76">
        <v>3985</v>
      </c>
      <c r="D27" s="76">
        <v>1311</v>
      </c>
      <c r="E27" s="76">
        <v>1306</v>
      </c>
      <c r="F27" s="77">
        <v>2927.3</v>
      </c>
      <c r="G27" s="78">
        <v>1.35</v>
      </c>
      <c r="H27" s="76">
        <v>2090</v>
      </c>
      <c r="I27" s="76">
        <v>1725</v>
      </c>
      <c r="J27" s="76">
        <v>145</v>
      </c>
      <c r="K27" s="76">
        <v>150</v>
      </c>
      <c r="L27" s="76">
        <v>30</v>
      </c>
      <c r="M27" s="76">
        <v>20</v>
      </c>
      <c r="N27" s="76">
        <v>15</v>
      </c>
    </row>
    <row r="28" spans="1:14" x14ac:dyDescent="0.2">
      <c r="A28" s="75">
        <v>5550009.0199999996</v>
      </c>
      <c r="B28" s="76">
        <v>6946</v>
      </c>
      <c r="C28" s="76">
        <v>7040</v>
      </c>
      <c r="D28" s="76">
        <v>3006</v>
      </c>
      <c r="E28" s="76">
        <v>2968</v>
      </c>
      <c r="F28" s="77">
        <v>1736.5</v>
      </c>
      <c r="G28" s="78">
        <v>4</v>
      </c>
      <c r="H28" s="76">
        <v>2840</v>
      </c>
      <c r="I28" s="76">
        <v>2350</v>
      </c>
      <c r="J28" s="76">
        <v>205</v>
      </c>
      <c r="K28" s="76">
        <v>145</v>
      </c>
      <c r="L28" s="76">
        <v>80</v>
      </c>
      <c r="M28" s="76">
        <v>35</v>
      </c>
      <c r="N28" s="76">
        <v>20</v>
      </c>
    </row>
    <row r="29" spans="1:14" x14ac:dyDescent="0.2">
      <c r="A29" s="75">
        <v>5550010.0099999998</v>
      </c>
      <c r="B29" s="76">
        <v>2793</v>
      </c>
      <c r="C29" s="76">
        <v>2787</v>
      </c>
      <c r="D29" s="76">
        <v>1551</v>
      </c>
      <c r="E29" s="76">
        <v>1474</v>
      </c>
      <c r="F29" s="77">
        <v>3324.6</v>
      </c>
      <c r="G29" s="78">
        <v>0.84</v>
      </c>
      <c r="H29" s="76">
        <v>1335</v>
      </c>
      <c r="I29" s="76">
        <v>985</v>
      </c>
      <c r="J29" s="76">
        <v>100</v>
      </c>
      <c r="K29" s="76">
        <v>170</v>
      </c>
      <c r="L29" s="76">
        <v>60</v>
      </c>
      <c r="M29" s="76">
        <v>15</v>
      </c>
      <c r="N29" s="76">
        <v>0</v>
      </c>
    </row>
    <row r="30" spans="1:14" x14ac:dyDescent="0.2">
      <c r="A30" s="75">
        <v>5550010.0199999996</v>
      </c>
      <c r="B30" s="76">
        <v>5119</v>
      </c>
      <c r="C30" s="76">
        <v>5135</v>
      </c>
      <c r="D30" s="76">
        <v>2667</v>
      </c>
      <c r="E30" s="76">
        <v>2638</v>
      </c>
      <c r="F30" s="77">
        <v>2345.6</v>
      </c>
      <c r="G30" s="78">
        <v>2.1800000000000002</v>
      </c>
      <c r="H30" s="76">
        <v>2210</v>
      </c>
      <c r="I30" s="76">
        <v>1730</v>
      </c>
      <c r="J30" s="76">
        <v>140</v>
      </c>
      <c r="K30" s="76">
        <v>210</v>
      </c>
      <c r="L30" s="76">
        <v>75</v>
      </c>
      <c r="M30" s="76">
        <v>15</v>
      </c>
      <c r="N30" s="76">
        <v>35</v>
      </c>
    </row>
    <row r="31" spans="1:14" x14ac:dyDescent="0.2">
      <c r="A31" s="75">
        <v>5550011</v>
      </c>
      <c r="B31" s="76">
        <v>5267</v>
      </c>
      <c r="C31" s="76">
        <v>5226</v>
      </c>
      <c r="D31" s="76">
        <v>3008</v>
      </c>
      <c r="E31" s="76">
        <v>2900</v>
      </c>
      <c r="F31" s="77">
        <v>3136.1</v>
      </c>
      <c r="G31" s="78">
        <v>1.68</v>
      </c>
      <c r="H31" s="76">
        <v>2265</v>
      </c>
      <c r="I31" s="76">
        <v>1625</v>
      </c>
      <c r="J31" s="76">
        <v>160</v>
      </c>
      <c r="K31" s="76">
        <v>355</v>
      </c>
      <c r="L31" s="76">
        <v>90</v>
      </c>
      <c r="M31" s="76">
        <v>10</v>
      </c>
      <c r="N31" s="76">
        <v>25</v>
      </c>
    </row>
    <row r="32" spans="1:14" x14ac:dyDescent="0.2">
      <c r="A32" s="75">
        <v>5550012</v>
      </c>
      <c r="B32" s="76">
        <v>5312</v>
      </c>
      <c r="C32" s="76">
        <v>5249</v>
      </c>
      <c r="D32" s="76">
        <v>2503</v>
      </c>
      <c r="E32" s="76">
        <v>2441</v>
      </c>
      <c r="F32" s="77">
        <v>2590.5</v>
      </c>
      <c r="G32" s="78">
        <v>2.0499999999999998</v>
      </c>
      <c r="H32" s="76">
        <v>2585</v>
      </c>
      <c r="I32" s="76">
        <v>1820</v>
      </c>
      <c r="J32" s="76">
        <v>190</v>
      </c>
      <c r="K32" s="76">
        <v>210</v>
      </c>
      <c r="L32" s="76">
        <v>280</v>
      </c>
      <c r="M32" s="76">
        <v>70</v>
      </c>
      <c r="N32" s="76">
        <v>25</v>
      </c>
    </row>
    <row r="33" spans="1:14" x14ac:dyDescent="0.2">
      <c r="A33" s="75">
        <v>5550013</v>
      </c>
      <c r="B33" s="76">
        <v>4006</v>
      </c>
      <c r="C33" s="76">
        <v>4075</v>
      </c>
      <c r="D33" s="76">
        <v>1892</v>
      </c>
      <c r="E33" s="76">
        <v>1837</v>
      </c>
      <c r="F33" s="77">
        <v>1873.2</v>
      </c>
      <c r="G33" s="78">
        <v>2.14</v>
      </c>
      <c r="H33" s="76">
        <v>1945</v>
      </c>
      <c r="I33" s="76">
        <v>1430</v>
      </c>
      <c r="J33" s="76">
        <v>120</v>
      </c>
      <c r="K33" s="76">
        <v>250</v>
      </c>
      <c r="L33" s="76">
        <v>110</v>
      </c>
      <c r="M33" s="76">
        <v>25</v>
      </c>
      <c r="N33" s="76">
        <v>15</v>
      </c>
    </row>
    <row r="34" spans="1:14" x14ac:dyDescent="0.2">
      <c r="A34" s="75">
        <v>5550014</v>
      </c>
      <c r="B34" s="76">
        <v>4294</v>
      </c>
      <c r="C34" s="76">
        <v>4274</v>
      </c>
      <c r="D34" s="76">
        <v>2184</v>
      </c>
      <c r="E34" s="76">
        <v>2029</v>
      </c>
      <c r="F34" s="77">
        <v>2894.3</v>
      </c>
      <c r="G34" s="78">
        <v>1.48</v>
      </c>
      <c r="H34" s="76">
        <v>1665</v>
      </c>
      <c r="I34" s="76">
        <v>1235</v>
      </c>
      <c r="J34" s="76">
        <v>170</v>
      </c>
      <c r="K34" s="76">
        <v>175</v>
      </c>
      <c r="L34" s="76">
        <v>40</v>
      </c>
      <c r="M34" s="76">
        <v>25</v>
      </c>
      <c r="N34" s="76">
        <v>10</v>
      </c>
    </row>
    <row r="35" spans="1:14" x14ac:dyDescent="0.2">
      <c r="A35" s="75">
        <v>5550015</v>
      </c>
      <c r="B35" s="76">
        <v>1596</v>
      </c>
      <c r="C35" s="76">
        <v>1594</v>
      </c>
      <c r="D35" s="76">
        <v>824</v>
      </c>
      <c r="E35" s="76">
        <v>788</v>
      </c>
      <c r="F35" s="77">
        <v>1913.2</v>
      </c>
      <c r="G35" s="78">
        <v>0.83</v>
      </c>
      <c r="H35" s="76">
        <v>835</v>
      </c>
      <c r="I35" s="76">
        <v>550</v>
      </c>
      <c r="J35" s="76">
        <v>45</v>
      </c>
      <c r="K35" s="76">
        <v>100</v>
      </c>
      <c r="L35" s="76">
        <v>110</v>
      </c>
      <c r="M35" s="76">
        <v>10</v>
      </c>
      <c r="N35" s="76">
        <v>20</v>
      </c>
    </row>
    <row r="36" spans="1:14" x14ac:dyDescent="0.2">
      <c r="A36" s="75">
        <v>5550016</v>
      </c>
      <c r="B36" s="76">
        <v>2257</v>
      </c>
      <c r="C36" s="76">
        <v>2291</v>
      </c>
      <c r="D36" s="76">
        <v>1025</v>
      </c>
      <c r="E36" s="76">
        <v>991</v>
      </c>
      <c r="F36" s="77">
        <v>3563.3</v>
      </c>
      <c r="G36" s="78">
        <v>0.63</v>
      </c>
      <c r="H36" s="76">
        <v>1250</v>
      </c>
      <c r="I36" s="76">
        <v>915</v>
      </c>
      <c r="J36" s="76">
        <v>85</v>
      </c>
      <c r="K36" s="76">
        <v>100</v>
      </c>
      <c r="L36" s="76">
        <v>110</v>
      </c>
      <c r="M36" s="76">
        <v>35</v>
      </c>
      <c r="N36" s="76">
        <v>15</v>
      </c>
    </row>
    <row r="37" spans="1:14" x14ac:dyDescent="0.2">
      <c r="A37" s="75">
        <v>5550017</v>
      </c>
      <c r="B37" s="76">
        <v>4035</v>
      </c>
      <c r="C37" s="76">
        <v>4095</v>
      </c>
      <c r="D37" s="76">
        <v>2627</v>
      </c>
      <c r="E37" s="76">
        <v>2455</v>
      </c>
      <c r="F37" s="77">
        <v>5254.6</v>
      </c>
      <c r="G37" s="78">
        <v>0.77</v>
      </c>
      <c r="H37" s="76">
        <v>1895</v>
      </c>
      <c r="I37" s="76">
        <v>1060</v>
      </c>
      <c r="J37" s="76">
        <v>115</v>
      </c>
      <c r="K37" s="76">
        <v>295</v>
      </c>
      <c r="L37" s="76">
        <v>335</v>
      </c>
      <c r="M37" s="76">
        <v>70</v>
      </c>
      <c r="N37" s="76">
        <v>15</v>
      </c>
    </row>
    <row r="38" spans="1:14" x14ac:dyDescent="0.2">
      <c r="A38" s="75">
        <v>5550018</v>
      </c>
      <c r="B38" s="76">
        <v>4758</v>
      </c>
      <c r="C38" s="76">
        <v>4803</v>
      </c>
      <c r="D38" s="76">
        <v>2695</v>
      </c>
      <c r="E38" s="76">
        <v>2421</v>
      </c>
      <c r="F38" s="77">
        <v>3095</v>
      </c>
      <c r="G38" s="78">
        <v>1.54</v>
      </c>
      <c r="H38" s="76">
        <v>2570</v>
      </c>
      <c r="I38" s="76">
        <v>1800</v>
      </c>
      <c r="J38" s="76">
        <v>200</v>
      </c>
      <c r="K38" s="76">
        <v>200</v>
      </c>
      <c r="L38" s="76">
        <v>230</v>
      </c>
      <c r="M38" s="76">
        <v>95</v>
      </c>
      <c r="N38" s="76">
        <v>50</v>
      </c>
    </row>
    <row r="39" spans="1:14" x14ac:dyDescent="0.2">
      <c r="A39" s="75">
        <v>5550019</v>
      </c>
      <c r="B39" s="76">
        <v>1065</v>
      </c>
      <c r="C39" s="76">
        <v>1085</v>
      </c>
      <c r="D39" s="76">
        <v>544</v>
      </c>
      <c r="E39" s="76">
        <v>516</v>
      </c>
      <c r="F39" s="77">
        <v>1117.0999999999999</v>
      </c>
      <c r="G39" s="78">
        <v>0.95</v>
      </c>
      <c r="H39" s="76">
        <v>480</v>
      </c>
      <c r="I39" s="76">
        <v>325</v>
      </c>
      <c r="J39" s="76">
        <v>35</v>
      </c>
      <c r="K39" s="76">
        <v>90</v>
      </c>
      <c r="L39" s="76">
        <v>40</v>
      </c>
      <c r="M39" s="76">
        <v>0</v>
      </c>
      <c r="N39" s="76">
        <v>0</v>
      </c>
    </row>
    <row r="40" spans="1:14" x14ac:dyDescent="0.2">
      <c r="A40" s="75">
        <v>5550020.0099999998</v>
      </c>
      <c r="B40" s="76">
        <v>6316</v>
      </c>
      <c r="C40" s="76">
        <v>6040</v>
      </c>
      <c r="D40" s="76">
        <v>3590</v>
      </c>
      <c r="E40" s="76">
        <v>3287</v>
      </c>
      <c r="F40" s="77">
        <v>3802.5</v>
      </c>
      <c r="G40" s="78">
        <v>1.66</v>
      </c>
      <c r="H40" s="76">
        <v>2435</v>
      </c>
      <c r="I40" s="76">
        <v>1720</v>
      </c>
      <c r="J40" s="76">
        <v>160</v>
      </c>
      <c r="K40" s="76">
        <v>375</v>
      </c>
      <c r="L40" s="76">
        <v>150</v>
      </c>
      <c r="M40" s="76">
        <v>20</v>
      </c>
      <c r="N40" s="76">
        <v>10</v>
      </c>
    </row>
    <row r="41" spans="1:14" x14ac:dyDescent="0.2">
      <c r="A41" s="75">
        <v>5550020.0199999996</v>
      </c>
      <c r="B41" s="76">
        <v>12924</v>
      </c>
      <c r="C41" s="76">
        <v>10950</v>
      </c>
      <c r="D41" s="76">
        <v>6657</v>
      </c>
      <c r="E41" s="76">
        <v>6229</v>
      </c>
      <c r="F41" s="77">
        <v>3571.7</v>
      </c>
      <c r="G41" s="78">
        <v>3.62</v>
      </c>
      <c r="H41" s="76">
        <v>4810</v>
      </c>
      <c r="I41" s="76">
        <v>3405</v>
      </c>
      <c r="J41" s="76">
        <v>325</v>
      </c>
      <c r="K41" s="76">
        <v>715</v>
      </c>
      <c r="L41" s="76">
        <v>245</v>
      </c>
      <c r="M41" s="76">
        <v>65</v>
      </c>
      <c r="N41" s="76">
        <v>55</v>
      </c>
    </row>
    <row r="42" spans="1:14" x14ac:dyDescent="0.2">
      <c r="A42" s="75">
        <v>5550021</v>
      </c>
      <c r="B42" s="76">
        <v>4259</v>
      </c>
      <c r="C42" s="76">
        <v>4313</v>
      </c>
      <c r="D42" s="76">
        <v>3171</v>
      </c>
      <c r="E42" s="76">
        <v>2283</v>
      </c>
      <c r="F42" s="77">
        <v>2112.4</v>
      </c>
      <c r="G42" s="78">
        <v>2.02</v>
      </c>
      <c r="H42" s="76">
        <v>1915</v>
      </c>
      <c r="I42" s="76">
        <v>1125</v>
      </c>
      <c r="J42" s="76">
        <v>110</v>
      </c>
      <c r="K42" s="76">
        <v>375</v>
      </c>
      <c r="L42" s="76">
        <v>235</v>
      </c>
      <c r="M42" s="76">
        <v>40</v>
      </c>
      <c r="N42" s="76">
        <v>20</v>
      </c>
    </row>
    <row r="43" spans="1:14" x14ac:dyDescent="0.2">
      <c r="A43" s="75">
        <v>5550022</v>
      </c>
      <c r="B43" s="76">
        <v>5727</v>
      </c>
      <c r="C43" s="76">
        <v>5274</v>
      </c>
      <c r="D43" s="76">
        <v>4401</v>
      </c>
      <c r="E43" s="76">
        <v>3839</v>
      </c>
      <c r="F43" s="77">
        <v>2991.4</v>
      </c>
      <c r="G43" s="78">
        <v>1.91</v>
      </c>
      <c r="H43" s="76">
        <v>2770</v>
      </c>
      <c r="I43" s="76">
        <v>1200</v>
      </c>
      <c r="J43" s="76">
        <v>70</v>
      </c>
      <c r="K43" s="76">
        <v>430</v>
      </c>
      <c r="L43" s="76">
        <v>1010</v>
      </c>
      <c r="M43" s="76">
        <v>50</v>
      </c>
      <c r="N43" s="76">
        <v>15</v>
      </c>
    </row>
    <row r="44" spans="1:14" x14ac:dyDescent="0.2">
      <c r="A44" s="75">
        <v>5550023</v>
      </c>
      <c r="B44" s="76">
        <v>2532</v>
      </c>
      <c r="C44" s="76">
        <v>2481</v>
      </c>
      <c r="D44" s="76">
        <v>1577</v>
      </c>
      <c r="E44" s="76">
        <v>1379</v>
      </c>
      <c r="F44" s="77">
        <v>2219.5</v>
      </c>
      <c r="G44" s="78">
        <v>1.1399999999999999</v>
      </c>
      <c r="H44" s="76">
        <v>1080</v>
      </c>
      <c r="I44" s="76">
        <v>610</v>
      </c>
      <c r="J44" s="76">
        <v>105</v>
      </c>
      <c r="K44" s="76">
        <v>195</v>
      </c>
      <c r="L44" s="76">
        <v>140</v>
      </c>
      <c r="M44" s="76">
        <v>25</v>
      </c>
      <c r="N44" s="76">
        <v>10</v>
      </c>
    </row>
    <row r="45" spans="1:14" x14ac:dyDescent="0.2">
      <c r="A45" s="75">
        <v>5550024</v>
      </c>
      <c r="B45" s="76">
        <v>3568</v>
      </c>
      <c r="C45" s="76">
        <v>3572</v>
      </c>
      <c r="D45" s="76">
        <v>1878</v>
      </c>
      <c r="E45" s="76">
        <v>1718</v>
      </c>
      <c r="F45" s="77">
        <v>2158.8000000000002</v>
      </c>
      <c r="G45" s="78">
        <v>1.65</v>
      </c>
      <c r="H45" s="76">
        <v>1485</v>
      </c>
      <c r="I45" s="76">
        <v>1020</v>
      </c>
      <c r="J45" s="76">
        <v>125</v>
      </c>
      <c r="K45" s="76">
        <v>155</v>
      </c>
      <c r="L45" s="76">
        <v>95</v>
      </c>
      <c r="M45" s="76">
        <v>45</v>
      </c>
      <c r="N45" s="76">
        <v>45</v>
      </c>
    </row>
    <row r="46" spans="1:14" x14ac:dyDescent="0.2">
      <c r="A46" s="75">
        <v>5550025</v>
      </c>
      <c r="B46" s="76">
        <v>4357</v>
      </c>
      <c r="C46" s="76">
        <v>4301</v>
      </c>
      <c r="D46" s="76">
        <v>2072</v>
      </c>
      <c r="E46" s="76">
        <v>2015</v>
      </c>
      <c r="F46" s="77">
        <v>2157.5</v>
      </c>
      <c r="G46" s="78">
        <v>2.02</v>
      </c>
      <c r="H46" s="76">
        <v>2150</v>
      </c>
      <c r="I46" s="76">
        <v>1585</v>
      </c>
      <c r="J46" s="76">
        <v>205</v>
      </c>
      <c r="K46" s="76">
        <v>195</v>
      </c>
      <c r="L46" s="76">
        <v>90</v>
      </c>
      <c r="M46" s="76">
        <v>30</v>
      </c>
      <c r="N46" s="76">
        <v>50</v>
      </c>
    </row>
    <row r="47" spans="1:14" x14ac:dyDescent="0.2">
      <c r="A47" s="75">
        <v>5550026</v>
      </c>
      <c r="B47" s="76">
        <v>6267</v>
      </c>
      <c r="C47" s="76">
        <v>6502</v>
      </c>
      <c r="D47" s="76">
        <v>2728</v>
      </c>
      <c r="E47" s="76">
        <v>2672</v>
      </c>
      <c r="F47" s="77">
        <v>1418</v>
      </c>
      <c r="G47" s="78">
        <v>4.42</v>
      </c>
      <c r="H47" s="76">
        <v>3005</v>
      </c>
      <c r="I47" s="76">
        <v>2475</v>
      </c>
      <c r="J47" s="76">
        <v>230</v>
      </c>
      <c r="K47" s="76">
        <v>165</v>
      </c>
      <c r="L47" s="76">
        <v>70</v>
      </c>
      <c r="M47" s="76">
        <v>35</v>
      </c>
      <c r="N47" s="76">
        <v>25</v>
      </c>
    </row>
    <row r="48" spans="1:14" x14ac:dyDescent="0.2">
      <c r="A48" s="75">
        <v>5550027.0300000003</v>
      </c>
      <c r="B48" s="76">
        <v>3482</v>
      </c>
      <c r="C48" s="76">
        <v>3648</v>
      </c>
      <c r="D48" s="76">
        <v>1426</v>
      </c>
      <c r="E48" s="76">
        <v>1392</v>
      </c>
      <c r="F48" s="77">
        <v>3113.7</v>
      </c>
      <c r="G48" s="78">
        <v>1.1200000000000001</v>
      </c>
      <c r="H48" s="76">
        <v>1635</v>
      </c>
      <c r="I48" s="76">
        <v>1255</v>
      </c>
      <c r="J48" s="76">
        <v>125</v>
      </c>
      <c r="K48" s="76">
        <v>140</v>
      </c>
      <c r="L48" s="76">
        <v>80</v>
      </c>
      <c r="M48" s="76">
        <v>20</v>
      </c>
      <c r="N48" s="76">
        <v>15</v>
      </c>
    </row>
    <row r="49" spans="1:14" x14ac:dyDescent="0.2">
      <c r="A49" s="75">
        <v>5550027.04</v>
      </c>
      <c r="B49" s="76">
        <v>4876</v>
      </c>
      <c r="C49" s="76">
        <v>4967</v>
      </c>
      <c r="D49" s="76">
        <v>1952</v>
      </c>
      <c r="E49" s="76">
        <v>1933</v>
      </c>
      <c r="F49" s="77">
        <v>4244.3999999999996</v>
      </c>
      <c r="G49" s="78">
        <v>1.1499999999999999</v>
      </c>
      <c r="H49" s="76">
        <v>2320</v>
      </c>
      <c r="I49" s="76">
        <v>1885</v>
      </c>
      <c r="J49" s="76">
        <v>195</v>
      </c>
      <c r="K49" s="76">
        <v>140</v>
      </c>
      <c r="L49" s="76">
        <v>75</v>
      </c>
      <c r="M49" s="76">
        <v>10</v>
      </c>
      <c r="N49" s="76">
        <v>15</v>
      </c>
    </row>
    <row r="50" spans="1:14" x14ac:dyDescent="0.2">
      <c r="A50" s="75">
        <v>5550027.0499999998</v>
      </c>
      <c r="B50" s="76">
        <v>1426</v>
      </c>
      <c r="C50" s="76">
        <v>1460</v>
      </c>
      <c r="D50" s="76">
        <v>592</v>
      </c>
      <c r="E50" s="76">
        <v>568</v>
      </c>
      <c r="F50" s="77">
        <v>60</v>
      </c>
      <c r="G50" s="78">
        <v>23.77</v>
      </c>
      <c r="H50" s="76">
        <v>590</v>
      </c>
      <c r="I50" s="76">
        <v>470</v>
      </c>
      <c r="J50" s="76">
        <v>40</v>
      </c>
      <c r="K50" s="76">
        <v>35</v>
      </c>
      <c r="L50" s="76">
        <v>35</v>
      </c>
      <c r="M50" s="76">
        <v>0</v>
      </c>
      <c r="N50" s="76">
        <v>0</v>
      </c>
    </row>
    <row r="51" spans="1:14" x14ac:dyDescent="0.2">
      <c r="A51" s="75">
        <v>5550027.0599999996</v>
      </c>
      <c r="B51" s="76">
        <v>3884</v>
      </c>
      <c r="C51" s="76">
        <v>4169</v>
      </c>
      <c r="D51" s="76">
        <v>1353</v>
      </c>
      <c r="E51" s="76">
        <v>1348</v>
      </c>
      <c r="F51" s="77">
        <v>2660.1</v>
      </c>
      <c r="G51" s="78">
        <v>1.46</v>
      </c>
      <c r="H51" s="76">
        <v>2220</v>
      </c>
      <c r="I51" s="76">
        <v>1830</v>
      </c>
      <c r="J51" s="76">
        <v>185</v>
      </c>
      <c r="K51" s="76">
        <v>130</v>
      </c>
      <c r="L51" s="76">
        <v>45</v>
      </c>
      <c r="M51" s="76">
        <v>10</v>
      </c>
      <c r="N51" s="76">
        <v>20</v>
      </c>
    </row>
    <row r="52" spans="1:14" x14ac:dyDescent="0.2">
      <c r="A52" s="75">
        <v>5550027.0700000003</v>
      </c>
      <c r="B52" s="76">
        <v>4525</v>
      </c>
      <c r="C52" s="76">
        <v>4495</v>
      </c>
      <c r="D52" s="76">
        <v>1867</v>
      </c>
      <c r="E52" s="76">
        <v>1835</v>
      </c>
      <c r="F52" s="77">
        <v>806.3</v>
      </c>
      <c r="G52" s="78">
        <v>5.61</v>
      </c>
      <c r="H52" s="76">
        <v>2005</v>
      </c>
      <c r="I52" s="76">
        <v>1620</v>
      </c>
      <c r="J52" s="76">
        <v>100</v>
      </c>
      <c r="K52" s="76">
        <v>185</v>
      </c>
      <c r="L52" s="76">
        <v>70</v>
      </c>
      <c r="M52" s="76">
        <v>15</v>
      </c>
      <c r="N52" s="76">
        <v>10</v>
      </c>
    </row>
    <row r="53" spans="1:14" x14ac:dyDescent="0.2">
      <c r="A53" s="75">
        <v>5550028</v>
      </c>
      <c r="B53" s="76">
        <v>2418</v>
      </c>
      <c r="C53" s="76">
        <v>2455</v>
      </c>
      <c r="D53" s="76">
        <v>1126</v>
      </c>
      <c r="E53" s="76">
        <v>1093</v>
      </c>
      <c r="F53" s="77">
        <v>1394.5</v>
      </c>
      <c r="G53" s="78">
        <v>1.73</v>
      </c>
      <c r="H53" s="76">
        <v>1080</v>
      </c>
      <c r="I53" s="76">
        <v>880</v>
      </c>
      <c r="J53" s="76">
        <v>90</v>
      </c>
      <c r="K53" s="76">
        <v>60</v>
      </c>
      <c r="L53" s="76">
        <v>25</v>
      </c>
      <c r="M53" s="76">
        <v>0</v>
      </c>
      <c r="N53" s="76">
        <v>20</v>
      </c>
    </row>
    <row r="54" spans="1:14" x14ac:dyDescent="0.2">
      <c r="A54" s="75">
        <v>5550029</v>
      </c>
      <c r="B54" s="76">
        <v>2868</v>
      </c>
      <c r="C54" s="76">
        <v>3160</v>
      </c>
      <c r="D54" s="76">
        <v>1475</v>
      </c>
      <c r="E54" s="76">
        <v>1370</v>
      </c>
      <c r="F54" s="77">
        <v>2228.1</v>
      </c>
      <c r="G54" s="78">
        <v>1.29</v>
      </c>
      <c r="H54" s="76">
        <v>1190</v>
      </c>
      <c r="I54" s="76">
        <v>845</v>
      </c>
      <c r="J54" s="76">
        <v>115</v>
      </c>
      <c r="K54" s="76">
        <v>145</v>
      </c>
      <c r="L54" s="76">
        <v>60</v>
      </c>
      <c r="M54" s="76">
        <v>10</v>
      </c>
      <c r="N54" s="76">
        <v>15</v>
      </c>
    </row>
    <row r="55" spans="1:14" x14ac:dyDescent="0.2">
      <c r="A55" s="75">
        <v>5550030</v>
      </c>
      <c r="B55" s="76">
        <v>3842</v>
      </c>
      <c r="C55" s="76">
        <v>3768</v>
      </c>
      <c r="D55" s="76">
        <v>2102</v>
      </c>
      <c r="E55" s="76">
        <v>1987</v>
      </c>
      <c r="F55" s="77">
        <v>2522.8000000000002</v>
      </c>
      <c r="G55" s="78">
        <v>1.52</v>
      </c>
      <c r="H55" s="76">
        <v>1800</v>
      </c>
      <c r="I55" s="76">
        <v>1310</v>
      </c>
      <c r="J55" s="76">
        <v>175</v>
      </c>
      <c r="K55" s="76">
        <v>210</v>
      </c>
      <c r="L55" s="76">
        <v>65</v>
      </c>
      <c r="M55" s="76">
        <v>15</v>
      </c>
      <c r="N55" s="76">
        <v>25</v>
      </c>
    </row>
    <row r="56" spans="1:14" x14ac:dyDescent="0.2">
      <c r="A56" s="75">
        <v>5550031</v>
      </c>
      <c r="B56" s="76">
        <v>2058</v>
      </c>
      <c r="C56" s="76">
        <v>1296</v>
      </c>
      <c r="D56" s="76">
        <v>1423</v>
      </c>
      <c r="E56" s="76">
        <v>1152</v>
      </c>
      <c r="F56" s="77">
        <v>1357.6</v>
      </c>
      <c r="G56" s="78">
        <v>1.52</v>
      </c>
      <c r="H56" s="76">
        <v>925</v>
      </c>
      <c r="I56" s="76">
        <v>525</v>
      </c>
      <c r="J56" s="76">
        <v>50</v>
      </c>
      <c r="K56" s="76">
        <v>185</v>
      </c>
      <c r="L56" s="76">
        <v>135</v>
      </c>
      <c r="M56" s="76">
        <v>25</v>
      </c>
      <c r="N56" s="76">
        <v>0</v>
      </c>
    </row>
    <row r="57" spans="1:14" x14ac:dyDescent="0.2">
      <c r="A57" s="75">
        <v>5550032</v>
      </c>
      <c r="B57" s="76">
        <v>3704</v>
      </c>
      <c r="C57" s="76">
        <v>3648</v>
      </c>
      <c r="D57" s="76">
        <v>2187</v>
      </c>
      <c r="E57" s="76">
        <v>1955</v>
      </c>
      <c r="F57" s="77">
        <v>3825.3</v>
      </c>
      <c r="G57" s="78">
        <v>0.97</v>
      </c>
      <c r="H57" s="76">
        <v>1945</v>
      </c>
      <c r="I57" s="76">
        <v>1120</v>
      </c>
      <c r="J57" s="76">
        <v>150</v>
      </c>
      <c r="K57" s="76">
        <v>275</v>
      </c>
      <c r="L57" s="76">
        <v>280</v>
      </c>
      <c r="M57" s="76">
        <v>85</v>
      </c>
      <c r="N57" s="76">
        <v>40</v>
      </c>
    </row>
    <row r="58" spans="1:14" x14ac:dyDescent="0.2">
      <c r="A58" s="75">
        <v>5550033</v>
      </c>
      <c r="B58" s="76">
        <v>4550</v>
      </c>
      <c r="C58" s="76">
        <v>4415</v>
      </c>
      <c r="D58" s="76">
        <v>3198</v>
      </c>
      <c r="E58" s="76">
        <v>2844</v>
      </c>
      <c r="F58" s="77">
        <v>4177.3999999999996</v>
      </c>
      <c r="G58" s="78">
        <v>1.0900000000000001</v>
      </c>
      <c r="H58" s="76">
        <v>2310</v>
      </c>
      <c r="I58" s="76">
        <v>1120</v>
      </c>
      <c r="J58" s="76">
        <v>110</v>
      </c>
      <c r="K58" s="76">
        <v>360</v>
      </c>
      <c r="L58" s="76">
        <v>670</v>
      </c>
      <c r="M58" s="76">
        <v>35</v>
      </c>
      <c r="N58" s="76">
        <v>10</v>
      </c>
    </row>
    <row r="59" spans="1:14" x14ac:dyDescent="0.2">
      <c r="A59" s="75">
        <v>5550034</v>
      </c>
      <c r="B59" s="76">
        <v>3793</v>
      </c>
      <c r="C59" s="76">
        <v>3566</v>
      </c>
      <c r="D59" s="76">
        <v>3412</v>
      </c>
      <c r="E59" s="76">
        <v>2291</v>
      </c>
      <c r="F59" s="77">
        <v>2852.5</v>
      </c>
      <c r="G59" s="78">
        <v>1.33</v>
      </c>
      <c r="H59" s="76">
        <v>2280</v>
      </c>
      <c r="I59" s="76">
        <v>1240</v>
      </c>
      <c r="J59" s="76">
        <v>85</v>
      </c>
      <c r="K59" s="76">
        <v>360</v>
      </c>
      <c r="L59" s="76">
        <v>500</v>
      </c>
      <c r="M59" s="76">
        <v>55</v>
      </c>
      <c r="N59" s="76">
        <v>35</v>
      </c>
    </row>
    <row r="60" spans="1:14" x14ac:dyDescent="0.2">
      <c r="A60" s="75">
        <v>5550035</v>
      </c>
      <c r="B60" s="76">
        <v>380</v>
      </c>
      <c r="C60" s="76">
        <v>337</v>
      </c>
      <c r="D60" s="76">
        <v>124</v>
      </c>
      <c r="E60" s="76">
        <v>124</v>
      </c>
      <c r="F60" s="77">
        <v>453.8</v>
      </c>
      <c r="G60" s="78">
        <v>0.84</v>
      </c>
      <c r="H60" s="76">
        <v>200</v>
      </c>
      <c r="I60" s="76">
        <v>150</v>
      </c>
      <c r="J60" s="76">
        <v>10</v>
      </c>
      <c r="K60" s="76">
        <v>15</v>
      </c>
      <c r="L60" s="76">
        <v>15</v>
      </c>
      <c r="M60" s="76">
        <v>0</v>
      </c>
      <c r="N60" s="76">
        <v>0</v>
      </c>
    </row>
    <row r="61" spans="1:14" x14ac:dyDescent="0.2">
      <c r="A61" s="75">
        <v>5550036</v>
      </c>
      <c r="B61" s="76">
        <v>4232</v>
      </c>
      <c r="C61" s="76">
        <v>4259</v>
      </c>
      <c r="D61" s="76">
        <v>2319</v>
      </c>
      <c r="E61" s="76">
        <v>2137</v>
      </c>
      <c r="F61" s="77">
        <v>1508.9</v>
      </c>
      <c r="G61" s="78">
        <v>2.8</v>
      </c>
      <c r="H61" s="76">
        <v>2000</v>
      </c>
      <c r="I61" s="76">
        <v>1340</v>
      </c>
      <c r="J61" s="76">
        <v>155</v>
      </c>
      <c r="K61" s="76">
        <v>375</v>
      </c>
      <c r="L61" s="76">
        <v>90</v>
      </c>
      <c r="M61" s="76">
        <v>30</v>
      </c>
      <c r="N61" s="76">
        <v>15</v>
      </c>
    </row>
    <row r="62" spans="1:14" x14ac:dyDescent="0.2">
      <c r="A62" s="75">
        <v>5550037</v>
      </c>
      <c r="B62" s="76">
        <v>4248</v>
      </c>
      <c r="C62" s="76">
        <v>4072</v>
      </c>
      <c r="D62" s="76">
        <v>2113</v>
      </c>
      <c r="E62" s="76">
        <v>1789</v>
      </c>
      <c r="F62" s="77">
        <v>2000.9</v>
      </c>
      <c r="G62" s="78">
        <v>2.12</v>
      </c>
      <c r="H62" s="76">
        <v>1995</v>
      </c>
      <c r="I62" s="76">
        <v>1320</v>
      </c>
      <c r="J62" s="76">
        <v>175</v>
      </c>
      <c r="K62" s="76">
        <v>295</v>
      </c>
      <c r="L62" s="76">
        <v>145</v>
      </c>
      <c r="M62" s="76">
        <v>30</v>
      </c>
      <c r="N62" s="76">
        <v>30</v>
      </c>
    </row>
    <row r="63" spans="1:14" x14ac:dyDescent="0.2">
      <c r="A63" s="75">
        <v>5550038</v>
      </c>
      <c r="B63" s="76">
        <v>4178</v>
      </c>
      <c r="C63" s="76">
        <v>4036</v>
      </c>
      <c r="D63" s="76">
        <v>2126</v>
      </c>
      <c r="E63" s="76">
        <v>1758</v>
      </c>
      <c r="F63" s="77">
        <v>1239</v>
      </c>
      <c r="G63" s="78">
        <v>3.37</v>
      </c>
      <c r="H63" s="76">
        <v>1960</v>
      </c>
      <c r="I63" s="76">
        <v>1415</v>
      </c>
      <c r="J63" s="76">
        <v>180</v>
      </c>
      <c r="K63" s="76">
        <v>220</v>
      </c>
      <c r="L63" s="76">
        <v>100</v>
      </c>
      <c r="M63" s="76">
        <v>30</v>
      </c>
      <c r="N63" s="76">
        <v>15</v>
      </c>
    </row>
    <row r="64" spans="1:14" x14ac:dyDescent="0.2">
      <c r="A64" s="75">
        <v>5550039</v>
      </c>
      <c r="B64" s="76">
        <v>4938</v>
      </c>
      <c r="C64" s="76">
        <v>4717</v>
      </c>
      <c r="D64" s="76">
        <v>2544</v>
      </c>
      <c r="E64" s="76">
        <v>2407</v>
      </c>
      <c r="F64" s="77">
        <v>3719.5</v>
      </c>
      <c r="G64" s="78">
        <v>1.33</v>
      </c>
      <c r="H64" s="76">
        <v>2255</v>
      </c>
      <c r="I64" s="76">
        <v>1495</v>
      </c>
      <c r="J64" s="76">
        <v>205</v>
      </c>
      <c r="K64" s="76">
        <v>395</v>
      </c>
      <c r="L64" s="76">
        <v>125</v>
      </c>
      <c r="M64" s="76">
        <v>15</v>
      </c>
      <c r="N64" s="76">
        <v>15</v>
      </c>
    </row>
    <row r="65" spans="1:14" x14ac:dyDescent="0.2">
      <c r="A65" s="75">
        <v>5550040</v>
      </c>
      <c r="B65" s="76">
        <v>2494</v>
      </c>
      <c r="C65" s="76">
        <v>2275</v>
      </c>
      <c r="D65" s="76">
        <v>1338</v>
      </c>
      <c r="E65" s="76">
        <v>1255</v>
      </c>
      <c r="F65" s="77">
        <v>2840.5</v>
      </c>
      <c r="G65" s="78">
        <v>0.88</v>
      </c>
      <c r="H65" s="76">
        <v>1210</v>
      </c>
      <c r="I65" s="76">
        <v>825</v>
      </c>
      <c r="J65" s="76">
        <v>105</v>
      </c>
      <c r="K65" s="76">
        <v>145</v>
      </c>
      <c r="L65" s="76">
        <v>110</v>
      </c>
      <c r="M65" s="76">
        <v>25</v>
      </c>
      <c r="N65" s="76">
        <v>0</v>
      </c>
    </row>
    <row r="66" spans="1:14" x14ac:dyDescent="0.2">
      <c r="A66" s="75">
        <v>5550041</v>
      </c>
      <c r="B66" s="76">
        <v>3474</v>
      </c>
      <c r="C66" s="76">
        <v>3517</v>
      </c>
      <c r="D66" s="76">
        <v>1580</v>
      </c>
      <c r="E66" s="76">
        <v>1471</v>
      </c>
      <c r="F66" s="77">
        <v>3002.3</v>
      </c>
      <c r="G66" s="78">
        <v>1.1599999999999999</v>
      </c>
      <c r="H66" s="76">
        <v>1415</v>
      </c>
      <c r="I66" s="76">
        <v>935</v>
      </c>
      <c r="J66" s="76">
        <v>105</v>
      </c>
      <c r="K66" s="76">
        <v>235</v>
      </c>
      <c r="L66" s="76">
        <v>105</v>
      </c>
      <c r="M66" s="76">
        <v>25</v>
      </c>
      <c r="N66" s="76">
        <v>0</v>
      </c>
    </row>
    <row r="67" spans="1:14" x14ac:dyDescent="0.2">
      <c r="A67" s="75">
        <v>5550042</v>
      </c>
      <c r="B67" s="76">
        <v>4017</v>
      </c>
      <c r="C67" s="76">
        <v>3870</v>
      </c>
      <c r="D67" s="76">
        <v>1862</v>
      </c>
      <c r="E67" s="76">
        <v>1698</v>
      </c>
      <c r="F67" s="77">
        <v>2990.4</v>
      </c>
      <c r="G67" s="78">
        <v>1.34</v>
      </c>
      <c r="H67" s="76">
        <v>1925</v>
      </c>
      <c r="I67" s="76">
        <v>1260</v>
      </c>
      <c r="J67" s="76">
        <v>145</v>
      </c>
      <c r="K67" s="76">
        <v>190</v>
      </c>
      <c r="L67" s="76">
        <v>260</v>
      </c>
      <c r="M67" s="76">
        <v>65</v>
      </c>
      <c r="N67" s="76">
        <v>10</v>
      </c>
    </row>
    <row r="68" spans="1:14" x14ac:dyDescent="0.2">
      <c r="A68" s="75">
        <v>5550043</v>
      </c>
      <c r="B68" s="76">
        <v>3395</v>
      </c>
      <c r="C68" s="76">
        <v>3290</v>
      </c>
      <c r="D68" s="76">
        <v>1933</v>
      </c>
      <c r="E68" s="76">
        <v>1437</v>
      </c>
      <c r="F68" s="77">
        <v>1908.9</v>
      </c>
      <c r="G68" s="78">
        <v>1.78</v>
      </c>
      <c r="H68" s="76">
        <v>1475</v>
      </c>
      <c r="I68" s="76">
        <v>815</v>
      </c>
      <c r="J68" s="76">
        <v>65</v>
      </c>
      <c r="K68" s="76">
        <v>145</v>
      </c>
      <c r="L68" s="76">
        <v>355</v>
      </c>
      <c r="M68" s="76">
        <v>45</v>
      </c>
      <c r="N68" s="76">
        <v>40</v>
      </c>
    </row>
    <row r="69" spans="1:14" x14ac:dyDescent="0.2">
      <c r="A69" s="75">
        <v>5550044.0099999998</v>
      </c>
      <c r="B69" s="76">
        <v>3441</v>
      </c>
      <c r="C69" s="76">
        <v>3479</v>
      </c>
      <c r="D69" s="76">
        <v>2130</v>
      </c>
      <c r="E69" s="76">
        <v>1384</v>
      </c>
      <c r="F69" s="77">
        <v>1011.4</v>
      </c>
      <c r="G69" s="78">
        <v>3.4</v>
      </c>
      <c r="H69" s="76">
        <v>1215</v>
      </c>
      <c r="I69" s="76">
        <v>755</v>
      </c>
      <c r="J69" s="76">
        <v>90</v>
      </c>
      <c r="K69" s="76">
        <v>195</v>
      </c>
      <c r="L69" s="76">
        <v>110</v>
      </c>
      <c r="M69" s="76">
        <v>50</v>
      </c>
      <c r="N69" s="76">
        <v>15</v>
      </c>
    </row>
    <row r="70" spans="1:14" x14ac:dyDescent="0.2">
      <c r="A70" s="75">
        <v>5550044.0199999996</v>
      </c>
      <c r="B70" s="76">
        <v>3287</v>
      </c>
      <c r="C70" s="76">
        <v>3383</v>
      </c>
      <c r="D70" s="76">
        <v>1364</v>
      </c>
      <c r="E70" s="76">
        <v>1301</v>
      </c>
      <c r="F70" s="77">
        <v>1515.4</v>
      </c>
      <c r="G70" s="78">
        <v>2.17</v>
      </c>
      <c r="H70" s="76">
        <v>1480</v>
      </c>
      <c r="I70" s="76">
        <v>1170</v>
      </c>
      <c r="J70" s="76">
        <v>55</v>
      </c>
      <c r="K70" s="76">
        <v>80</v>
      </c>
      <c r="L70" s="76">
        <v>115</v>
      </c>
      <c r="M70" s="76">
        <v>35</v>
      </c>
      <c r="N70" s="76">
        <v>25</v>
      </c>
    </row>
    <row r="71" spans="1:14" x14ac:dyDescent="0.2">
      <c r="A71" s="75">
        <v>5550044.04</v>
      </c>
      <c r="B71" s="76">
        <v>2346</v>
      </c>
      <c r="C71" s="76">
        <v>2381</v>
      </c>
      <c r="D71" s="76">
        <v>917</v>
      </c>
      <c r="E71" s="76">
        <v>894</v>
      </c>
      <c r="F71" s="77">
        <v>4399.8999999999996</v>
      </c>
      <c r="G71" s="78">
        <v>0.53</v>
      </c>
      <c r="H71" s="76">
        <v>1275</v>
      </c>
      <c r="I71" s="76">
        <v>970</v>
      </c>
      <c r="J71" s="76">
        <v>105</v>
      </c>
      <c r="K71" s="76">
        <v>140</v>
      </c>
      <c r="L71" s="76">
        <v>35</v>
      </c>
      <c r="M71" s="76">
        <v>15</v>
      </c>
      <c r="N71" s="76">
        <v>10</v>
      </c>
    </row>
    <row r="72" spans="1:14" x14ac:dyDescent="0.2">
      <c r="A72" s="75">
        <v>5550044.0499999998</v>
      </c>
      <c r="B72" s="76">
        <v>6920</v>
      </c>
      <c r="C72" s="76">
        <v>5769</v>
      </c>
      <c r="D72" s="76">
        <v>2505</v>
      </c>
      <c r="E72" s="76">
        <v>2445</v>
      </c>
      <c r="F72" s="77">
        <v>2430</v>
      </c>
      <c r="G72" s="78">
        <v>2.85</v>
      </c>
      <c r="H72" s="76">
        <v>3260</v>
      </c>
      <c r="I72" s="76">
        <v>2755</v>
      </c>
      <c r="J72" s="76">
        <v>255</v>
      </c>
      <c r="K72" s="76">
        <v>135</v>
      </c>
      <c r="L72" s="76">
        <v>85</v>
      </c>
      <c r="M72" s="76">
        <v>15</v>
      </c>
      <c r="N72" s="76">
        <v>15</v>
      </c>
    </row>
    <row r="73" spans="1:14" x14ac:dyDescent="0.2">
      <c r="A73" s="75">
        <v>5550044.0599999996</v>
      </c>
      <c r="B73" s="76">
        <v>6812</v>
      </c>
      <c r="C73" s="76">
        <v>5963</v>
      </c>
      <c r="D73" s="76">
        <v>2533</v>
      </c>
      <c r="E73" s="76">
        <v>2424</v>
      </c>
      <c r="F73" s="77">
        <v>3242.7</v>
      </c>
      <c r="G73" s="78">
        <v>2.1</v>
      </c>
      <c r="H73" s="76">
        <v>2975</v>
      </c>
      <c r="I73" s="76">
        <v>2430</v>
      </c>
      <c r="J73" s="76">
        <v>200</v>
      </c>
      <c r="K73" s="76">
        <v>200</v>
      </c>
      <c r="L73" s="76">
        <v>100</v>
      </c>
      <c r="M73" s="76">
        <v>25</v>
      </c>
      <c r="N73" s="76">
        <v>25</v>
      </c>
    </row>
    <row r="74" spans="1:14" x14ac:dyDescent="0.2">
      <c r="A74" s="75">
        <v>5550044.0700000003</v>
      </c>
      <c r="B74" s="76">
        <v>3471</v>
      </c>
      <c r="C74" s="76">
        <v>3529</v>
      </c>
      <c r="D74" s="76">
        <v>1263</v>
      </c>
      <c r="E74" s="76">
        <v>1195</v>
      </c>
      <c r="F74" s="77">
        <v>3596.5</v>
      </c>
      <c r="G74" s="78">
        <v>0.97</v>
      </c>
      <c r="H74" s="76">
        <v>1595</v>
      </c>
      <c r="I74" s="76">
        <v>1180</v>
      </c>
      <c r="J74" s="76">
        <v>95</v>
      </c>
      <c r="K74" s="76">
        <v>225</v>
      </c>
      <c r="L74" s="76">
        <v>65</v>
      </c>
      <c r="M74" s="76">
        <v>15</v>
      </c>
      <c r="N74" s="76">
        <v>15</v>
      </c>
    </row>
    <row r="75" spans="1:14" x14ac:dyDescent="0.2">
      <c r="A75" s="75">
        <v>5550045</v>
      </c>
      <c r="B75" s="76">
        <v>1165</v>
      </c>
      <c r="C75" s="76">
        <v>1120</v>
      </c>
      <c r="D75" s="76">
        <v>1692</v>
      </c>
      <c r="E75" s="76">
        <v>625</v>
      </c>
      <c r="F75" s="77">
        <v>673.9</v>
      </c>
      <c r="G75" s="78">
        <v>1.73</v>
      </c>
      <c r="H75" s="76">
        <v>430</v>
      </c>
      <c r="I75" s="76">
        <v>200</v>
      </c>
      <c r="J75" s="76">
        <v>25</v>
      </c>
      <c r="K75" s="76">
        <v>90</v>
      </c>
      <c r="L75" s="76">
        <v>90</v>
      </c>
      <c r="M75" s="76">
        <v>25</v>
      </c>
      <c r="N75" s="76">
        <v>0</v>
      </c>
    </row>
    <row r="76" spans="1:14" x14ac:dyDescent="0.2">
      <c r="A76" s="75">
        <v>5550046</v>
      </c>
      <c r="B76" s="76">
        <v>6778</v>
      </c>
      <c r="C76" s="76">
        <v>5999</v>
      </c>
      <c r="D76" s="76">
        <v>3124</v>
      </c>
      <c r="E76" s="76">
        <v>2936</v>
      </c>
      <c r="F76" s="77">
        <v>4531.3999999999996</v>
      </c>
      <c r="G76" s="78">
        <v>1.5</v>
      </c>
      <c r="H76" s="76">
        <v>2710</v>
      </c>
      <c r="I76" s="76">
        <v>1870</v>
      </c>
      <c r="J76" s="76">
        <v>220</v>
      </c>
      <c r="K76" s="76">
        <v>455</v>
      </c>
      <c r="L76" s="76">
        <v>105</v>
      </c>
      <c r="M76" s="76">
        <v>30</v>
      </c>
      <c r="N76" s="76">
        <v>35</v>
      </c>
    </row>
    <row r="77" spans="1:14" x14ac:dyDescent="0.2">
      <c r="A77" s="75">
        <v>5550047</v>
      </c>
      <c r="B77" s="76">
        <v>5374</v>
      </c>
      <c r="C77" s="76">
        <v>5705</v>
      </c>
      <c r="D77" s="76">
        <v>2104</v>
      </c>
      <c r="E77" s="76">
        <v>2031</v>
      </c>
      <c r="F77" s="77">
        <v>3247.7</v>
      </c>
      <c r="G77" s="78">
        <v>1.65</v>
      </c>
      <c r="H77" s="76">
        <v>2210</v>
      </c>
      <c r="I77" s="76">
        <v>1695</v>
      </c>
      <c r="J77" s="76">
        <v>195</v>
      </c>
      <c r="K77" s="76">
        <v>230</v>
      </c>
      <c r="L77" s="76">
        <v>55</v>
      </c>
      <c r="M77" s="76">
        <v>10</v>
      </c>
      <c r="N77" s="76">
        <v>25</v>
      </c>
    </row>
    <row r="78" spans="1:14" x14ac:dyDescent="0.2">
      <c r="A78" s="75">
        <v>5550048</v>
      </c>
      <c r="B78" s="76">
        <v>6463</v>
      </c>
      <c r="C78" s="76">
        <v>6193</v>
      </c>
      <c r="D78" s="76">
        <v>2717</v>
      </c>
      <c r="E78" s="76">
        <v>2578</v>
      </c>
      <c r="F78" s="77">
        <v>4385.6000000000004</v>
      </c>
      <c r="G78" s="78">
        <v>1.47</v>
      </c>
      <c r="H78" s="76">
        <v>2765</v>
      </c>
      <c r="I78" s="76">
        <v>2010</v>
      </c>
      <c r="J78" s="76">
        <v>225</v>
      </c>
      <c r="K78" s="76">
        <v>395</v>
      </c>
      <c r="L78" s="76">
        <v>55</v>
      </c>
      <c r="M78" s="76">
        <v>50</v>
      </c>
      <c r="N78" s="76">
        <v>35</v>
      </c>
    </row>
    <row r="79" spans="1:14" x14ac:dyDescent="0.2">
      <c r="A79" s="75">
        <v>5550049.0099999998</v>
      </c>
      <c r="B79" s="76">
        <v>6182</v>
      </c>
      <c r="C79" s="76">
        <v>6080</v>
      </c>
      <c r="D79" s="76">
        <v>2413</v>
      </c>
      <c r="E79" s="76">
        <v>2394</v>
      </c>
      <c r="F79" s="77">
        <v>964.8</v>
      </c>
      <c r="G79" s="78">
        <v>6.41</v>
      </c>
      <c r="H79" s="76">
        <v>2845</v>
      </c>
      <c r="I79" s="76">
        <v>2460</v>
      </c>
      <c r="J79" s="76">
        <v>160</v>
      </c>
      <c r="K79" s="76">
        <v>110</v>
      </c>
      <c r="L79" s="76">
        <v>60</v>
      </c>
      <c r="M79" s="76">
        <v>35</v>
      </c>
      <c r="N79" s="76">
        <v>20</v>
      </c>
    </row>
    <row r="80" spans="1:14" x14ac:dyDescent="0.2">
      <c r="A80" s="75">
        <v>5550049.0199999996</v>
      </c>
      <c r="B80" s="76">
        <v>9380</v>
      </c>
      <c r="C80" s="76">
        <v>8795</v>
      </c>
      <c r="D80" s="76">
        <v>3841</v>
      </c>
      <c r="E80" s="76">
        <v>3727</v>
      </c>
      <c r="F80" s="77">
        <v>2739.7</v>
      </c>
      <c r="G80" s="78">
        <v>3.42</v>
      </c>
      <c r="H80" s="76">
        <v>4500</v>
      </c>
      <c r="I80" s="76">
        <v>3605</v>
      </c>
      <c r="J80" s="76">
        <v>285</v>
      </c>
      <c r="K80" s="76">
        <v>415</v>
      </c>
      <c r="L80" s="76">
        <v>135</v>
      </c>
      <c r="M80" s="76">
        <v>25</v>
      </c>
      <c r="N80" s="76">
        <v>35</v>
      </c>
    </row>
    <row r="81" spans="1:14" x14ac:dyDescent="0.2">
      <c r="A81" s="75">
        <v>5550050.0099999998</v>
      </c>
      <c r="B81" s="76">
        <v>8103</v>
      </c>
      <c r="C81" s="76">
        <v>7827</v>
      </c>
      <c r="D81" s="76">
        <v>2830</v>
      </c>
      <c r="E81" s="76">
        <v>2795</v>
      </c>
      <c r="F81" s="77">
        <v>2384.3000000000002</v>
      </c>
      <c r="G81" s="78">
        <v>3.4</v>
      </c>
      <c r="H81" s="76">
        <v>3260</v>
      </c>
      <c r="I81" s="76">
        <v>2710</v>
      </c>
      <c r="J81" s="76">
        <v>250</v>
      </c>
      <c r="K81" s="76">
        <v>205</v>
      </c>
      <c r="L81" s="76">
        <v>65</v>
      </c>
      <c r="M81" s="76">
        <v>10</v>
      </c>
      <c r="N81" s="76">
        <v>15</v>
      </c>
    </row>
    <row r="82" spans="1:14" x14ac:dyDescent="0.2">
      <c r="A82" s="75">
        <v>5550050.0199999996</v>
      </c>
      <c r="B82" s="76">
        <v>3912</v>
      </c>
      <c r="C82" s="76">
        <v>3918</v>
      </c>
      <c r="D82" s="76">
        <v>1648</v>
      </c>
      <c r="E82" s="76">
        <v>1502</v>
      </c>
      <c r="F82" s="77">
        <v>1623.1</v>
      </c>
      <c r="G82" s="78">
        <v>2.41</v>
      </c>
      <c r="H82" s="76">
        <v>1805</v>
      </c>
      <c r="I82" s="76">
        <v>1400</v>
      </c>
      <c r="J82" s="76">
        <v>125</v>
      </c>
      <c r="K82" s="76">
        <v>110</v>
      </c>
      <c r="L82" s="76">
        <v>125</v>
      </c>
      <c r="M82" s="76">
        <v>45</v>
      </c>
      <c r="N82" s="76">
        <v>15</v>
      </c>
    </row>
    <row r="83" spans="1:14" x14ac:dyDescent="0.2">
      <c r="A83" s="75">
        <v>5550050.0300000003</v>
      </c>
      <c r="B83" s="76">
        <v>3635</v>
      </c>
      <c r="C83" s="76">
        <v>3694</v>
      </c>
      <c r="D83" s="76">
        <v>1704</v>
      </c>
      <c r="E83" s="76">
        <v>1505</v>
      </c>
      <c r="F83" s="77">
        <v>2147.6</v>
      </c>
      <c r="G83" s="78">
        <v>1.69</v>
      </c>
      <c r="H83" s="76">
        <v>1300</v>
      </c>
      <c r="I83" s="76">
        <v>1030</v>
      </c>
      <c r="J83" s="76">
        <v>70</v>
      </c>
      <c r="K83" s="76">
        <v>55</v>
      </c>
      <c r="L83" s="76">
        <v>100</v>
      </c>
      <c r="M83" s="76">
        <v>35</v>
      </c>
      <c r="N83" s="76">
        <v>10</v>
      </c>
    </row>
    <row r="84" spans="1:14" x14ac:dyDescent="0.2">
      <c r="A84" s="75">
        <v>5550051</v>
      </c>
      <c r="B84" s="76">
        <v>5151</v>
      </c>
      <c r="C84" s="76">
        <v>5287</v>
      </c>
      <c r="D84" s="76">
        <v>2170</v>
      </c>
      <c r="E84" s="76">
        <v>1797</v>
      </c>
      <c r="F84" s="77">
        <v>1546.9</v>
      </c>
      <c r="G84" s="78">
        <v>3.33</v>
      </c>
      <c r="H84" s="76">
        <v>2255</v>
      </c>
      <c r="I84" s="76">
        <v>1740</v>
      </c>
      <c r="J84" s="76">
        <v>200</v>
      </c>
      <c r="K84" s="76">
        <v>125</v>
      </c>
      <c r="L84" s="76">
        <v>125</v>
      </c>
      <c r="M84" s="76">
        <v>40</v>
      </c>
      <c r="N84" s="76">
        <v>25</v>
      </c>
    </row>
    <row r="85" spans="1:14" x14ac:dyDescent="0.2">
      <c r="A85" s="75">
        <v>5550100.0099999998</v>
      </c>
      <c r="B85" s="76">
        <v>4984</v>
      </c>
      <c r="C85" s="76">
        <v>4985</v>
      </c>
      <c r="D85" s="76">
        <v>1949</v>
      </c>
      <c r="E85" s="76">
        <v>1789</v>
      </c>
      <c r="F85" s="77">
        <v>32.299999999999997</v>
      </c>
      <c r="G85" s="78">
        <v>154.47</v>
      </c>
      <c r="H85" s="76">
        <v>2415</v>
      </c>
      <c r="I85" s="76">
        <v>2250</v>
      </c>
      <c r="J85" s="76">
        <v>100</v>
      </c>
      <c r="K85" s="76">
        <v>10</v>
      </c>
      <c r="L85" s="76">
        <v>35</v>
      </c>
      <c r="M85" s="76">
        <v>10</v>
      </c>
      <c r="N85" s="76">
        <v>15</v>
      </c>
    </row>
    <row r="86" spans="1:14" x14ac:dyDescent="0.2">
      <c r="A86" s="75">
        <v>5550100.0199999996</v>
      </c>
      <c r="B86" s="76">
        <v>4702</v>
      </c>
      <c r="C86" s="76">
        <v>4795</v>
      </c>
      <c r="D86" s="76">
        <v>1835</v>
      </c>
      <c r="E86" s="76">
        <v>1813</v>
      </c>
      <c r="F86" s="77">
        <v>61.9</v>
      </c>
      <c r="G86" s="78">
        <v>75.97</v>
      </c>
      <c r="H86" s="76">
        <v>2430</v>
      </c>
      <c r="I86" s="76">
        <v>2190</v>
      </c>
      <c r="J86" s="76">
        <v>140</v>
      </c>
      <c r="K86" s="76">
        <v>20</v>
      </c>
      <c r="L86" s="76">
        <v>50</v>
      </c>
      <c r="M86" s="76">
        <v>10</v>
      </c>
      <c r="N86" s="76">
        <v>25</v>
      </c>
    </row>
    <row r="87" spans="1:14" x14ac:dyDescent="0.2">
      <c r="A87" s="75">
        <v>5550110.0099999998</v>
      </c>
      <c r="B87" s="76">
        <v>7739</v>
      </c>
      <c r="C87" s="76">
        <v>6002</v>
      </c>
      <c r="D87" s="76">
        <v>2900</v>
      </c>
      <c r="E87" s="76">
        <v>2857</v>
      </c>
      <c r="F87" s="77">
        <v>554.5</v>
      </c>
      <c r="G87" s="78">
        <v>13.96</v>
      </c>
      <c r="H87" s="76">
        <v>3595</v>
      </c>
      <c r="I87" s="76">
        <v>3245</v>
      </c>
      <c r="J87" s="76">
        <v>180</v>
      </c>
      <c r="K87" s="76">
        <v>45</v>
      </c>
      <c r="L87" s="76">
        <v>90</v>
      </c>
      <c r="M87" s="76">
        <v>10</v>
      </c>
      <c r="N87" s="76">
        <v>25</v>
      </c>
    </row>
    <row r="88" spans="1:14" x14ac:dyDescent="0.2">
      <c r="A88" s="75">
        <v>5550110.0199999996</v>
      </c>
      <c r="B88" s="76">
        <v>11026</v>
      </c>
      <c r="C88" s="76">
        <v>8889</v>
      </c>
      <c r="D88" s="76">
        <v>3836</v>
      </c>
      <c r="E88" s="76">
        <v>3754</v>
      </c>
      <c r="F88" s="77">
        <v>62</v>
      </c>
      <c r="G88" s="78">
        <v>177.86</v>
      </c>
      <c r="H88" s="76">
        <v>5195</v>
      </c>
      <c r="I88" s="76">
        <v>4500</v>
      </c>
      <c r="J88" s="76">
        <v>410</v>
      </c>
      <c r="K88" s="76">
        <v>155</v>
      </c>
      <c r="L88" s="76">
        <v>75</v>
      </c>
      <c r="M88" s="76">
        <v>15</v>
      </c>
      <c r="N88" s="76">
        <v>35</v>
      </c>
    </row>
    <row r="89" spans="1:14" x14ac:dyDescent="0.2">
      <c r="A89" s="75">
        <v>5550120.0099999998</v>
      </c>
      <c r="B89" s="76">
        <v>4253</v>
      </c>
      <c r="C89" s="76">
        <v>4085</v>
      </c>
      <c r="D89" s="76">
        <v>1473</v>
      </c>
      <c r="E89" s="76">
        <v>1442</v>
      </c>
      <c r="F89" s="77">
        <v>42.8</v>
      </c>
      <c r="G89" s="78">
        <v>99.38</v>
      </c>
      <c r="H89" s="76">
        <v>2040</v>
      </c>
      <c r="I89" s="76">
        <v>1845</v>
      </c>
      <c r="J89" s="76">
        <v>90</v>
      </c>
      <c r="K89" s="76">
        <v>20</v>
      </c>
      <c r="L89" s="76">
        <v>75</v>
      </c>
      <c r="M89" s="76">
        <v>0</v>
      </c>
      <c r="N89" s="76">
        <v>0</v>
      </c>
    </row>
    <row r="90" spans="1:14" x14ac:dyDescent="0.2">
      <c r="A90" s="75">
        <v>5550120.0199999996</v>
      </c>
      <c r="B90" s="76">
        <v>2912</v>
      </c>
      <c r="C90" s="76">
        <v>3018</v>
      </c>
      <c r="D90" s="76">
        <v>1180</v>
      </c>
      <c r="E90" s="76">
        <v>1143</v>
      </c>
      <c r="F90" s="77">
        <v>14.9</v>
      </c>
      <c r="G90" s="78">
        <v>195.93</v>
      </c>
      <c r="H90" s="76">
        <v>1355</v>
      </c>
      <c r="I90" s="76">
        <v>1225</v>
      </c>
      <c r="J90" s="76">
        <v>70</v>
      </c>
      <c r="K90" s="76">
        <v>10</v>
      </c>
      <c r="L90" s="76">
        <v>25</v>
      </c>
      <c r="M90" s="76">
        <v>10</v>
      </c>
      <c r="N90" s="76">
        <v>25</v>
      </c>
    </row>
    <row r="91" spans="1:14" x14ac:dyDescent="0.2">
      <c r="A91" s="75">
        <v>5550120.0300000003</v>
      </c>
      <c r="B91" s="76">
        <v>13044</v>
      </c>
      <c r="C91" s="76">
        <v>6800</v>
      </c>
      <c r="D91" s="76">
        <v>4617</v>
      </c>
      <c r="E91" s="76">
        <v>4407</v>
      </c>
      <c r="F91" s="77">
        <v>367.1</v>
      </c>
      <c r="G91" s="78">
        <v>35.54</v>
      </c>
      <c r="H91" s="76">
        <v>5420</v>
      </c>
      <c r="I91" s="76">
        <v>4795</v>
      </c>
      <c r="J91" s="76">
        <v>355</v>
      </c>
      <c r="K91" s="76">
        <v>135</v>
      </c>
      <c r="L91" s="76">
        <v>65</v>
      </c>
      <c r="M91" s="76">
        <v>40</v>
      </c>
      <c r="N91" s="76">
        <v>25</v>
      </c>
    </row>
    <row r="92" spans="1:14" x14ac:dyDescent="0.2">
      <c r="A92" s="75">
        <v>5550130</v>
      </c>
      <c r="B92" s="76">
        <v>3505</v>
      </c>
      <c r="C92" s="76">
        <v>3220</v>
      </c>
      <c r="D92" s="76">
        <v>1378</v>
      </c>
      <c r="E92" s="76">
        <v>1322</v>
      </c>
      <c r="F92" s="77">
        <v>17.2</v>
      </c>
      <c r="G92" s="78">
        <v>203.55</v>
      </c>
      <c r="H92" s="76">
        <v>1570</v>
      </c>
      <c r="I92" s="76">
        <v>1380</v>
      </c>
      <c r="J92" s="76">
        <v>95</v>
      </c>
      <c r="K92" s="76">
        <v>10</v>
      </c>
      <c r="L92" s="76">
        <v>40</v>
      </c>
      <c r="M92" s="76">
        <v>0</v>
      </c>
      <c r="N92" s="76">
        <v>45</v>
      </c>
    </row>
    <row r="93" spans="1:14" x14ac:dyDescent="0.2">
      <c r="A93" s="75">
        <v>5550140</v>
      </c>
      <c r="B93" s="76">
        <v>2525</v>
      </c>
      <c r="C93" s="76">
        <v>2521</v>
      </c>
      <c r="D93" s="76">
        <v>908</v>
      </c>
      <c r="E93" s="76">
        <v>864</v>
      </c>
      <c r="F93" s="77">
        <v>26.4</v>
      </c>
      <c r="G93" s="78">
        <v>95.81</v>
      </c>
      <c r="H93" s="76">
        <v>1165</v>
      </c>
      <c r="I93" s="76">
        <v>1080</v>
      </c>
      <c r="J93" s="76">
        <v>25</v>
      </c>
      <c r="K93" s="76">
        <v>0</v>
      </c>
      <c r="L93" s="76">
        <v>40</v>
      </c>
      <c r="M93" s="76">
        <v>0</v>
      </c>
      <c r="N93" s="76">
        <v>15</v>
      </c>
    </row>
    <row r="94" spans="1:14" x14ac:dyDescent="0.2">
      <c r="A94" s="75">
        <v>5550150</v>
      </c>
      <c r="B94" s="76">
        <v>7572</v>
      </c>
      <c r="C94" s="76">
        <v>6863</v>
      </c>
      <c r="D94" s="76">
        <v>2578</v>
      </c>
      <c r="E94" s="76">
        <v>2534</v>
      </c>
      <c r="F94" s="77">
        <v>38.4</v>
      </c>
      <c r="G94" s="78">
        <v>196.99</v>
      </c>
      <c r="H94" s="76">
        <v>3430</v>
      </c>
      <c r="I94" s="76">
        <v>3120</v>
      </c>
      <c r="J94" s="76">
        <v>215</v>
      </c>
      <c r="K94" s="76">
        <v>25</v>
      </c>
      <c r="L94" s="76">
        <v>20</v>
      </c>
      <c r="M94" s="76">
        <v>10</v>
      </c>
      <c r="N94" s="76">
        <v>40</v>
      </c>
    </row>
    <row r="95" spans="1:14" x14ac:dyDescent="0.2">
      <c r="A95" s="75">
        <v>5550200</v>
      </c>
      <c r="B95" s="76">
        <v>9005</v>
      </c>
      <c r="C95" s="76">
        <v>8058</v>
      </c>
      <c r="D95" s="76">
        <v>3535</v>
      </c>
      <c r="E95" s="76">
        <v>3507</v>
      </c>
      <c r="F95" s="77">
        <v>804.6</v>
      </c>
      <c r="G95" s="78">
        <v>11.19</v>
      </c>
      <c r="H95" s="76">
        <v>4070</v>
      </c>
      <c r="I95" s="76">
        <v>3575</v>
      </c>
      <c r="J95" s="76">
        <v>265</v>
      </c>
      <c r="K95" s="76">
        <v>50</v>
      </c>
      <c r="L95" s="76">
        <v>120</v>
      </c>
      <c r="M95" s="76">
        <v>35</v>
      </c>
      <c r="N95" s="76">
        <v>25</v>
      </c>
    </row>
    <row r="96" spans="1:14" x14ac:dyDescent="0.2">
      <c r="A96" s="75">
        <v>5550201</v>
      </c>
      <c r="B96" s="76">
        <v>2344</v>
      </c>
      <c r="C96" s="76">
        <v>2493</v>
      </c>
      <c r="D96" s="76">
        <v>1150</v>
      </c>
      <c r="E96" s="76">
        <v>1125</v>
      </c>
      <c r="F96" s="77">
        <v>1518.8</v>
      </c>
      <c r="G96" s="78">
        <v>1.54</v>
      </c>
      <c r="H96" s="76">
        <v>915</v>
      </c>
      <c r="I96" s="76">
        <v>785</v>
      </c>
      <c r="J96" s="76">
        <v>60</v>
      </c>
      <c r="K96" s="76">
        <v>10</v>
      </c>
      <c r="L96" s="76">
        <v>45</v>
      </c>
      <c r="M96" s="76">
        <v>10</v>
      </c>
      <c r="N96" s="76">
        <v>10</v>
      </c>
    </row>
    <row r="97" spans="1:14" x14ac:dyDescent="0.2">
      <c r="A97" s="75">
        <v>5550202</v>
      </c>
      <c r="B97" s="76">
        <v>2384</v>
      </c>
      <c r="C97" s="76">
        <v>2338</v>
      </c>
      <c r="D97" s="76">
        <v>1105</v>
      </c>
      <c r="E97" s="76">
        <v>1022</v>
      </c>
      <c r="F97" s="77">
        <v>1907.4</v>
      </c>
      <c r="G97" s="78">
        <v>1.25</v>
      </c>
      <c r="H97" s="76">
        <v>1050</v>
      </c>
      <c r="I97" s="76">
        <v>825</v>
      </c>
      <c r="J97" s="76">
        <v>95</v>
      </c>
      <c r="K97" s="76">
        <v>0</v>
      </c>
      <c r="L97" s="76">
        <v>120</v>
      </c>
      <c r="M97" s="76">
        <v>15</v>
      </c>
      <c r="N97" s="76">
        <v>0</v>
      </c>
    </row>
    <row r="98" spans="1:14" x14ac:dyDescent="0.2">
      <c r="A98" s="75">
        <v>5550203</v>
      </c>
      <c r="B98" s="76">
        <v>3240</v>
      </c>
      <c r="C98" s="76">
        <v>3348</v>
      </c>
      <c r="D98" s="76">
        <v>1524</v>
      </c>
      <c r="E98" s="76">
        <v>1440</v>
      </c>
      <c r="F98" s="77">
        <v>2232.8000000000002</v>
      </c>
      <c r="G98" s="78">
        <v>1.45</v>
      </c>
      <c r="H98" s="76">
        <v>1425</v>
      </c>
      <c r="I98" s="76">
        <v>1145</v>
      </c>
      <c r="J98" s="76">
        <v>135</v>
      </c>
      <c r="K98" s="76">
        <v>10</v>
      </c>
      <c r="L98" s="76">
        <v>90</v>
      </c>
      <c r="M98" s="76">
        <v>40</v>
      </c>
      <c r="N98" s="76">
        <v>10</v>
      </c>
    </row>
    <row r="99" spans="1:14" x14ac:dyDescent="0.2">
      <c r="A99" s="75">
        <v>5550204.0099999998</v>
      </c>
      <c r="B99" s="76">
        <v>4279</v>
      </c>
      <c r="C99" s="76">
        <v>4397</v>
      </c>
      <c r="D99" s="76">
        <v>1934</v>
      </c>
      <c r="E99" s="76">
        <v>1901</v>
      </c>
      <c r="F99" s="77">
        <v>1522.6</v>
      </c>
      <c r="G99" s="78">
        <v>2.81</v>
      </c>
      <c r="H99" s="76">
        <v>1900</v>
      </c>
      <c r="I99" s="76">
        <v>1535</v>
      </c>
      <c r="J99" s="76">
        <v>190</v>
      </c>
      <c r="K99" s="76">
        <v>15</v>
      </c>
      <c r="L99" s="76">
        <v>120</v>
      </c>
      <c r="M99" s="76">
        <v>15</v>
      </c>
      <c r="N99" s="76">
        <v>15</v>
      </c>
    </row>
    <row r="100" spans="1:14" x14ac:dyDescent="0.2">
      <c r="A100" s="75">
        <v>5550204.0199999996</v>
      </c>
      <c r="B100" s="76">
        <v>5111</v>
      </c>
      <c r="C100" s="76">
        <v>5249</v>
      </c>
      <c r="D100" s="76">
        <v>2080</v>
      </c>
      <c r="E100" s="76">
        <v>2064</v>
      </c>
      <c r="F100" s="77">
        <v>1468.4</v>
      </c>
      <c r="G100" s="78">
        <v>3.48</v>
      </c>
      <c r="H100" s="76">
        <v>2225</v>
      </c>
      <c r="I100" s="76">
        <v>1920</v>
      </c>
      <c r="J100" s="76">
        <v>185</v>
      </c>
      <c r="K100" s="76">
        <v>25</v>
      </c>
      <c r="L100" s="76">
        <v>65</v>
      </c>
      <c r="M100" s="76">
        <v>15</v>
      </c>
      <c r="N100" s="76">
        <v>10</v>
      </c>
    </row>
    <row r="101" spans="1:14" x14ac:dyDescent="0.2">
      <c r="A101" s="75">
        <v>5550205</v>
      </c>
      <c r="B101" s="76">
        <v>2698</v>
      </c>
      <c r="C101" s="76">
        <v>2810</v>
      </c>
      <c r="D101" s="76">
        <v>1344</v>
      </c>
      <c r="E101" s="76">
        <v>1249</v>
      </c>
      <c r="F101" s="77">
        <v>2325.3000000000002</v>
      </c>
      <c r="G101" s="78">
        <v>1.1599999999999999</v>
      </c>
      <c r="H101" s="76">
        <v>1235</v>
      </c>
      <c r="I101" s="76">
        <v>890</v>
      </c>
      <c r="J101" s="76">
        <v>135</v>
      </c>
      <c r="K101" s="76">
        <v>25</v>
      </c>
      <c r="L101" s="76">
        <v>130</v>
      </c>
      <c r="M101" s="76">
        <v>35</v>
      </c>
      <c r="N101" s="76">
        <v>15</v>
      </c>
    </row>
    <row r="102" spans="1:14" x14ac:dyDescent="0.2">
      <c r="A102" s="75">
        <v>5550206</v>
      </c>
      <c r="B102" s="76">
        <v>2832</v>
      </c>
      <c r="C102" s="76">
        <v>2751</v>
      </c>
      <c r="D102" s="76">
        <v>1651</v>
      </c>
      <c r="E102" s="76">
        <v>1515</v>
      </c>
      <c r="F102" s="77">
        <v>610.70000000000005</v>
      </c>
      <c r="G102" s="78">
        <v>4.6399999999999997</v>
      </c>
      <c r="H102" s="76">
        <v>1155</v>
      </c>
      <c r="I102" s="76">
        <v>845</v>
      </c>
      <c r="J102" s="76">
        <v>95</v>
      </c>
      <c r="K102" s="76">
        <v>15</v>
      </c>
      <c r="L102" s="76">
        <v>145</v>
      </c>
      <c r="M102" s="76">
        <v>40</v>
      </c>
      <c r="N102" s="76">
        <v>20</v>
      </c>
    </row>
    <row r="103" spans="1:14" x14ac:dyDescent="0.2">
      <c r="A103" s="75">
        <v>5550207</v>
      </c>
      <c r="B103" s="76">
        <v>7016</v>
      </c>
      <c r="C103" s="76">
        <v>6461</v>
      </c>
      <c r="D103" s="76">
        <v>2791</v>
      </c>
      <c r="E103" s="76">
        <v>2763</v>
      </c>
      <c r="F103" s="77">
        <v>865.9</v>
      </c>
      <c r="G103" s="78">
        <v>8.1</v>
      </c>
      <c r="H103" s="76">
        <v>3255</v>
      </c>
      <c r="I103" s="76">
        <v>2810</v>
      </c>
      <c r="J103" s="76">
        <v>230</v>
      </c>
      <c r="K103" s="76">
        <v>20</v>
      </c>
      <c r="L103" s="76">
        <v>125</v>
      </c>
      <c r="M103" s="76">
        <v>50</v>
      </c>
      <c r="N103" s="76">
        <v>25</v>
      </c>
    </row>
    <row r="104" spans="1:14" x14ac:dyDescent="0.2">
      <c r="A104" s="75">
        <v>5550210</v>
      </c>
      <c r="B104" s="76">
        <v>5344</v>
      </c>
      <c r="C104" s="76">
        <v>5224</v>
      </c>
      <c r="D104" s="76">
        <v>1968</v>
      </c>
      <c r="E104" s="76">
        <v>1951</v>
      </c>
      <c r="F104" s="77">
        <v>49.1</v>
      </c>
      <c r="G104" s="78">
        <v>108.88</v>
      </c>
      <c r="H104" s="76">
        <v>2560</v>
      </c>
      <c r="I104" s="76">
        <v>2365</v>
      </c>
      <c r="J104" s="76">
        <v>105</v>
      </c>
      <c r="K104" s="76">
        <v>0</v>
      </c>
      <c r="L104" s="76">
        <v>75</v>
      </c>
      <c r="M104" s="76">
        <v>10</v>
      </c>
      <c r="N104" s="76">
        <v>10</v>
      </c>
    </row>
    <row r="105" spans="1:14" x14ac:dyDescent="0.2">
      <c r="A105" s="75">
        <v>5550220</v>
      </c>
      <c r="B105" s="76">
        <v>7263</v>
      </c>
      <c r="C105" s="76">
        <v>7519</v>
      </c>
      <c r="D105" s="76">
        <v>3356</v>
      </c>
      <c r="E105" s="76">
        <v>2971</v>
      </c>
      <c r="F105" s="77">
        <v>42.4</v>
      </c>
      <c r="G105" s="78">
        <v>171.45</v>
      </c>
      <c r="H105" s="76">
        <v>3340</v>
      </c>
      <c r="I105" s="76">
        <v>2955</v>
      </c>
      <c r="J105" s="76">
        <v>195</v>
      </c>
      <c r="K105" s="76">
        <v>15</v>
      </c>
      <c r="L105" s="76">
        <v>125</v>
      </c>
      <c r="M105" s="76">
        <v>15</v>
      </c>
      <c r="N105" s="76">
        <v>45</v>
      </c>
    </row>
    <row r="106" spans="1:14" x14ac:dyDescent="0.2">
      <c r="A106" s="75">
        <v>5550230</v>
      </c>
      <c r="B106" s="76">
        <v>4421</v>
      </c>
      <c r="C106" s="76">
        <v>4494</v>
      </c>
      <c r="D106" s="76">
        <v>1655</v>
      </c>
      <c r="E106" s="76">
        <v>1607</v>
      </c>
      <c r="F106" s="77">
        <v>14.7</v>
      </c>
      <c r="G106" s="78">
        <v>301.74</v>
      </c>
      <c r="H106" s="76">
        <v>2145</v>
      </c>
      <c r="I106" s="76">
        <v>1935</v>
      </c>
      <c r="J106" s="76">
        <v>105</v>
      </c>
      <c r="K106" s="76">
        <v>25</v>
      </c>
      <c r="L106" s="76">
        <v>35</v>
      </c>
      <c r="M106" s="76">
        <v>0</v>
      </c>
      <c r="N106" s="76">
        <v>55</v>
      </c>
    </row>
    <row r="107" spans="1:14" x14ac:dyDescent="0.2">
      <c r="A107" s="75">
        <v>5550231</v>
      </c>
      <c r="B107" s="76">
        <v>6216</v>
      </c>
      <c r="C107" s="76">
        <v>5951</v>
      </c>
      <c r="D107" s="76">
        <v>2388</v>
      </c>
      <c r="E107" s="76">
        <v>2335</v>
      </c>
      <c r="F107" s="77">
        <v>686.1</v>
      </c>
      <c r="G107" s="78">
        <v>9.06</v>
      </c>
      <c r="H107" s="76">
        <v>2950</v>
      </c>
      <c r="I107" s="76">
        <v>2520</v>
      </c>
      <c r="J107" s="76">
        <v>205</v>
      </c>
      <c r="K107" s="76">
        <v>10</v>
      </c>
      <c r="L107" s="76">
        <v>170</v>
      </c>
      <c r="M107" s="76">
        <v>35</v>
      </c>
      <c r="N107" s="76">
        <v>20</v>
      </c>
    </row>
    <row r="108" spans="1:14" x14ac:dyDescent="0.2">
      <c r="A108" s="75">
        <v>5550232</v>
      </c>
      <c r="B108" s="76">
        <v>5078</v>
      </c>
      <c r="C108" s="76">
        <v>5199</v>
      </c>
      <c r="D108" s="76">
        <v>2127</v>
      </c>
      <c r="E108" s="76">
        <v>2090</v>
      </c>
      <c r="F108" s="77">
        <v>1212.5999999999999</v>
      </c>
      <c r="G108" s="78">
        <v>4.1900000000000004</v>
      </c>
      <c r="H108" s="76">
        <v>2560</v>
      </c>
      <c r="I108" s="76">
        <v>2160</v>
      </c>
      <c r="J108" s="76">
        <v>180</v>
      </c>
      <c r="K108" s="76">
        <v>10</v>
      </c>
      <c r="L108" s="76">
        <v>160</v>
      </c>
      <c r="M108" s="76">
        <v>25</v>
      </c>
      <c r="N108" s="76">
        <v>25</v>
      </c>
    </row>
    <row r="109" spans="1:14" x14ac:dyDescent="0.2">
      <c r="A109" s="75">
        <v>5550233</v>
      </c>
      <c r="B109" s="76">
        <v>2666</v>
      </c>
      <c r="C109" s="76">
        <v>2828</v>
      </c>
      <c r="D109" s="76">
        <v>1185</v>
      </c>
      <c r="E109" s="76">
        <v>1172</v>
      </c>
      <c r="F109" s="77">
        <v>1172.5999999999999</v>
      </c>
      <c r="G109" s="78">
        <v>2.27</v>
      </c>
      <c r="H109" s="76">
        <v>1090</v>
      </c>
      <c r="I109" s="76">
        <v>895</v>
      </c>
      <c r="J109" s="76">
        <v>100</v>
      </c>
      <c r="K109" s="76">
        <v>0</v>
      </c>
      <c r="L109" s="76">
        <v>75</v>
      </c>
      <c r="M109" s="76">
        <v>15</v>
      </c>
      <c r="N109" s="76">
        <v>10</v>
      </c>
    </row>
    <row r="110" spans="1:14" x14ac:dyDescent="0.2">
      <c r="A110" s="75">
        <v>5550234</v>
      </c>
      <c r="B110" s="76">
        <v>6907</v>
      </c>
      <c r="C110" s="76">
        <v>7000</v>
      </c>
      <c r="D110" s="76">
        <v>2755</v>
      </c>
      <c r="E110" s="76">
        <v>2697</v>
      </c>
      <c r="F110" s="77">
        <v>27.1</v>
      </c>
      <c r="G110" s="78">
        <v>255.25</v>
      </c>
      <c r="H110" s="76">
        <v>3350</v>
      </c>
      <c r="I110" s="76">
        <v>2965</v>
      </c>
      <c r="J110" s="76">
        <v>185</v>
      </c>
      <c r="K110" s="76">
        <v>10</v>
      </c>
      <c r="L110" s="76">
        <v>150</v>
      </c>
      <c r="M110" s="76">
        <v>10</v>
      </c>
      <c r="N110" s="76">
        <v>25</v>
      </c>
    </row>
    <row r="111" spans="1:14" x14ac:dyDescent="0.2">
      <c r="A111" s="75">
        <v>5550300</v>
      </c>
      <c r="B111" s="76">
        <v>2990</v>
      </c>
      <c r="C111" s="76">
        <v>3028</v>
      </c>
      <c r="D111" s="76">
        <v>1045</v>
      </c>
      <c r="E111" s="76">
        <v>992</v>
      </c>
      <c r="F111" s="77">
        <v>9</v>
      </c>
      <c r="G111" s="78">
        <v>331.46</v>
      </c>
      <c r="H111" s="76">
        <v>1385</v>
      </c>
      <c r="I111" s="76">
        <v>1210</v>
      </c>
      <c r="J111" s="76">
        <v>70</v>
      </c>
      <c r="K111" s="76">
        <v>10</v>
      </c>
      <c r="L111" s="76">
        <v>90</v>
      </c>
      <c r="M111" s="76">
        <v>0</v>
      </c>
      <c r="N111" s="76">
        <v>10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86"/>
  <sheetViews>
    <sheetView zoomScaleNormal="100" workbookViewId="0">
      <pane ySplit="1" topLeftCell="A2" activePane="bottomLeft" state="frozen"/>
      <selection pane="bottomLeft" activeCell="F19" sqref="F19"/>
    </sheetView>
  </sheetViews>
  <sheetFormatPr defaultColWidth="11.7109375" defaultRowHeight="12.75" x14ac:dyDescent="0.2"/>
  <cols>
    <col min="1" max="1" width="15.42578125" style="89" customWidth="1"/>
    <col min="2" max="2" width="11.7109375" style="90"/>
    <col min="3" max="4" width="11.7109375" style="91"/>
    <col min="5" max="7" width="11.7109375" style="92"/>
    <col min="8" max="8" width="11.7109375" style="90"/>
    <col min="9" max="9" width="11.7109375" style="93"/>
    <col min="10" max="10" width="11.7109375" style="83"/>
    <col min="11" max="11" width="11.7109375" style="95"/>
    <col min="12" max="12" width="11.7109375" style="92"/>
    <col min="13" max="13" width="11.7109375" style="85"/>
    <col min="14" max="14" width="11.7109375" style="92"/>
    <col min="15" max="15" width="11.7109375" style="83"/>
    <col min="16" max="16" width="11.7109375" style="97"/>
    <col min="17" max="17" width="11.7109375" style="92"/>
    <col min="18" max="18" width="11.7109375" style="85"/>
    <col min="19" max="19" width="11.7109375" style="92"/>
    <col min="20" max="20" width="11.7109375" style="83"/>
    <col min="21" max="21" width="11.7109375" style="95"/>
    <col min="22" max="22" width="11.7109375" style="85"/>
    <col min="23" max="23" width="11.7109375" style="92"/>
    <col min="24" max="24" width="11.7109375" style="104"/>
    <col min="25" max="25" width="11.7109375" style="110"/>
    <col min="26" max="26" width="11.7109375" style="99"/>
    <col min="27" max="29" width="11.7109375" style="92"/>
    <col min="30" max="31" width="11.7109375" style="104"/>
    <col min="32" max="32" width="11.7109375" style="101"/>
    <col min="33" max="33" width="11.7109375" style="111"/>
    <col min="34" max="34" width="11.7109375" style="112"/>
    <col min="35" max="37" width="11.7109375" style="92"/>
    <col min="38" max="38" width="11.7109375" style="111"/>
    <col min="39" max="39" width="11.7109375" style="104"/>
    <col min="40" max="40" width="11.7109375" style="103"/>
    <col min="41" max="41" width="11.7109375" style="104"/>
    <col min="42" max="42" width="11.7109375" style="88"/>
    <col min="43" max="43" width="11.7109375" style="106"/>
    <col min="44" max="44" width="11.7109375" style="86"/>
    <col min="45" max="16384" width="11.7109375" style="104"/>
  </cols>
  <sheetData>
    <row r="1" spans="1:44" s="253" customFormat="1" ht="78" customHeight="1" thickTop="1" thickBot="1" x14ac:dyDescent="0.3">
      <c r="A1" s="238" t="s">
        <v>207</v>
      </c>
      <c r="B1" s="239" t="s">
        <v>253</v>
      </c>
      <c r="C1" s="240" t="s">
        <v>254</v>
      </c>
      <c r="D1" s="241" t="s">
        <v>255</v>
      </c>
      <c r="E1" s="242" t="s">
        <v>256</v>
      </c>
      <c r="F1" s="242" t="s">
        <v>257</v>
      </c>
      <c r="G1" s="242" t="s">
        <v>258</v>
      </c>
      <c r="H1" s="239" t="s">
        <v>259</v>
      </c>
      <c r="I1" s="243" t="s">
        <v>260</v>
      </c>
      <c r="J1" s="244" t="s">
        <v>261</v>
      </c>
      <c r="K1" s="245" t="s">
        <v>19</v>
      </c>
      <c r="L1" s="245" t="s">
        <v>262</v>
      </c>
      <c r="M1" s="245" t="s">
        <v>17</v>
      </c>
      <c r="N1" s="242" t="s">
        <v>263</v>
      </c>
      <c r="O1" s="245" t="s">
        <v>264</v>
      </c>
      <c r="P1" s="242" t="s">
        <v>265</v>
      </c>
      <c r="Q1" s="246" t="s">
        <v>32</v>
      </c>
      <c r="R1" s="245" t="s">
        <v>30</v>
      </c>
      <c r="S1" s="242" t="s">
        <v>266</v>
      </c>
      <c r="T1" s="245" t="s">
        <v>267</v>
      </c>
      <c r="U1" s="246" t="s">
        <v>39</v>
      </c>
      <c r="V1" s="245" t="s">
        <v>268</v>
      </c>
      <c r="W1" s="242" t="s">
        <v>269</v>
      </c>
      <c r="X1" s="241" t="s">
        <v>270</v>
      </c>
      <c r="Y1" s="247" t="s">
        <v>271</v>
      </c>
      <c r="Z1" s="242" t="s">
        <v>272</v>
      </c>
      <c r="AA1" s="248" t="s">
        <v>273</v>
      </c>
      <c r="AB1" s="242" t="s">
        <v>274</v>
      </c>
      <c r="AC1" s="242" t="s">
        <v>275</v>
      </c>
      <c r="AD1" s="241" t="s">
        <v>276</v>
      </c>
      <c r="AE1" s="249" t="s">
        <v>277</v>
      </c>
      <c r="AF1" s="248" t="s">
        <v>278</v>
      </c>
      <c r="AG1" s="241" t="s">
        <v>279</v>
      </c>
      <c r="AH1" s="249" t="s">
        <v>280</v>
      </c>
      <c r="AI1" s="242" t="s">
        <v>281</v>
      </c>
      <c r="AJ1" s="242" t="s">
        <v>282</v>
      </c>
      <c r="AK1" s="242" t="s">
        <v>283</v>
      </c>
      <c r="AL1" s="241" t="s">
        <v>284</v>
      </c>
      <c r="AM1" s="241" t="s">
        <v>285</v>
      </c>
      <c r="AN1" s="250" t="s">
        <v>286</v>
      </c>
      <c r="AO1" s="251" t="s">
        <v>287</v>
      </c>
      <c r="AP1" s="252" t="s">
        <v>288</v>
      </c>
      <c r="AQ1" s="238" t="s">
        <v>8</v>
      </c>
    </row>
    <row r="2" spans="1:44" s="107" customFormat="1" ht="13.5" thickTop="1" x14ac:dyDescent="0.2">
      <c r="A2" s="115"/>
      <c r="B2" s="116">
        <v>5550000</v>
      </c>
      <c r="C2" s="117"/>
      <c r="D2" s="117"/>
      <c r="E2" s="118"/>
      <c r="F2" s="118"/>
      <c r="G2" s="118"/>
      <c r="H2" s="119"/>
      <c r="I2" s="120">
        <v>2662.4</v>
      </c>
      <c r="J2" s="118">
        <f t="shared" ref="J2:J33" si="0">I2*100</f>
        <v>266240</v>
      </c>
      <c r="K2" s="121">
        <v>494069</v>
      </c>
      <c r="L2" s="118">
        <v>474786</v>
      </c>
      <c r="M2" s="122">
        <v>457720</v>
      </c>
      <c r="N2" s="118">
        <f t="shared" ref="N2:N33" si="1">K2-M2</f>
        <v>36349</v>
      </c>
      <c r="O2" s="123">
        <f t="shared" ref="O2:O33" si="2">N2/M2</f>
        <v>7.941317836231758E-2</v>
      </c>
      <c r="P2" s="124">
        <v>185.6</v>
      </c>
      <c r="Q2" s="118">
        <v>220452</v>
      </c>
      <c r="R2" s="122">
        <v>198144</v>
      </c>
      <c r="S2" s="118">
        <f t="shared" ref="S2:S33" si="3">Q2-R2</f>
        <v>22308</v>
      </c>
      <c r="T2" s="123">
        <f t="shared" ref="T2:T33" si="4">S2/R2</f>
        <v>0.11258478682170543</v>
      </c>
      <c r="U2" s="121">
        <v>206448</v>
      </c>
      <c r="V2" s="122">
        <v>185049</v>
      </c>
      <c r="W2" s="118">
        <f t="shared" ref="W2:W33" si="5">U2-V2</f>
        <v>21399</v>
      </c>
      <c r="X2" s="123">
        <f t="shared" ref="X2:X33" si="6">W2/V2</f>
        <v>0.11563964139227988</v>
      </c>
      <c r="Y2" s="125">
        <f t="shared" ref="Y2:Y33" si="7">U2/J2</f>
        <v>0.77542067307692308</v>
      </c>
      <c r="Z2" s="126">
        <v>222815</v>
      </c>
      <c r="AA2" s="118">
        <v>173860</v>
      </c>
      <c r="AB2" s="118">
        <v>15860</v>
      </c>
      <c r="AC2" s="118">
        <f t="shared" ref="AC2:AC33" si="8">AA2+AB2</f>
        <v>189720</v>
      </c>
      <c r="AD2" s="123">
        <f t="shared" ref="AD2:AD33" si="9">AC2/Z2</f>
        <v>0.85146870722348134</v>
      </c>
      <c r="AE2" s="117">
        <f t="shared" ref="AE2:AE33" si="10">AD2/0.851</f>
        <v>1.0005507722955127</v>
      </c>
      <c r="AF2" s="127">
        <v>16145</v>
      </c>
      <c r="AG2" s="123">
        <f t="shared" ref="AG2:AG33" si="11">AF2/Z2</f>
        <v>7.245921504387047E-2</v>
      </c>
      <c r="AH2" s="128">
        <f t="shared" ref="AH2:AH33" si="12">AG2/0.0725</f>
        <v>0.99943744888097208</v>
      </c>
      <c r="AI2" s="118">
        <v>12355</v>
      </c>
      <c r="AJ2" s="118">
        <v>2510</v>
      </c>
      <c r="AK2" s="118">
        <f t="shared" ref="AK2:AK33" si="13">AI2+AJ2</f>
        <v>14865</v>
      </c>
      <c r="AL2" s="123">
        <f t="shared" ref="AL2:AL33" si="14">AK2/Z2</f>
        <v>6.6714538967304712E-2</v>
      </c>
      <c r="AM2" s="117">
        <f t="shared" ref="AM2:AM33" si="15">AL2/0.067</f>
        <v>0.9957393875717121</v>
      </c>
      <c r="AN2" s="129">
        <v>2085</v>
      </c>
      <c r="AO2" s="130" t="s">
        <v>167</v>
      </c>
      <c r="AP2" s="131" t="s">
        <v>167</v>
      </c>
      <c r="AQ2" s="109"/>
    </row>
    <row r="3" spans="1:44" x14ac:dyDescent="0.2">
      <c r="A3" s="148" t="s">
        <v>191</v>
      </c>
      <c r="B3" s="108">
        <v>5550001.0199999996</v>
      </c>
      <c r="C3" s="149"/>
      <c r="D3" s="150"/>
      <c r="E3" s="151"/>
      <c r="F3" s="151"/>
      <c r="G3" s="151"/>
      <c r="H3" s="152" t="s">
        <v>62</v>
      </c>
      <c r="I3" s="153">
        <v>9.64</v>
      </c>
      <c r="J3" s="154">
        <f t="shared" si="0"/>
        <v>964</v>
      </c>
      <c r="K3" s="155">
        <v>4089</v>
      </c>
      <c r="L3" s="151">
        <v>4222</v>
      </c>
      <c r="M3" s="82">
        <v>4415</v>
      </c>
      <c r="N3" s="154">
        <f t="shared" si="1"/>
        <v>-326</v>
      </c>
      <c r="O3" s="156">
        <f t="shared" si="2"/>
        <v>-7.3839184597961488E-2</v>
      </c>
      <c r="P3" s="157">
        <v>424.1</v>
      </c>
      <c r="Q3" s="151">
        <v>1748</v>
      </c>
      <c r="R3" s="82">
        <v>1740</v>
      </c>
      <c r="S3" s="154">
        <f t="shared" si="3"/>
        <v>8</v>
      </c>
      <c r="T3" s="156">
        <f t="shared" si="4"/>
        <v>4.5977011494252873E-3</v>
      </c>
      <c r="U3" s="155">
        <v>1718</v>
      </c>
      <c r="V3" s="82">
        <v>1701</v>
      </c>
      <c r="W3" s="154">
        <f t="shared" si="5"/>
        <v>17</v>
      </c>
      <c r="X3" s="156">
        <f t="shared" si="6"/>
        <v>9.9941211052322169E-3</v>
      </c>
      <c r="Y3" s="158">
        <f t="shared" si="7"/>
        <v>1.7821576763485478</v>
      </c>
      <c r="Z3" s="159">
        <v>1750</v>
      </c>
      <c r="AA3" s="151">
        <v>1245</v>
      </c>
      <c r="AB3" s="151">
        <v>155</v>
      </c>
      <c r="AC3" s="154">
        <f t="shared" si="8"/>
        <v>1400</v>
      </c>
      <c r="AD3" s="156">
        <f t="shared" si="9"/>
        <v>0.8</v>
      </c>
      <c r="AE3" s="160">
        <f t="shared" si="10"/>
        <v>0.94007050528789671</v>
      </c>
      <c r="AF3" s="161">
        <v>170</v>
      </c>
      <c r="AG3" s="156">
        <f t="shared" si="11"/>
        <v>9.7142857142857142E-2</v>
      </c>
      <c r="AH3" s="162">
        <f t="shared" si="12"/>
        <v>1.3399014778325125</v>
      </c>
      <c r="AI3" s="151">
        <v>135</v>
      </c>
      <c r="AJ3" s="151">
        <v>25</v>
      </c>
      <c r="AK3" s="154">
        <f t="shared" si="13"/>
        <v>160</v>
      </c>
      <c r="AL3" s="156">
        <f t="shared" si="14"/>
        <v>9.1428571428571428E-2</v>
      </c>
      <c r="AM3" s="160">
        <f t="shared" si="15"/>
        <v>1.3646055437100213</v>
      </c>
      <c r="AN3" s="163">
        <v>20</v>
      </c>
      <c r="AO3" s="150" t="s">
        <v>168</v>
      </c>
      <c r="AP3" s="208" t="s">
        <v>5</v>
      </c>
      <c r="AR3" s="104"/>
    </row>
    <row r="4" spans="1:44" x14ac:dyDescent="0.2">
      <c r="A4" s="148"/>
      <c r="B4" s="108">
        <v>5550001.0300000003</v>
      </c>
      <c r="C4" s="149"/>
      <c r="D4" s="149"/>
      <c r="E4" s="151"/>
      <c r="F4" s="151"/>
      <c r="G4" s="151"/>
      <c r="H4" s="152" t="s">
        <v>63</v>
      </c>
      <c r="I4" s="153">
        <v>1.03</v>
      </c>
      <c r="J4" s="154">
        <f t="shared" si="0"/>
        <v>103</v>
      </c>
      <c r="K4" s="155">
        <v>3878</v>
      </c>
      <c r="L4" s="151">
        <v>3986</v>
      </c>
      <c r="M4" s="82">
        <v>4075</v>
      </c>
      <c r="N4" s="154">
        <f t="shared" si="1"/>
        <v>-197</v>
      </c>
      <c r="O4" s="156">
        <f t="shared" si="2"/>
        <v>-4.8343558282208592E-2</v>
      </c>
      <c r="P4" s="157">
        <v>3761</v>
      </c>
      <c r="Q4" s="151">
        <v>1347</v>
      </c>
      <c r="R4" s="82">
        <v>1340</v>
      </c>
      <c r="S4" s="154">
        <f t="shared" si="3"/>
        <v>7</v>
      </c>
      <c r="T4" s="156">
        <f t="shared" si="4"/>
        <v>5.2238805970149255E-3</v>
      </c>
      <c r="U4" s="155">
        <v>1317</v>
      </c>
      <c r="V4" s="82">
        <v>1307</v>
      </c>
      <c r="W4" s="154">
        <f t="shared" si="5"/>
        <v>10</v>
      </c>
      <c r="X4" s="156">
        <f t="shared" si="6"/>
        <v>7.6511094108645756E-3</v>
      </c>
      <c r="Y4" s="158">
        <f t="shared" si="7"/>
        <v>12.78640776699029</v>
      </c>
      <c r="Z4" s="159">
        <v>1720</v>
      </c>
      <c r="AA4" s="151">
        <v>1275</v>
      </c>
      <c r="AB4" s="151">
        <v>175</v>
      </c>
      <c r="AC4" s="154">
        <f t="shared" si="8"/>
        <v>1450</v>
      </c>
      <c r="AD4" s="156">
        <f t="shared" si="9"/>
        <v>0.84302325581395354</v>
      </c>
      <c r="AE4" s="160">
        <f t="shared" si="10"/>
        <v>0.99062662257808876</v>
      </c>
      <c r="AF4" s="161">
        <v>150</v>
      </c>
      <c r="AG4" s="156">
        <f t="shared" si="11"/>
        <v>8.7209302325581398E-2</v>
      </c>
      <c r="AH4" s="162">
        <f t="shared" si="12"/>
        <v>1.2028869286287089</v>
      </c>
      <c r="AI4" s="151">
        <v>110</v>
      </c>
      <c r="AJ4" s="151">
        <v>10</v>
      </c>
      <c r="AK4" s="154">
        <f t="shared" si="13"/>
        <v>120</v>
      </c>
      <c r="AL4" s="156">
        <f t="shared" si="14"/>
        <v>6.9767441860465115E-2</v>
      </c>
      <c r="AM4" s="160">
        <f t="shared" si="15"/>
        <v>1.0413051023950017</v>
      </c>
      <c r="AN4" s="163">
        <v>10</v>
      </c>
      <c r="AO4" s="150" t="s">
        <v>168</v>
      </c>
      <c r="AP4" s="206" t="s">
        <v>6</v>
      </c>
      <c r="AR4" s="104"/>
    </row>
    <row r="5" spans="1:44" x14ac:dyDescent="0.2">
      <c r="A5" s="148"/>
      <c r="B5" s="108">
        <v>5550001.0499999998</v>
      </c>
      <c r="C5" s="149"/>
      <c r="D5" s="150"/>
      <c r="E5" s="82"/>
      <c r="F5" s="82"/>
      <c r="G5" s="82"/>
      <c r="H5" s="152" t="s">
        <v>64</v>
      </c>
      <c r="I5" s="153">
        <v>1.08</v>
      </c>
      <c r="J5" s="154">
        <f t="shared" si="0"/>
        <v>108</v>
      </c>
      <c r="K5" s="155">
        <v>4539</v>
      </c>
      <c r="L5" s="151">
        <v>4419</v>
      </c>
      <c r="M5" s="82">
        <v>4185</v>
      </c>
      <c r="N5" s="154">
        <f t="shared" si="1"/>
        <v>354</v>
      </c>
      <c r="O5" s="156">
        <f t="shared" si="2"/>
        <v>8.4587813620071686E-2</v>
      </c>
      <c r="P5" s="157">
        <v>4193.8</v>
      </c>
      <c r="Q5" s="151">
        <v>1630</v>
      </c>
      <c r="R5" s="82">
        <v>1523</v>
      </c>
      <c r="S5" s="154">
        <f t="shared" si="3"/>
        <v>107</v>
      </c>
      <c r="T5" s="156">
        <f t="shared" si="4"/>
        <v>7.0256073539067626E-2</v>
      </c>
      <c r="U5" s="155">
        <v>1603</v>
      </c>
      <c r="V5" s="82">
        <v>1497</v>
      </c>
      <c r="W5" s="154">
        <f t="shared" si="5"/>
        <v>106</v>
      </c>
      <c r="X5" s="156">
        <f t="shared" si="6"/>
        <v>7.0808283233132929E-2</v>
      </c>
      <c r="Y5" s="158">
        <f t="shared" si="7"/>
        <v>14.842592592592593</v>
      </c>
      <c r="Z5" s="159">
        <v>1810</v>
      </c>
      <c r="AA5" s="151">
        <v>1410</v>
      </c>
      <c r="AB5" s="151">
        <v>170</v>
      </c>
      <c r="AC5" s="154">
        <f t="shared" si="8"/>
        <v>1580</v>
      </c>
      <c r="AD5" s="156">
        <f t="shared" si="9"/>
        <v>0.8729281767955801</v>
      </c>
      <c r="AE5" s="160">
        <f t="shared" si="10"/>
        <v>1.0257675403003292</v>
      </c>
      <c r="AF5" s="161">
        <v>140</v>
      </c>
      <c r="AG5" s="156">
        <f t="shared" si="11"/>
        <v>7.7348066298342538E-2</v>
      </c>
      <c r="AH5" s="162">
        <f t="shared" si="12"/>
        <v>1.0668698799771386</v>
      </c>
      <c r="AI5" s="151">
        <v>70</v>
      </c>
      <c r="AJ5" s="151">
        <v>10</v>
      </c>
      <c r="AK5" s="154">
        <f t="shared" si="13"/>
        <v>80</v>
      </c>
      <c r="AL5" s="156">
        <f t="shared" si="14"/>
        <v>4.4198895027624308E-2</v>
      </c>
      <c r="AM5" s="160">
        <f t="shared" si="15"/>
        <v>0.65968500041230305</v>
      </c>
      <c r="AN5" s="163">
        <v>10</v>
      </c>
      <c r="AO5" s="150" t="s">
        <v>168</v>
      </c>
      <c r="AP5" s="206" t="s">
        <v>6</v>
      </c>
      <c r="AR5" s="104"/>
    </row>
    <row r="6" spans="1:44" x14ac:dyDescent="0.2">
      <c r="A6" s="148"/>
      <c r="B6" s="108">
        <v>5550001.0599999996</v>
      </c>
      <c r="C6" s="149"/>
      <c r="D6" s="150"/>
      <c r="E6" s="82"/>
      <c r="F6" s="82"/>
      <c r="G6" s="82"/>
      <c r="H6" s="152" t="s">
        <v>65</v>
      </c>
      <c r="I6" s="153">
        <v>1.1499999999999999</v>
      </c>
      <c r="J6" s="154">
        <f t="shared" si="0"/>
        <v>114.99999999999999</v>
      </c>
      <c r="K6" s="155">
        <v>4721</v>
      </c>
      <c r="L6" s="151">
        <v>4786</v>
      </c>
      <c r="M6" s="82">
        <v>4997</v>
      </c>
      <c r="N6" s="154">
        <f t="shared" si="1"/>
        <v>-276</v>
      </c>
      <c r="O6" s="156">
        <f t="shared" si="2"/>
        <v>-5.523313988393036E-2</v>
      </c>
      <c r="P6" s="157">
        <v>4099.2</v>
      </c>
      <c r="Q6" s="151">
        <v>1899</v>
      </c>
      <c r="R6" s="82">
        <v>1899</v>
      </c>
      <c r="S6" s="154">
        <f t="shared" si="3"/>
        <v>0</v>
      </c>
      <c r="T6" s="156">
        <f t="shared" si="4"/>
        <v>0</v>
      </c>
      <c r="U6" s="155">
        <v>1878</v>
      </c>
      <c r="V6" s="82">
        <v>1820</v>
      </c>
      <c r="W6" s="154">
        <f t="shared" si="5"/>
        <v>58</v>
      </c>
      <c r="X6" s="156">
        <f t="shared" si="6"/>
        <v>3.1868131868131866E-2</v>
      </c>
      <c r="Y6" s="158">
        <f t="shared" si="7"/>
        <v>16.330434782608698</v>
      </c>
      <c r="Z6" s="159">
        <v>2100</v>
      </c>
      <c r="AA6" s="151">
        <v>1590</v>
      </c>
      <c r="AB6" s="151">
        <v>160</v>
      </c>
      <c r="AC6" s="154">
        <f t="shared" si="8"/>
        <v>1750</v>
      </c>
      <c r="AD6" s="156">
        <f t="shared" si="9"/>
        <v>0.83333333333333337</v>
      </c>
      <c r="AE6" s="160">
        <f t="shared" si="10"/>
        <v>0.97924010967489239</v>
      </c>
      <c r="AF6" s="161">
        <v>190</v>
      </c>
      <c r="AG6" s="156">
        <f t="shared" si="11"/>
        <v>9.0476190476190474E-2</v>
      </c>
      <c r="AH6" s="162">
        <f t="shared" si="12"/>
        <v>1.2479474548440066</v>
      </c>
      <c r="AI6" s="151">
        <v>140</v>
      </c>
      <c r="AJ6" s="151">
        <v>10</v>
      </c>
      <c r="AK6" s="154">
        <f t="shared" si="13"/>
        <v>150</v>
      </c>
      <c r="AL6" s="156">
        <f t="shared" si="14"/>
        <v>7.1428571428571425E-2</v>
      </c>
      <c r="AM6" s="160">
        <f t="shared" si="15"/>
        <v>1.0660980810234539</v>
      </c>
      <c r="AN6" s="163">
        <v>15</v>
      </c>
      <c r="AO6" s="150" t="s">
        <v>168</v>
      </c>
      <c r="AP6" s="206" t="s">
        <v>6</v>
      </c>
      <c r="AR6" s="104"/>
    </row>
    <row r="7" spans="1:44" x14ac:dyDescent="0.2">
      <c r="A7" s="148" t="s">
        <v>188</v>
      </c>
      <c r="B7" s="108">
        <v>5550001.0700000003</v>
      </c>
      <c r="C7" s="149"/>
      <c r="D7" s="150"/>
      <c r="E7" s="82"/>
      <c r="F7" s="82"/>
      <c r="G7" s="82"/>
      <c r="H7" s="152" t="s">
        <v>66</v>
      </c>
      <c r="I7" s="153">
        <v>1.69</v>
      </c>
      <c r="J7" s="154">
        <f t="shared" si="0"/>
        <v>169</v>
      </c>
      <c r="K7" s="155">
        <v>3992</v>
      </c>
      <c r="L7" s="151">
        <v>4133</v>
      </c>
      <c r="M7" s="82">
        <v>4363</v>
      </c>
      <c r="N7" s="154">
        <f t="shared" si="1"/>
        <v>-371</v>
      </c>
      <c r="O7" s="156">
        <f t="shared" si="2"/>
        <v>-8.5033234013293602E-2</v>
      </c>
      <c r="P7" s="157">
        <v>2362.5</v>
      </c>
      <c r="Q7" s="151">
        <v>1536</v>
      </c>
      <c r="R7" s="82">
        <v>1537</v>
      </c>
      <c r="S7" s="154">
        <f t="shared" si="3"/>
        <v>-1</v>
      </c>
      <c r="T7" s="156">
        <f t="shared" si="4"/>
        <v>-6.5061808718282373E-4</v>
      </c>
      <c r="U7" s="155">
        <v>1516</v>
      </c>
      <c r="V7" s="82">
        <v>1524</v>
      </c>
      <c r="W7" s="154">
        <f t="shared" si="5"/>
        <v>-8</v>
      </c>
      <c r="X7" s="156">
        <f t="shared" si="6"/>
        <v>-5.2493438320209973E-3</v>
      </c>
      <c r="Y7" s="158">
        <f t="shared" si="7"/>
        <v>8.9704142011834325</v>
      </c>
      <c r="Z7" s="159">
        <v>1855</v>
      </c>
      <c r="AA7" s="151">
        <v>1510</v>
      </c>
      <c r="AB7" s="151">
        <v>110</v>
      </c>
      <c r="AC7" s="154">
        <f t="shared" si="8"/>
        <v>1620</v>
      </c>
      <c r="AD7" s="156">
        <f t="shared" si="9"/>
        <v>0.87331536388140163</v>
      </c>
      <c r="AE7" s="160">
        <f t="shared" si="10"/>
        <v>1.0262225192495906</v>
      </c>
      <c r="AF7" s="161">
        <v>180</v>
      </c>
      <c r="AG7" s="156">
        <f t="shared" si="11"/>
        <v>9.7035040431266845E-2</v>
      </c>
      <c r="AH7" s="162">
        <f t="shared" si="12"/>
        <v>1.3384143507760946</v>
      </c>
      <c r="AI7" s="151">
        <v>45</v>
      </c>
      <c r="AJ7" s="151">
        <v>0</v>
      </c>
      <c r="AK7" s="154">
        <f t="shared" si="13"/>
        <v>45</v>
      </c>
      <c r="AL7" s="156">
        <f t="shared" si="14"/>
        <v>2.4258760107816711E-2</v>
      </c>
      <c r="AM7" s="160">
        <f t="shared" si="15"/>
        <v>0.362071046385324</v>
      </c>
      <c r="AN7" s="163">
        <v>10</v>
      </c>
      <c r="AO7" s="150" t="s">
        <v>168</v>
      </c>
      <c r="AP7" s="206" t="s">
        <v>6</v>
      </c>
      <c r="AR7" s="104"/>
    </row>
    <row r="8" spans="1:44" x14ac:dyDescent="0.2">
      <c r="A8" s="148"/>
      <c r="B8" s="108">
        <v>5550001.0800000001</v>
      </c>
      <c r="C8" s="149"/>
      <c r="D8" s="150"/>
      <c r="E8" s="82"/>
      <c r="F8" s="82"/>
      <c r="G8" s="82"/>
      <c r="H8" s="152" t="s">
        <v>67</v>
      </c>
      <c r="I8" s="153">
        <v>1.25</v>
      </c>
      <c r="J8" s="154">
        <f t="shared" si="0"/>
        <v>125</v>
      </c>
      <c r="K8" s="155">
        <v>3500</v>
      </c>
      <c r="L8" s="151">
        <v>3266</v>
      </c>
      <c r="M8" s="82">
        <v>3663</v>
      </c>
      <c r="N8" s="154">
        <f t="shared" si="1"/>
        <v>-163</v>
      </c>
      <c r="O8" s="156">
        <f t="shared" si="2"/>
        <v>-4.4499044499044502E-2</v>
      </c>
      <c r="P8" s="157">
        <v>2804.9</v>
      </c>
      <c r="Q8" s="151">
        <v>1377</v>
      </c>
      <c r="R8" s="82">
        <v>1380</v>
      </c>
      <c r="S8" s="154">
        <f t="shared" si="3"/>
        <v>-3</v>
      </c>
      <c r="T8" s="156">
        <f t="shared" si="4"/>
        <v>-2.1739130434782609E-3</v>
      </c>
      <c r="U8" s="155">
        <v>1359</v>
      </c>
      <c r="V8" s="82">
        <v>1334</v>
      </c>
      <c r="W8" s="154">
        <f t="shared" si="5"/>
        <v>25</v>
      </c>
      <c r="X8" s="156">
        <f t="shared" si="6"/>
        <v>1.8740629685157422E-2</v>
      </c>
      <c r="Y8" s="158">
        <f t="shared" si="7"/>
        <v>10.872</v>
      </c>
      <c r="Z8" s="159">
        <v>1500</v>
      </c>
      <c r="AA8" s="151">
        <v>1185</v>
      </c>
      <c r="AB8" s="151">
        <v>140</v>
      </c>
      <c r="AC8" s="154">
        <f t="shared" si="8"/>
        <v>1325</v>
      </c>
      <c r="AD8" s="156">
        <f t="shared" si="9"/>
        <v>0.8833333333333333</v>
      </c>
      <c r="AE8" s="160">
        <f t="shared" si="10"/>
        <v>1.0379945162553859</v>
      </c>
      <c r="AF8" s="161">
        <v>75</v>
      </c>
      <c r="AG8" s="156">
        <f t="shared" si="11"/>
        <v>0.05</v>
      </c>
      <c r="AH8" s="162">
        <f t="shared" si="12"/>
        <v>0.68965517241379315</v>
      </c>
      <c r="AI8" s="151">
        <v>50</v>
      </c>
      <c r="AJ8" s="151">
        <v>10</v>
      </c>
      <c r="AK8" s="154">
        <f t="shared" si="13"/>
        <v>60</v>
      </c>
      <c r="AL8" s="156">
        <f t="shared" si="14"/>
        <v>0.04</v>
      </c>
      <c r="AM8" s="160">
        <f t="shared" si="15"/>
        <v>0.59701492537313428</v>
      </c>
      <c r="AN8" s="163">
        <v>40</v>
      </c>
      <c r="AO8" s="150" t="s">
        <v>168</v>
      </c>
      <c r="AP8" s="206" t="s">
        <v>6</v>
      </c>
      <c r="AR8" s="104"/>
    </row>
    <row r="9" spans="1:44" x14ac:dyDescent="0.2">
      <c r="A9" s="148"/>
      <c r="B9" s="108">
        <v>5550002.0099999998</v>
      </c>
      <c r="C9" s="149"/>
      <c r="D9" s="149"/>
      <c r="E9" s="151"/>
      <c r="F9" s="151"/>
      <c r="G9" s="151"/>
      <c r="H9" s="152" t="s">
        <v>68</v>
      </c>
      <c r="I9" s="153">
        <v>0.76</v>
      </c>
      <c r="J9" s="154">
        <f t="shared" si="0"/>
        <v>76</v>
      </c>
      <c r="K9" s="155">
        <v>3454</v>
      </c>
      <c r="L9" s="151">
        <v>3522</v>
      </c>
      <c r="M9" s="82">
        <v>3642</v>
      </c>
      <c r="N9" s="154">
        <f t="shared" si="1"/>
        <v>-188</v>
      </c>
      <c r="O9" s="156">
        <f t="shared" si="2"/>
        <v>-5.1619989017023617E-2</v>
      </c>
      <c r="P9" s="157">
        <v>4565.2</v>
      </c>
      <c r="Q9" s="151">
        <v>1294</v>
      </c>
      <c r="R9" s="82">
        <v>1290</v>
      </c>
      <c r="S9" s="154">
        <f t="shared" si="3"/>
        <v>4</v>
      </c>
      <c r="T9" s="156">
        <f t="shared" si="4"/>
        <v>3.1007751937984496E-3</v>
      </c>
      <c r="U9" s="155">
        <v>1272</v>
      </c>
      <c r="V9" s="82">
        <v>1276</v>
      </c>
      <c r="W9" s="154">
        <f t="shared" si="5"/>
        <v>-4</v>
      </c>
      <c r="X9" s="156">
        <f t="shared" si="6"/>
        <v>-3.134796238244514E-3</v>
      </c>
      <c r="Y9" s="158">
        <f t="shared" si="7"/>
        <v>16.736842105263158</v>
      </c>
      <c r="Z9" s="159">
        <v>1660</v>
      </c>
      <c r="AA9" s="151">
        <v>1325</v>
      </c>
      <c r="AB9" s="151">
        <v>145</v>
      </c>
      <c r="AC9" s="154">
        <f t="shared" si="8"/>
        <v>1470</v>
      </c>
      <c r="AD9" s="156">
        <f t="shared" si="9"/>
        <v>0.88554216867469882</v>
      </c>
      <c r="AE9" s="160">
        <f t="shared" si="10"/>
        <v>1.0405900924497049</v>
      </c>
      <c r="AF9" s="161">
        <v>130</v>
      </c>
      <c r="AG9" s="156">
        <f t="shared" si="11"/>
        <v>7.8313253012048195E-2</v>
      </c>
      <c r="AH9" s="162">
        <f t="shared" si="12"/>
        <v>1.0801828001661822</v>
      </c>
      <c r="AI9" s="151">
        <v>50</v>
      </c>
      <c r="AJ9" s="151">
        <v>0</v>
      </c>
      <c r="AK9" s="154">
        <f t="shared" si="13"/>
        <v>50</v>
      </c>
      <c r="AL9" s="156">
        <f t="shared" si="14"/>
        <v>3.0120481927710843E-2</v>
      </c>
      <c r="AM9" s="160">
        <f t="shared" si="15"/>
        <v>0.44955943175687824</v>
      </c>
      <c r="AN9" s="163">
        <v>10</v>
      </c>
      <c r="AO9" s="150" t="s">
        <v>168</v>
      </c>
      <c r="AP9" s="206" t="s">
        <v>6</v>
      </c>
      <c r="AR9" s="104"/>
    </row>
    <row r="10" spans="1:44" x14ac:dyDescent="0.2">
      <c r="A10" s="148"/>
      <c r="B10" s="108">
        <v>5550002.0199999996</v>
      </c>
      <c r="C10" s="149"/>
      <c r="D10" s="149"/>
      <c r="E10" s="151"/>
      <c r="F10" s="151"/>
      <c r="G10" s="151"/>
      <c r="H10" s="152" t="s">
        <v>69</v>
      </c>
      <c r="I10" s="153">
        <v>1.0900000000000001</v>
      </c>
      <c r="J10" s="154">
        <f t="shared" si="0"/>
        <v>109.00000000000001</v>
      </c>
      <c r="K10" s="155">
        <v>2614</v>
      </c>
      <c r="L10" s="151">
        <v>2701</v>
      </c>
      <c r="M10" s="82">
        <v>2800</v>
      </c>
      <c r="N10" s="154">
        <f t="shared" si="1"/>
        <v>-186</v>
      </c>
      <c r="O10" s="156">
        <f t="shared" si="2"/>
        <v>-6.6428571428571434E-2</v>
      </c>
      <c r="P10" s="157">
        <v>2397.3000000000002</v>
      </c>
      <c r="Q10" s="151">
        <v>1016</v>
      </c>
      <c r="R10" s="82">
        <v>1013</v>
      </c>
      <c r="S10" s="154">
        <f t="shared" si="3"/>
        <v>3</v>
      </c>
      <c r="T10" s="156">
        <f t="shared" si="4"/>
        <v>2.9615004935834156E-3</v>
      </c>
      <c r="U10" s="155">
        <v>1011</v>
      </c>
      <c r="V10" s="82">
        <v>1010</v>
      </c>
      <c r="W10" s="154">
        <f t="shared" si="5"/>
        <v>1</v>
      </c>
      <c r="X10" s="156">
        <f t="shared" si="6"/>
        <v>9.9009900990099011E-4</v>
      </c>
      <c r="Y10" s="158">
        <f t="shared" si="7"/>
        <v>9.2752293577981639</v>
      </c>
      <c r="Z10" s="159">
        <v>1160</v>
      </c>
      <c r="AA10" s="151">
        <v>925</v>
      </c>
      <c r="AB10" s="151">
        <v>100</v>
      </c>
      <c r="AC10" s="154">
        <f t="shared" si="8"/>
        <v>1025</v>
      </c>
      <c r="AD10" s="156">
        <f t="shared" si="9"/>
        <v>0.88362068965517238</v>
      </c>
      <c r="AE10" s="160">
        <f t="shared" si="10"/>
        <v>1.038332185258722</v>
      </c>
      <c r="AF10" s="161">
        <v>80</v>
      </c>
      <c r="AG10" s="156">
        <f t="shared" si="11"/>
        <v>6.8965517241379309E-2</v>
      </c>
      <c r="AH10" s="162">
        <f t="shared" si="12"/>
        <v>0.95124851367419738</v>
      </c>
      <c r="AI10" s="151">
        <v>35</v>
      </c>
      <c r="AJ10" s="151">
        <v>10</v>
      </c>
      <c r="AK10" s="154">
        <f t="shared" si="13"/>
        <v>45</v>
      </c>
      <c r="AL10" s="156">
        <f t="shared" si="14"/>
        <v>3.8793103448275863E-2</v>
      </c>
      <c r="AM10" s="160">
        <f t="shared" si="15"/>
        <v>0.5790015440041173</v>
      </c>
      <c r="AN10" s="163">
        <v>0</v>
      </c>
      <c r="AO10" s="150" t="s">
        <v>168</v>
      </c>
      <c r="AP10" s="206" t="s">
        <v>6</v>
      </c>
      <c r="AR10" s="104"/>
    </row>
    <row r="11" spans="1:44" x14ac:dyDescent="0.2">
      <c r="A11" s="148" t="s">
        <v>201</v>
      </c>
      <c r="B11" s="108">
        <v>5550002.0300000003</v>
      </c>
      <c r="C11" s="149"/>
      <c r="D11" s="149"/>
      <c r="E11" s="151"/>
      <c r="F11" s="151"/>
      <c r="G11" s="151"/>
      <c r="H11" s="152" t="s">
        <v>70</v>
      </c>
      <c r="I11" s="153">
        <v>2.6</v>
      </c>
      <c r="J11" s="154">
        <f t="shared" si="0"/>
        <v>260</v>
      </c>
      <c r="K11" s="155">
        <v>2332</v>
      </c>
      <c r="L11" s="151">
        <v>2321</v>
      </c>
      <c r="M11" s="82">
        <v>2516</v>
      </c>
      <c r="N11" s="154">
        <f t="shared" si="1"/>
        <v>-184</v>
      </c>
      <c r="O11" s="156">
        <f t="shared" si="2"/>
        <v>-7.3131955484896663E-2</v>
      </c>
      <c r="P11" s="157">
        <v>896.6</v>
      </c>
      <c r="Q11" s="151">
        <v>746</v>
      </c>
      <c r="R11" s="82">
        <v>759</v>
      </c>
      <c r="S11" s="154">
        <f t="shared" si="3"/>
        <v>-13</v>
      </c>
      <c r="T11" s="156">
        <f t="shared" si="4"/>
        <v>-1.7127799736495388E-2</v>
      </c>
      <c r="U11" s="155">
        <v>739</v>
      </c>
      <c r="V11" s="82">
        <v>740</v>
      </c>
      <c r="W11" s="154">
        <f t="shared" si="5"/>
        <v>-1</v>
      </c>
      <c r="X11" s="156">
        <f t="shared" si="6"/>
        <v>-1.3513513513513514E-3</v>
      </c>
      <c r="Y11" s="158">
        <f t="shared" si="7"/>
        <v>2.8423076923076924</v>
      </c>
      <c r="Z11" s="159">
        <v>845</v>
      </c>
      <c r="AA11" s="151">
        <v>635</v>
      </c>
      <c r="AB11" s="151">
        <v>85</v>
      </c>
      <c r="AC11" s="154">
        <f t="shared" si="8"/>
        <v>720</v>
      </c>
      <c r="AD11" s="156">
        <f t="shared" si="9"/>
        <v>0.85207100591715978</v>
      </c>
      <c r="AE11" s="160">
        <f t="shared" si="10"/>
        <v>1.0012585263421385</v>
      </c>
      <c r="AF11" s="161">
        <v>90</v>
      </c>
      <c r="AG11" s="156">
        <f t="shared" si="11"/>
        <v>0.10650887573964497</v>
      </c>
      <c r="AH11" s="162">
        <f t="shared" si="12"/>
        <v>1.4690879412364826</v>
      </c>
      <c r="AI11" s="151">
        <v>30</v>
      </c>
      <c r="AJ11" s="151">
        <v>0</v>
      </c>
      <c r="AK11" s="154">
        <f t="shared" si="13"/>
        <v>30</v>
      </c>
      <c r="AL11" s="156">
        <f t="shared" si="14"/>
        <v>3.5502958579881658E-2</v>
      </c>
      <c r="AM11" s="160">
        <f t="shared" si="15"/>
        <v>0.52989490417733809</v>
      </c>
      <c r="AN11" s="163">
        <v>10</v>
      </c>
      <c r="AO11" s="150" t="s">
        <v>168</v>
      </c>
      <c r="AP11" s="206" t="s">
        <v>6</v>
      </c>
      <c r="AR11" s="104"/>
    </row>
    <row r="12" spans="1:44" s="107" customFormat="1" x14ac:dyDescent="0.2">
      <c r="A12" s="148" t="s">
        <v>201</v>
      </c>
      <c r="B12" s="108">
        <v>5550002.04</v>
      </c>
      <c r="C12" s="149"/>
      <c r="D12" s="150"/>
      <c r="E12" s="151"/>
      <c r="F12" s="151"/>
      <c r="G12" s="151"/>
      <c r="H12" s="152" t="s">
        <v>71</v>
      </c>
      <c r="I12" s="153">
        <v>0.56000000000000005</v>
      </c>
      <c r="J12" s="154">
        <f t="shared" si="0"/>
        <v>56.000000000000007</v>
      </c>
      <c r="K12" s="155">
        <v>2244</v>
      </c>
      <c r="L12" s="151">
        <v>2329</v>
      </c>
      <c r="M12" s="82">
        <v>2487</v>
      </c>
      <c r="N12" s="154">
        <f t="shared" si="1"/>
        <v>-243</v>
      </c>
      <c r="O12" s="156">
        <f t="shared" si="2"/>
        <v>-9.7708082026537996E-2</v>
      </c>
      <c r="P12" s="157">
        <v>4018.6</v>
      </c>
      <c r="Q12" s="151">
        <v>784</v>
      </c>
      <c r="R12" s="82">
        <v>789</v>
      </c>
      <c r="S12" s="154">
        <f t="shared" si="3"/>
        <v>-5</v>
      </c>
      <c r="T12" s="156">
        <f t="shared" si="4"/>
        <v>-6.3371356147021544E-3</v>
      </c>
      <c r="U12" s="155">
        <v>774</v>
      </c>
      <c r="V12" s="82">
        <v>781</v>
      </c>
      <c r="W12" s="154">
        <f t="shared" si="5"/>
        <v>-7</v>
      </c>
      <c r="X12" s="156">
        <f t="shared" si="6"/>
        <v>-8.9628681177976958E-3</v>
      </c>
      <c r="Y12" s="158">
        <f t="shared" si="7"/>
        <v>13.821428571428569</v>
      </c>
      <c r="Z12" s="159">
        <v>905</v>
      </c>
      <c r="AA12" s="151">
        <v>710</v>
      </c>
      <c r="AB12" s="151">
        <v>70</v>
      </c>
      <c r="AC12" s="154">
        <f t="shared" si="8"/>
        <v>780</v>
      </c>
      <c r="AD12" s="156">
        <f t="shared" si="9"/>
        <v>0.86187845303867405</v>
      </c>
      <c r="AE12" s="160">
        <f t="shared" si="10"/>
        <v>1.0127831410560213</v>
      </c>
      <c r="AF12" s="161">
        <v>95</v>
      </c>
      <c r="AG12" s="156">
        <f t="shared" si="11"/>
        <v>0.10497237569060773</v>
      </c>
      <c r="AH12" s="162">
        <f t="shared" si="12"/>
        <v>1.4478948371118308</v>
      </c>
      <c r="AI12" s="151">
        <v>10</v>
      </c>
      <c r="AJ12" s="151">
        <v>0</v>
      </c>
      <c r="AK12" s="154">
        <f t="shared" si="13"/>
        <v>10</v>
      </c>
      <c r="AL12" s="156">
        <f t="shared" si="14"/>
        <v>1.1049723756906077E-2</v>
      </c>
      <c r="AM12" s="160">
        <f t="shared" si="15"/>
        <v>0.16492125010307576</v>
      </c>
      <c r="AN12" s="163">
        <v>15</v>
      </c>
      <c r="AO12" s="150" t="s">
        <v>168</v>
      </c>
      <c r="AP12" s="206" t="s">
        <v>6</v>
      </c>
      <c r="AQ12" s="106"/>
      <c r="AR12" s="104"/>
    </row>
    <row r="13" spans="1:44" x14ac:dyDescent="0.2">
      <c r="A13" s="132"/>
      <c r="B13" s="105">
        <v>5550003</v>
      </c>
      <c r="C13" s="133"/>
      <c r="D13" s="133"/>
      <c r="E13" s="134"/>
      <c r="F13" s="134"/>
      <c r="G13" s="134"/>
      <c r="H13" s="135" t="s">
        <v>72</v>
      </c>
      <c r="I13" s="136">
        <v>0.83</v>
      </c>
      <c r="J13" s="137">
        <f t="shared" si="0"/>
        <v>83</v>
      </c>
      <c r="K13" s="138">
        <v>596</v>
      </c>
      <c r="L13" s="134">
        <v>843</v>
      </c>
      <c r="M13" s="81">
        <v>737</v>
      </c>
      <c r="N13" s="137">
        <f t="shared" si="1"/>
        <v>-141</v>
      </c>
      <c r="O13" s="139">
        <f t="shared" si="2"/>
        <v>-0.19131614654002713</v>
      </c>
      <c r="P13" s="140">
        <v>718.8</v>
      </c>
      <c r="Q13" s="134">
        <v>314</v>
      </c>
      <c r="R13" s="81">
        <v>315</v>
      </c>
      <c r="S13" s="137">
        <f t="shared" si="3"/>
        <v>-1</v>
      </c>
      <c r="T13" s="139">
        <f t="shared" si="4"/>
        <v>-3.1746031746031746E-3</v>
      </c>
      <c r="U13" s="138">
        <v>292</v>
      </c>
      <c r="V13" s="81">
        <v>301</v>
      </c>
      <c r="W13" s="137">
        <f t="shared" si="5"/>
        <v>-9</v>
      </c>
      <c r="X13" s="139">
        <f t="shared" si="6"/>
        <v>-2.9900332225913623E-2</v>
      </c>
      <c r="Y13" s="141">
        <f t="shared" si="7"/>
        <v>3.5180722891566263</v>
      </c>
      <c r="Z13" s="142">
        <v>285</v>
      </c>
      <c r="AA13" s="134">
        <v>200</v>
      </c>
      <c r="AB13" s="134">
        <v>15</v>
      </c>
      <c r="AC13" s="137">
        <f t="shared" si="8"/>
        <v>215</v>
      </c>
      <c r="AD13" s="139">
        <f t="shared" si="9"/>
        <v>0.75438596491228072</v>
      </c>
      <c r="AE13" s="143">
        <f t="shared" si="10"/>
        <v>0.88646999402148152</v>
      </c>
      <c r="AF13" s="144">
        <v>25</v>
      </c>
      <c r="AG13" s="139">
        <f t="shared" si="11"/>
        <v>8.771929824561403E-2</v>
      </c>
      <c r="AH13" s="145">
        <f t="shared" si="12"/>
        <v>1.2099213551119177</v>
      </c>
      <c r="AI13" s="134">
        <v>40</v>
      </c>
      <c r="AJ13" s="134">
        <v>0</v>
      </c>
      <c r="AK13" s="137">
        <f t="shared" si="13"/>
        <v>40</v>
      </c>
      <c r="AL13" s="139">
        <f t="shared" si="14"/>
        <v>0.14035087719298245</v>
      </c>
      <c r="AM13" s="143">
        <f t="shared" si="15"/>
        <v>2.0947892118355589</v>
      </c>
      <c r="AN13" s="146">
        <v>0</v>
      </c>
      <c r="AO13" s="147" t="s">
        <v>4</v>
      </c>
      <c r="AP13" s="202" t="s">
        <v>4</v>
      </c>
      <c r="AR13" s="104"/>
    </row>
    <row r="14" spans="1:44" x14ac:dyDescent="0.2">
      <c r="A14" s="148"/>
      <c r="B14" s="108">
        <v>5550004.0099999998</v>
      </c>
      <c r="C14" s="149"/>
      <c r="D14" s="149"/>
      <c r="E14" s="151"/>
      <c r="F14" s="151"/>
      <c r="G14" s="151"/>
      <c r="H14" s="152" t="s">
        <v>73</v>
      </c>
      <c r="I14" s="153">
        <v>1.54</v>
      </c>
      <c r="J14" s="154">
        <f t="shared" si="0"/>
        <v>154</v>
      </c>
      <c r="K14" s="155">
        <v>4921</v>
      </c>
      <c r="L14" s="151">
        <v>4907</v>
      </c>
      <c r="M14" s="82">
        <v>4937</v>
      </c>
      <c r="N14" s="154">
        <f t="shared" si="1"/>
        <v>-16</v>
      </c>
      <c r="O14" s="156">
        <f t="shared" si="2"/>
        <v>-3.2408345148875837E-3</v>
      </c>
      <c r="P14" s="157">
        <v>3201.7</v>
      </c>
      <c r="Q14" s="151">
        <v>2151</v>
      </c>
      <c r="R14" s="82">
        <v>2148</v>
      </c>
      <c r="S14" s="154">
        <f t="shared" si="3"/>
        <v>3</v>
      </c>
      <c r="T14" s="156">
        <f t="shared" si="4"/>
        <v>1.3966480446927375E-3</v>
      </c>
      <c r="U14" s="155">
        <v>2094</v>
      </c>
      <c r="V14" s="82">
        <v>2107</v>
      </c>
      <c r="W14" s="154">
        <f t="shared" si="5"/>
        <v>-13</v>
      </c>
      <c r="X14" s="156">
        <f t="shared" si="6"/>
        <v>-6.1699098243948739E-3</v>
      </c>
      <c r="Y14" s="158">
        <f t="shared" si="7"/>
        <v>13.597402597402597</v>
      </c>
      <c r="Z14" s="159">
        <v>2265</v>
      </c>
      <c r="AA14" s="151">
        <v>1675</v>
      </c>
      <c r="AB14" s="151">
        <v>195</v>
      </c>
      <c r="AC14" s="154">
        <f t="shared" si="8"/>
        <v>1870</v>
      </c>
      <c r="AD14" s="156">
        <f t="shared" si="9"/>
        <v>0.82560706401766004</v>
      </c>
      <c r="AE14" s="160">
        <f t="shared" si="10"/>
        <v>0.97016106230042309</v>
      </c>
      <c r="AF14" s="161">
        <v>230</v>
      </c>
      <c r="AG14" s="156">
        <f t="shared" si="11"/>
        <v>0.10154525386313466</v>
      </c>
      <c r="AH14" s="162">
        <f t="shared" si="12"/>
        <v>1.4006241912156505</v>
      </c>
      <c r="AI14" s="151">
        <v>105</v>
      </c>
      <c r="AJ14" s="151">
        <v>35</v>
      </c>
      <c r="AK14" s="154">
        <f t="shared" si="13"/>
        <v>140</v>
      </c>
      <c r="AL14" s="156">
        <f t="shared" si="14"/>
        <v>6.1810154525386317E-2</v>
      </c>
      <c r="AM14" s="160">
        <f t="shared" si="15"/>
        <v>0.92253961978188526</v>
      </c>
      <c r="AN14" s="163">
        <v>10</v>
      </c>
      <c r="AO14" s="150" t="s">
        <v>168</v>
      </c>
      <c r="AP14" s="206" t="s">
        <v>6</v>
      </c>
      <c r="AR14" s="104"/>
    </row>
    <row r="15" spans="1:44" x14ac:dyDescent="0.2">
      <c r="A15" s="148"/>
      <c r="B15" s="108">
        <v>5550004.0300000003</v>
      </c>
      <c r="C15" s="149"/>
      <c r="D15" s="150"/>
      <c r="E15" s="82"/>
      <c r="F15" s="82"/>
      <c r="G15" s="82"/>
      <c r="H15" s="152" t="s">
        <v>74</v>
      </c>
      <c r="I15" s="153">
        <v>1.8</v>
      </c>
      <c r="J15" s="154">
        <f t="shared" si="0"/>
        <v>180</v>
      </c>
      <c r="K15" s="155">
        <v>3460</v>
      </c>
      <c r="L15" s="151">
        <v>3494</v>
      </c>
      <c r="M15" s="82">
        <v>3676</v>
      </c>
      <c r="N15" s="154">
        <f t="shared" si="1"/>
        <v>-216</v>
      </c>
      <c r="O15" s="156">
        <f t="shared" si="2"/>
        <v>-5.8759521218715999E-2</v>
      </c>
      <c r="P15" s="157">
        <v>1925.5</v>
      </c>
      <c r="Q15" s="151">
        <v>1537</v>
      </c>
      <c r="R15" s="82">
        <v>1537</v>
      </c>
      <c r="S15" s="154">
        <f t="shared" si="3"/>
        <v>0</v>
      </c>
      <c r="T15" s="156">
        <f t="shared" si="4"/>
        <v>0</v>
      </c>
      <c r="U15" s="155">
        <v>1508</v>
      </c>
      <c r="V15" s="82">
        <v>1480</v>
      </c>
      <c r="W15" s="154">
        <f t="shared" si="5"/>
        <v>28</v>
      </c>
      <c r="X15" s="156">
        <f t="shared" si="6"/>
        <v>1.891891891891892E-2</v>
      </c>
      <c r="Y15" s="158">
        <f t="shared" si="7"/>
        <v>8.3777777777777782</v>
      </c>
      <c r="Z15" s="159">
        <v>1710</v>
      </c>
      <c r="AA15" s="151">
        <v>1420</v>
      </c>
      <c r="AB15" s="151">
        <v>110</v>
      </c>
      <c r="AC15" s="154">
        <f t="shared" si="8"/>
        <v>1530</v>
      </c>
      <c r="AD15" s="156">
        <f t="shared" si="9"/>
        <v>0.89473684210526316</v>
      </c>
      <c r="AE15" s="160">
        <f t="shared" si="10"/>
        <v>1.0513946440719897</v>
      </c>
      <c r="AF15" s="161">
        <v>100</v>
      </c>
      <c r="AG15" s="156">
        <f t="shared" si="11"/>
        <v>5.8479532163742687E-2</v>
      </c>
      <c r="AH15" s="162">
        <f t="shared" si="12"/>
        <v>0.80661423674127852</v>
      </c>
      <c r="AI15" s="151">
        <v>60</v>
      </c>
      <c r="AJ15" s="151">
        <v>10</v>
      </c>
      <c r="AK15" s="154">
        <f t="shared" si="13"/>
        <v>70</v>
      </c>
      <c r="AL15" s="156">
        <f t="shared" si="14"/>
        <v>4.0935672514619881E-2</v>
      </c>
      <c r="AM15" s="160">
        <f t="shared" si="15"/>
        <v>0.61098018678537136</v>
      </c>
      <c r="AN15" s="163">
        <v>0</v>
      </c>
      <c r="AO15" s="150" t="s">
        <v>168</v>
      </c>
      <c r="AP15" s="206" t="s">
        <v>6</v>
      </c>
      <c r="AR15" s="104"/>
    </row>
    <row r="16" spans="1:44" s="107" customFormat="1" x14ac:dyDescent="0.2">
      <c r="A16" s="148"/>
      <c r="B16" s="108">
        <v>5550004.04</v>
      </c>
      <c r="C16" s="149"/>
      <c r="D16" s="150"/>
      <c r="E16" s="82"/>
      <c r="F16" s="82"/>
      <c r="G16" s="82"/>
      <c r="H16" s="152" t="s">
        <v>75</v>
      </c>
      <c r="I16" s="153">
        <v>0.99</v>
      </c>
      <c r="J16" s="154">
        <f t="shared" si="0"/>
        <v>99</v>
      </c>
      <c r="K16" s="155">
        <v>3722</v>
      </c>
      <c r="L16" s="151">
        <v>3828</v>
      </c>
      <c r="M16" s="82">
        <v>4015</v>
      </c>
      <c r="N16" s="154">
        <f t="shared" si="1"/>
        <v>-293</v>
      </c>
      <c r="O16" s="156">
        <f t="shared" si="2"/>
        <v>-7.297633872976339E-2</v>
      </c>
      <c r="P16" s="157">
        <v>3756.9</v>
      </c>
      <c r="Q16" s="151">
        <v>1459</v>
      </c>
      <c r="R16" s="82">
        <v>1449</v>
      </c>
      <c r="S16" s="154">
        <f t="shared" si="3"/>
        <v>10</v>
      </c>
      <c r="T16" s="156">
        <f t="shared" si="4"/>
        <v>6.901311249137336E-3</v>
      </c>
      <c r="U16" s="155">
        <v>1455</v>
      </c>
      <c r="V16" s="82">
        <v>1419</v>
      </c>
      <c r="W16" s="154">
        <f t="shared" si="5"/>
        <v>36</v>
      </c>
      <c r="X16" s="156">
        <f t="shared" si="6"/>
        <v>2.5369978858350951E-2</v>
      </c>
      <c r="Y16" s="158">
        <f t="shared" si="7"/>
        <v>14.696969696969697</v>
      </c>
      <c r="Z16" s="159">
        <v>1920</v>
      </c>
      <c r="AA16" s="151">
        <v>1530</v>
      </c>
      <c r="AB16" s="151">
        <v>150</v>
      </c>
      <c r="AC16" s="154">
        <f t="shared" si="8"/>
        <v>1680</v>
      </c>
      <c r="AD16" s="156">
        <f t="shared" si="9"/>
        <v>0.875</v>
      </c>
      <c r="AE16" s="160">
        <f t="shared" si="10"/>
        <v>1.0282021151586369</v>
      </c>
      <c r="AF16" s="161">
        <v>185</v>
      </c>
      <c r="AG16" s="156">
        <f t="shared" si="11"/>
        <v>9.6354166666666671E-2</v>
      </c>
      <c r="AH16" s="162">
        <f t="shared" si="12"/>
        <v>1.3290229885057472</v>
      </c>
      <c r="AI16" s="151">
        <v>40</v>
      </c>
      <c r="AJ16" s="151">
        <v>10</v>
      </c>
      <c r="AK16" s="154">
        <f t="shared" si="13"/>
        <v>50</v>
      </c>
      <c r="AL16" s="156">
        <f t="shared" si="14"/>
        <v>2.6041666666666668E-2</v>
      </c>
      <c r="AM16" s="160">
        <f t="shared" si="15"/>
        <v>0.38868159203980102</v>
      </c>
      <c r="AN16" s="163">
        <v>20</v>
      </c>
      <c r="AO16" s="150" t="s">
        <v>168</v>
      </c>
      <c r="AP16" s="206" t="s">
        <v>6</v>
      </c>
      <c r="AQ16" s="106"/>
      <c r="AR16" s="104"/>
    </row>
    <row r="17" spans="1:44" x14ac:dyDescent="0.2">
      <c r="A17" s="148" t="s">
        <v>171</v>
      </c>
      <c r="B17" s="108">
        <v>5550005.0099999998</v>
      </c>
      <c r="C17" s="149"/>
      <c r="D17" s="149"/>
      <c r="E17" s="151"/>
      <c r="F17" s="151"/>
      <c r="G17" s="151"/>
      <c r="H17" s="152" t="s">
        <v>76</v>
      </c>
      <c r="I17" s="153">
        <v>1.92</v>
      </c>
      <c r="J17" s="154">
        <f t="shared" si="0"/>
        <v>192</v>
      </c>
      <c r="K17" s="155">
        <v>5781</v>
      </c>
      <c r="L17" s="151">
        <v>5655</v>
      </c>
      <c r="M17" s="82">
        <v>5887</v>
      </c>
      <c r="N17" s="154">
        <f t="shared" si="1"/>
        <v>-106</v>
      </c>
      <c r="O17" s="156">
        <f t="shared" si="2"/>
        <v>-1.8005775437404451E-2</v>
      </c>
      <c r="P17" s="157">
        <v>3007.8</v>
      </c>
      <c r="Q17" s="151">
        <v>2379</v>
      </c>
      <c r="R17" s="82">
        <v>2380</v>
      </c>
      <c r="S17" s="154">
        <f t="shared" si="3"/>
        <v>-1</v>
      </c>
      <c r="T17" s="156">
        <f t="shared" si="4"/>
        <v>-4.2016806722689078E-4</v>
      </c>
      <c r="U17" s="155">
        <v>2323</v>
      </c>
      <c r="V17" s="82">
        <v>2299</v>
      </c>
      <c r="W17" s="154">
        <f t="shared" si="5"/>
        <v>24</v>
      </c>
      <c r="X17" s="156">
        <f t="shared" si="6"/>
        <v>1.0439321444106133E-2</v>
      </c>
      <c r="Y17" s="158">
        <f t="shared" si="7"/>
        <v>12.098958333333334</v>
      </c>
      <c r="Z17" s="159">
        <v>2420</v>
      </c>
      <c r="AA17" s="151">
        <v>1810</v>
      </c>
      <c r="AB17" s="151">
        <v>245</v>
      </c>
      <c r="AC17" s="154">
        <f t="shared" si="8"/>
        <v>2055</v>
      </c>
      <c r="AD17" s="156">
        <f t="shared" si="9"/>
        <v>0.84917355371900827</v>
      </c>
      <c r="AE17" s="160">
        <f t="shared" si="10"/>
        <v>0.99785376465218367</v>
      </c>
      <c r="AF17" s="161">
        <v>205</v>
      </c>
      <c r="AG17" s="156">
        <f t="shared" si="11"/>
        <v>8.4710743801652888E-2</v>
      </c>
      <c r="AH17" s="162">
        <f t="shared" si="12"/>
        <v>1.1684240524365916</v>
      </c>
      <c r="AI17" s="151">
        <v>90</v>
      </c>
      <c r="AJ17" s="151">
        <v>20</v>
      </c>
      <c r="AK17" s="154">
        <f t="shared" si="13"/>
        <v>110</v>
      </c>
      <c r="AL17" s="156">
        <f t="shared" si="14"/>
        <v>4.5454545454545456E-2</v>
      </c>
      <c r="AM17" s="160">
        <f t="shared" si="15"/>
        <v>0.67842605156037994</v>
      </c>
      <c r="AN17" s="163">
        <v>50</v>
      </c>
      <c r="AO17" s="150" t="s">
        <v>168</v>
      </c>
      <c r="AP17" s="208" t="s">
        <v>5</v>
      </c>
      <c r="AR17" s="104"/>
    </row>
    <row r="18" spans="1:44" x14ac:dyDescent="0.2">
      <c r="A18" s="148"/>
      <c r="B18" s="108">
        <v>5550005.0199999996</v>
      </c>
      <c r="C18" s="149"/>
      <c r="D18" s="149"/>
      <c r="E18" s="151"/>
      <c r="F18" s="151"/>
      <c r="G18" s="151"/>
      <c r="H18" s="152" t="s">
        <v>77</v>
      </c>
      <c r="I18" s="153">
        <v>1.03</v>
      </c>
      <c r="J18" s="154">
        <f t="shared" si="0"/>
        <v>103</v>
      </c>
      <c r="K18" s="155">
        <v>3807</v>
      </c>
      <c r="L18" s="151">
        <v>3818</v>
      </c>
      <c r="M18" s="82">
        <v>3730</v>
      </c>
      <c r="N18" s="154">
        <f t="shared" si="1"/>
        <v>77</v>
      </c>
      <c r="O18" s="156">
        <f t="shared" si="2"/>
        <v>2.0643431635388738E-2</v>
      </c>
      <c r="P18" s="157">
        <v>3713.8</v>
      </c>
      <c r="Q18" s="151">
        <v>1723</v>
      </c>
      <c r="R18" s="82">
        <v>1665</v>
      </c>
      <c r="S18" s="154">
        <f t="shared" si="3"/>
        <v>58</v>
      </c>
      <c r="T18" s="156">
        <f t="shared" si="4"/>
        <v>3.4834834834834835E-2</v>
      </c>
      <c r="U18" s="155">
        <v>1676</v>
      </c>
      <c r="V18" s="82">
        <v>1576</v>
      </c>
      <c r="W18" s="154">
        <f t="shared" si="5"/>
        <v>100</v>
      </c>
      <c r="X18" s="156">
        <f t="shared" si="6"/>
        <v>6.3451776649746189E-2</v>
      </c>
      <c r="Y18" s="158">
        <f t="shared" si="7"/>
        <v>16.271844660194176</v>
      </c>
      <c r="Z18" s="159">
        <v>1775</v>
      </c>
      <c r="AA18" s="151">
        <v>1385</v>
      </c>
      <c r="AB18" s="151">
        <v>170</v>
      </c>
      <c r="AC18" s="154">
        <f t="shared" si="8"/>
        <v>1555</v>
      </c>
      <c r="AD18" s="156">
        <f t="shared" si="9"/>
        <v>0.87605633802816907</v>
      </c>
      <c r="AE18" s="160">
        <f t="shared" si="10"/>
        <v>1.0294434054385067</v>
      </c>
      <c r="AF18" s="161">
        <v>130</v>
      </c>
      <c r="AG18" s="156">
        <f t="shared" si="11"/>
        <v>7.3239436619718309E-2</v>
      </c>
      <c r="AH18" s="162">
        <f t="shared" si="12"/>
        <v>1.0101991257892182</v>
      </c>
      <c r="AI18" s="151">
        <v>70</v>
      </c>
      <c r="AJ18" s="151">
        <v>20</v>
      </c>
      <c r="AK18" s="154">
        <f t="shared" si="13"/>
        <v>90</v>
      </c>
      <c r="AL18" s="156">
        <f t="shared" si="14"/>
        <v>5.0704225352112678E-2</v>
      </c>
      <c r="AM18" s="160">
        <f t="shared" si="15"/>
        <v>0.7567794828673533</v>
      </c>
      <c r="AN18" s="163">
        <v>15</v>
      </c>
      <c r="AO18" s="150" t="s">
        <v>168</v>
      </c>
      <c r="AP18" s="206" t="s">
        <v>6</v>
      </c>
      <c r="AR18" s="104"/>
    </row>
    <row r="19" spans="1:44" x14ac:dyDescent="0.2">
      <c r="A19" s="148"/>
      <c r="B19" s="108">
        <v>5550005.0300000003</v>
      </c>
      <c r="C19" s="149"/>
      <c r="D19" s="149"/>
      <c r="E19" s="151"/>
      <c r="F19" s="151"/>
      <c r="G19" s="151"/>
      <c r="H19" s="152" t="s">
        <v>78</v>
      </c>
      <c r="I19" s="153">
        <v>1.34</v>
      </c>
      <c r="J19" s="154">
        <f t="shared" si="0"/>
        <v>134</v>
      </c>
      <c r="K19" s="155">
        <v>5216</v>
      </c>
      <c r="L19" s="151">
        <v>5323</v>
      </c>
      <c r="M19" s="82">
        <v>5530</v>
      </c>
      <c r="N19" s="154">
        <f t="shared" si="1"/>
        <v>-314</v>
      </c>
      <c r="O19" s="156">
        <f t="shared" si="2"/>
        <v>-5.6781193490054248E-2</v>
      </c>
      <c r="P19" s="157">
        <v>3883.6</v>
      </c>
      <c r="Q19" s="151">
        <v>2069</v>
      </c>
      <c r="R19" s="82">
        <v>2061</v>
      </c>
      <c r="S19" s="154">
        <f t="shared" si="3"/>
        <v>8</v>
      </c>
      <c r="T19" s="156">
        <f t="shared" si="4"/>
        <v>3.8816108685104317E-3</v>
      </c>
      <c r="U19" s="155">
        <v>2013</v>
      </c>
      <c r="V19" s="82">
        <v>2014</v>
      </c>
      <c r="W19" s="154">
        <f t="shared" si="5"/>
        <v>-1</v>
      </c>
      <c r="X19" s="156">
        <f t="shared" si="6"/>
        <v>-4.965243296921549E-4</v>
      </c>
      <c r="Y19" s="158">
        <f t="shared" si="7"/>
        <v>15.022388059701493</v>
      </c>
      <c r="Z19" s="159">
        <v>2095</v>
      </c>
      <c r="AA19" s="151">
        <v>1595</v>
      </c>
      <c r="AB19" s="151">
        <v>165</v>
      </c>
      <c r="AC19" s="154">
        <f t="shared" si="8"/>
        <v>1760</v>
      </c>
      <c r="AD19" s="156">
        <f t="shared" si="9"/>
        <v>0.84009546539379476</v>
      </c>
      <c r="AE19" s="160">
        <f t="shared" si="10"/>
        <v>0.98718621080351909</v>
      </c>
      <c r="AF19" s="161">
        <v>165</v>
      </c>
      <c r="AG19" s="156">
        <f t="shared" si="11"/>
        <v>7.8758949880668255E-2</v>
      </c>
      <c r="AH19" s="162">
        <f t="shared" si="12"/>
        <v>1.0863303431816311</v>
      </c>
      <c r="AI19" s="151">
        <v>110</v>
      </c>
      <c r="AJ19" s="151">
        <v>25</v>
      </c>
      <c r="AK19" s="154">
        <f t="shared" si="13"/>
        <v>135</v>
      </c>
      <c r="AL19" s="156">
        <f t="shared" si="14"/>
        <v>6.4439140811455853E-2</v>
      </c>
      <c r="AM19" s="160">
        <f t="shared" si="15"/>
        <v>0.96177822106650523</v>
      </c>
      <c r="AN19" s="163">
        <v>35</v>
      </c>
      <c r="AO19" s="150" t="s">
        <v>168</v>
      </c>
      <c r="AP19" s="206" t="s">
        <v>6</v>
      </c>
      <c r="AR19" s="104"/>
    </row>
    <row r="20" spans="1:44" x14ac:dyDescent="0.2">
      <c r="A20" s="148"/>
      <c r="B20" s="108">
        <v>5550006.0099999998</v>
      </c>
      <c r="C20" s="149"/>
      <c r="D20" s="149"/>
      <c r="E20" s="151"/>
      <c r="F20" s="151"/>
      <c r="G20" s="151"/>
      <c r="H20" s="152" t="s">
        <v>79</v>
      </c>
      <c r="I20" s="153">
        <v>1.05</v>
      </c>
      <c r="J20" s="154">
        <f t="shared" si="0"/>
        <v>105</v>
      </c>
      <c r="K20" s="155">
        <v>3850</v>
      </c>
      <c r="L20" s="151">
        <v>3700</v>
      </c>
      <c r="M20" s="82">
        <v>3863</v>
      </c>
      <c r="N20" s="154">
        <f t="shared" si="1"/>
        <v>-13</v>
      </c>
      <c r="O20" s="156">
        <f t="shared" si="2"/>
        <v>-3.3652601604970229E-3</v>
      </c>
      <c r="P20" s="157">
        <v>3654.8</v>
      </c>
      <c r="Q20" s="151">
        <v>1559</v>
      </c>
      <c r="R20" s="82">
        <v>1558</v>
      </c>
      <c r="S20" s="154">
        <f t="shared" si="3"/>
        <v>1</v>
      </c>
      <c r="T20" s="156">
        <f t="shared" si="4"/>
        <v>6.4184852374839533E-4</v>
      </c>
      <c r="U20" s="155">
        <v>1520</v>
      </c>
      <c r="V20" s="82">
        <v>1482</v>
      </c>
      <c r="W20" s="154">
        <f t="shared" si="5"/>
        <v>38</v>
      </c>
      <c r="X20" s="156">
        <f t="shared" si="6"/>
        <v>2.564102564102564E-2</v>
      </c>
      <c r="Y20" s="158">
        <f t="shared" si="7"/>
        <v>14.476190476190476</v>
      </c>
      <c r="Z20" s="159">
        <v>1790</v>
      </c>
      <c r="AA20" s="151">
        <v>1245</v>
      </c>
      <c r="AB20" s="151">
        <v>170</v>
      </c>
      <c r="AC20" s="154">
        <f t="shared" si="8"/>
        <v>1415</v>
      </c>
      <c r="AD20" s="156">
        <f t="shared" si="9"/>
        <v>0.79050279329608941</v>
      </c>
      <c r="AE20" s="160">
        <f t="shared" si="10"/>
        <v>0.92891045040668563</v>
      </c>
      <c r="AF20" s="161">
        <v>185</v>
      </c>
      <c r="AG20" s="156">
        <f t="shared" si="11"/>
        <v>0.10335195530726257</v>
      </c>
      <c r="AH20" s="162">
        <f t="shared" si="12"/>
        <v>1.4255442111346563</v>
      </c>
      <c r="AI20" s="151">
        <v>165</v>
      </c>
      <c r="AJ20" s="151">
        <v>10</v>
      </c>
      <c r="AK20" s="154">
        <f t="shared" si="13"/>
        <v>175</v>
      </c>
      <c r="AL20" s="156">
        <f t="shared" si="14"/>
        <v>9.7765363128491614E-2</v>
      </c>
      <c r="AM20" s="160">
        <f t="shared" si="15"/>
        <v>1.459184524305845</v>
      </c>
      <c r="AN20" s="163">
        <v>15</v>
      </c>
      <c r="AO20" s="150" t="s">
        <v>168</v>
      </c>
      <c r="AP20" s="206" t="s">
        <v>6</v>
      </c>
      <c r="AR20" s="104"/>
    </row>
    <row r="21" spans="1:44" x14ac:dyDescent="0.2">
      <c r="A21" s="148"/>
      <c r="B21" s="108">
        <v>5550006.0199999996</v>
      </c>
      <c r="C21" s="149"/>
      <c r="D21" s="149"/>
      <c r="E21" s="151"/>
      <c r="F21" s="151"/>
      <c r="G21" s="151"/>
      <c r="H21" s="152" t="s">
        <v>80</v>
      </c>
      <c r="I21" s="153">
        <v>3.57</v>
      </c>
      <c r="J21" s="154">
        <f t="shared" si="0"/>
        <v>357</v>
      </c>
      <c r="K21" s="155">
        <v>6292</v>
      </c>
      <c r="L21" s="151">
        <v>6117</v>
      </c>
      <c r="M21" s="82">
        <v>5835</v>
      </c>
      <c r="N21" s="154">
        <f t="shared" si="1"/>
        <v>457</v>
      </c>
      <c r="O21" s="156">
        <f t="shared" si="2"/>
        <v>7.8320479862896322E-2</v>
      </c>
      <c r="P21" s="157">
        <v>1763.7</v>
      </c>
      <c r="Q21" s="151">
        <v>2296</v>
      </c>
      <c r="R21" s="82">
        <v>2074</v>
      </c>
      <c r="S21" s="154">
        <f t="shared" si="3"/>
        <v>222</v>
      </c>
      <c r="T21" s="156">
        <f t="shared" si="4"/>
        <v>0.10703953712632594</v>
      </c>
      <c r="U21" s="155">
        <v>2268</v>
      </c>
      <c r="V21" s="82">
        <v>2025</v>
      </c>
      <c r="W21" s="154">
        <f t="shared" si="5"/>
        <v>243</v>
      </c>
      <c r="X21" s="156">
        <f t="shared" si="6"/>
        <v>0.12</v>
      </c>
      <c r="Y21" s="158">
        <f t="shared" si="7"/>
        <v>6.3529411764705879</v>
      </c>
      <c r="Z21" s="159">
        <v>2560</v>
      </c>
      <c r="AA21" s="151">
        <v>2125</v>
      </c>
      <c r="AB21" s="151">
        <v>205</v>
      </c>
      <c r="AC21" s="154">
        <f t="shared" si="8"/>
        <v>2330</v>
      </c>
      <c r="AD21" s="156">
        <f t="shared" si="9"/>
        <v>0.91015625</v>
      </c>
      <c r="AE21" s="160">
        <f t="shared" si="10"/>
        <v>1.0695138072855463</v>
      </c>
      <c r="AF21" s="161">
        <v>125</v>
      </c>
      <c r="AG21" s="156">
        <f t="shared" si="11"/>
        <v>4.8828125E-2</v>
      </c>
      <c r="AH21" s="162">
        <f t="shared" si="12"/>
        <v>0.67349137931034486</v>
      </c>
      <c r="AI21" s="151">
        <v>50</v>
      </c>
      <c r="AJ21" s="151">
        <v>25</v>
      </c>
      <c r="AK21" s="154">
        <f t="shared" si="13"/>
        <v>75</v>
      </c>
      <c r="AL21" s="156">
        <f t="shared" si="14"/>
        <v>2.9296875E-2</v>
      </c>
      <c r="AM21" s="160">
        <f t="shared" si="15"/>
        <v>0.43726679104477612</v>
      </c>
      <c r="AN21" s="163">
        <v>20</v>
      </c>
      <c r="AO21" s="150" t="s">
        <v>168</v>
      </c>
      <c r="AP21" s="206" t="s">
        <v>6</v>
      </c>
      <c r="AR21" s="104"/>
    </row>
    <row r="22" spans="1:44" x14ac:dyDescent="0.2">
      <c r="A22" s="148"/>
      <c r="B22" s="108">
        <v>5550006.04</v>
      </c>
      <c r="C22" s="149">
        <v>5550006.0300000003</v>
      </c>
      <c r="D22" s="150">
        <v>0.63770340700000006</v>
      </c>
      <c r="E22" s="82">
        <v>8104</v>
      </c>
      <c r="F22" s="82">
        <v>2650</v>
      </c>
      <c r="G22" s="82">
        <v>2623</v>
      </c>
      <c r="H22" s="152"/>
      <c r="I22" s="153">
        <v>4.0999999999999996</v>
      </c>
      <c r="J22" s="154">
        <f t="shared" si="0"/>
        <v>409.99999999999994</v>
      </c>
      <c r="K22" s="155">
        <v>6125</v>
      </c>
      <c r="L22" s="151">
        <v>6138</v>
      </c>
      <c r="M22" s="82">
        <f>D22*E22</f>
        <v>5167.9484103280001</v>
      </c>
      <c r="N22" s="154">
        <f t="shared" si="1"/>
        <v>957.05158967199986</v>
      </c>
      <c r="O22" s="156">
        <f t="shared" si="2"/>
        <v>0.18518984975921182</v>
      </c>
      <c r="P22" s="157">
        <v>1495.5</v>
      </c>
      <c r="Q22" s="151">
        <v>2074</v>
      </c>
      <c r="R22" s="82">
        <f>D22*F22</f>
        <v>1689.9140285500002</v>
      </c>
      <c r="S22" s="154">
        <f t="shared" si="3"/>
        <v>384.08597144999976</v>
      </c>
      <c r="T22" s="156">
        <f t="shared" si="4"/>
        <v>0.22728136754954198</v>
      </c>
      <c r="U22" s="155">
        <v>2069</v>
      </c>
      <c r="V22" s="82">
        <f>D22*G22</f>
        <v>1672.6960365610003</v>
      </c>
      <c r="W22" s="154">
        <f t="shared" si="5"/>
        <v>396.30396343899974</v>
      </c>
      <c r="X22" s="156">
        <f t="shared" si="6"/>
        <v>0.2369252720020702</v>
      </c>
      <c r="Y22" s="158">
        <f t="shared" si="7"/>
        <v>5.0463414634146346</v>
      </c>
      <c r="Z22" s="159">
        <v>3005</v>
      </c>
      <c r="AA22" s="151">
        <v>2620</v>
      </c>
      <c r="AB22" s="151">
        <v>215</v>
      </c>
      <c r="AC22" s="154">
        <f t="shared" si="8"/>
        <v>2835</v>
      </c>
      <c r="AD22" s="156">
        <f t="shared" si="9"/>
        <v>0.94342762063227958</v>
      </c>
      <c r="AE22" s="160">
        <f t="shared" si="10"/>
        <v>1.1086106000379314</v>
      </c>
      <c r="AF22" s="161">
        <v>100</v>
      </c>
      <c r="AG22" s="156">
        <f t="shared" si="11"/>
        <v>3.3277870216306155E-2</v>
      </c>
      <c r="AH22" s="162">
        <f t="shared" si="12"/>
        <v>0.45900510643180908</v>
      </c>
      <c r="AI22" s="151">
        <v>30</v>
      </c>
      <c r="AJ22" s="151">
        <v>20</v>
      </c>
      <c r="AK22" s="154">
        <f t="shared" si="13"/>
        <v>50</v>
      </c>
      <c r="AL22" s="156">
        <f t="shared" si="14"/>
        <v>1.6638935108153077E-2</v>
      </c>
      <c r="AM22" s="160">
        <f t="shared" si="15"/>
        <v>0.24834231504706084</v>
      </c>
      <c r="AN22" s="163">
        <v>20</v>
      </c>
      <c r="AO22" s="150" t="s">
        <v>168</v>
      </c>
      <c r="AP22" s="206" t="s">
        <v>6</v>
      </c>
      <c r="AQ22" s="106" t="s">
        <v>166</v>
      </c>
      <c r="AR22" s="104"/>
    </row>
    <row r="23" spans="1:44" x14ac:dyDescent="0.2">
      <c r="A23" s="148"/>
      <c r="B23" s="108">
        <v>5550006.0499999998</v>
      </c>
      <c r="C23" s="149">
        <v>5550006.0300000003</v>
      </c>
      <c r="D23" s="150">
        <v>0.362296593</v>
      </c>
      <c r="E23" s="82">
        <v>8104</v>
      </c>
      <c r="F23" s="82">
        <v>2650</v>
      </c>
      <c r="G23" s="82">
        <v>2623</v>
      </c>
      <c r="H23" s="152"/>
      <c r="I23" s="153">
        <v>1.56</v>
      </c>
      <c r="J23" s="154">
        <f t="shared" si="0"/>
        <v>156</v>
      </c>
      <c r="K23" s="155">
        <v>3054</v>
      </c>
      <c r="L23" s="151">
        <v>3062</v>
      </c>
      <c r="M23" s="82">
        <f>D23*E23</f>
        <v>2936.0515896719999</v>
      </c>
      <c r="N23" s="154">
        <f t="shared" si="1"/>
        <v>117.94841032800014</v>
      </c>
      <c r="O23" s="156">
        <f t="shared" si="2"/>
        <v>4.0172458393749381E-2</v>
      </c>
      <c r="P23" s="157">
        <v>1960.8</v>
      </c>
      <c r="Q23" s="151">
        <v>1061</v>
      </c>
      <c r="R23" s="82">
        <f>D23*F23</f>
        <v>960.08597144999999</v>
      </c>
      <c r="S23" s="154">
        <f t="shared" si="3"/>
        <v>100.91402855000001</v>
      </c>
      <c r="T23" s="156">
        <f t="shared" si="4"/>
        <v>0.105109366818048</v>
      </c>
      <c r="U23" s="155">
        <v>1056</v>
      </c>
      <c r="V23" s="82">
        <f>D23*G23</f>
        <v>950.30396343899997</v>
      </c>
      <c r="W23" s="154">
        <f t="shared" si="5"/>
        <v>105.69603656100003</v>
      </c>
      <c r="X23" s="156">
        <f t="shared" si="6"/>
        <v>0.11122339864657911</v>
      </c>
      <c r="Y23" s="158">
        <f t="shared" si="7"/>
        <v>6.7692307692307692</v>
      </c>
      <c r="Z23" s="159">
        <v>1265</v>
      </c>
      <c r="AA23" s="151">
        <v>1115</v>
      </c>
      <c r="AB23" s="151">
        <v>55</v>
      </c>
      <c r="AC23" s="154">
        <f t="shared" si="8"/>
        <v>1170</v>
      </c>
      <c r="AD23" s="156">
        <f t="shared" si="9"/>
        <v>0.92490118577075098</v>
      </c>
      <c r="AE23" s="160">
        <f t="shared" si="10"/>
        <v>1.0868404063111057</v>
      </c>
      <c r="AF23" s="161">
        <v>45</v>
      </c>
      <c r="AG23" s="156">
        <f t="shared" si="11"/>
        <v>3.5573122529644272E-2</v>
      </c>
      <c r="AH23" s="162">
        <f t="shared" si="12"/>
        <v>0.49066375902957621</v>
      </c>
      <c r="AI23" s="151">
        <v>35</v>
      </c>
      <c r="AJ23" s="151">
        <v>15</v>
      </c>
      <c r="AK23" s="154">
        <f t="shared" si="13"/>
        <v>50</v>
      </c>
      <c r="AL23" s="156">
        <f t="shared" si="14"/>
        <v>3.9525691699604744E-2</v>
      </c>
      <c r="AM23" s="160">
        <f t="shared" si="15"/>
        <v>0.58993569700902604</v>
      </c>
      <c r="AN23" s="163">
        <v>0</v>
      </c>
      <c r="AO23" s="150" t="s">
        <v>168</v>
      </c>
      <c r="AP23" s="206" t="s">
        <v>6</v>
      </c>
      <c r="AQ23" s="106" t="s">
        <v>166</v>
      </c>
      <c r="AR23" s="104"/>
    </row>
    <row r="24" spans="1:44" x14ac:dyDescent="0.2">
      <c r="A24" s="148" t="s">
        <v>202</v>
      </c>
      <c r="B24" s="108">
        <v>5550007.0099999998</v>
      </c>
      <c r="C24" s="149"/>
      <c r="D24" s="150"/>
      <c r="E24" s="151"/>
      <c r="F24" s="151"/>
      <c r="G24" s="151"/>
      <c r="H24" s="152" t="s">
        <v>82</v>
      </c>
      <c r="I24" s="153">
        <v>7.3</v>
      </c>
      <c r="J24" s="154">
        <f t="shared" si="0"/>
        <v>730</v>
      </c>
      <c r="K24" s="155">
        <v>8440</v>
      </c>
      <c r="L24" s="151">
        <v>7525</v>
      </c>
      <c r="M24" s="82">
        <v>6178</v>
      </c>
      <c r="N24" s="154">
        <f t="shared" si="1"/>
        <v>2262</v>
      </c>
      <c r="O24" s="156">
        <f t="shared" si="2"/>
        <v>0.36613790870831986</v>
      </c>
      <c r="P24" s="157">
        <v>1155.5999999999999</v>
      </c>
      <c r="Q24" s="151">
        <v>3465</v>
      </c>
      <c r="R24" s="82">
        <v>2529</v>
      </c>
      <c r="S24" s="154">
        <f t="shared" si="3"/>
        <v>936</v>
      </c>
      <c r="T24" s="156">
        <f t="shared" si="4"/>
        <v>0.37010676156583627</v>
      </c>
      <c r="U24" s="155">
        <v>3428</v>
      </c>
      <c r="V24" s="82">
        <v>2452</v>
      </c>
      <c r="W24" s="154">
        <f t="shared" si="5"/>
        <v>976</v>
      </c>
      <c r="X24" s="156">
        <f t="shared" si="6"/>
        <v>0.39804241435562804</v>
      </c>
      <c r="Y24" s="158">
        <f t="shared" si="7"/>
        <v>4.6958904109589037</v>
      </c>
      <c r="Z24" s="159">
        <v>3305</v>
      </c>
      <c r="AA24" s="151">
        <v>2910</v>
      </c>
      <c r="AB24" s="151">
        <v>195</v>
      </c>
      <c r="AC24" s="154">
        <f t="shared" si="8"/>
        <v>3105</v>
      </c>
      <c r="AD24" s="156">
        <f t="shared" si="9"/>
        <v>0.93948562783661116</v>
      </c>
      <c r="AE24" s="160">
        <f t="shared" si="10"/>
        <v>1.1039784110888498</v>
      </c>
      <c r="AF24" s="161">
        <v>105</v>
      </c>
      <c r="AG24" s="156">
        <f t="shared" si="11"/>
        <v>3.1770045385779121E-2</v>
      </c>
      <c r="AH24" s="162">
        <f t="shared" si="12"/>
        <v>0.43820752256247064</v>
      </c>
      <c r="AI24" s="151">
        <v>55</v>
      </c>
      <c r="AJ24" s="151">
        <v>15</v>
      </c>
      <c r="AK24" s="154">
        <f t="shared" si="13"/>
        <v>70</v>
      </c>
      <c r="AL24" s="156">
        <f t="shared" si="14"/>
        <v>2.118003025718608E-2</v>
      </c>
      <c r="AM24" s="160">
        <f t="shared" si="15"/>
        <v>0.31611985458486686</v>
      </c>
      <c r="AN24" s="163">
        <v>20</v>
      </c>
      <c r="AO24" s="150" t="s">
        <v>168</v>
      </c>
      <c r="AP24" s="206" t="s">
        <v>6</v>
      </c>
    </row>
    <row r="25" spans="1:44" x14ac:dyDescent="0.2">
      <c r="A25" s="148"/>
      <c r="B25" s="108">
        <v>5550007.0199999996</v>
      </c>
      <c r="C25" s="149"/>
      <c r="D25" s="150"/>
      <c r="E25" s="82"/>
      <c r="F25" s="82"/>
      <c r="G25" s="82"/>
      <c r="H25" s="152" t="s">
        <v>83</v>
      </c>
      <c r="I25" s="153">
        <v>2.58</v>
      </c>
      <c r="J25" s="154">
        <f t="shared" si="0"/>
        <v>258</v>
      </c>
      <c r="K25" s="155">
        <v>3116</v>
      </c>
      <c r="L25" s="151">
        <v>3030</v>
      </c>
      <c r="M25" s="82">
        <v>3076</v>
      </c>
      <c r="N25" s="154">
        <f t="shared" si="1"/>
        <v>40</v>
      </c>
      <c r="O25" s="156">
        <f t="shared" si="2"/>
        <v>1.3003901170351105E-2</v>
      </c>
      <c r="P25" s="157">
        <v>1209.7</v>
      </c>
      <c r="Q25" s="151">
        <v>1700</v>
      </c>
      <c r="R25" s="82">
        <v>1496</v>
      </c>
      <c r="S25" s="154">
        <f t="shared" si="3"/>
        <v>204</v>
      </c>
      <c r="T25" s="156">
        <f t="shared" si="4"/>
        <v>0.13636363636363635</v>
      </c>
      <c r="U25" s="155">
        <v>1565</v>
      </c>
      <c r="V25" s="82">
        <v>1425</v>
      </c>
      <c r="W25" s="154">
        <f t="shared" si="5"/>
        <v>140</v>
      </c>
      <c r="X25" s="156">
        <f t="shared" si="6"/>
        <v>9.8245614035087719E-2</v>
      </c>
      <c r="Y25" s="158">
        <f t="shared" si="7"/>
        <v>6.0658914728682172</v>
      </c>
      <c r="Z25" s="159">
        <v>1175</v>
      </c>
      <c r="AA25" s="151">
        <v>995</v>
      </c>
      <c r="AB25" s="151">
        <v>80</v>
      </c>
      <c r="AC25" s="154">
        <f t="shared" si="8"/>
        <v>1075</v>
      </c>
      <c r="AD25" s="156">
        <f t="shared" si="9"/>
        <v>0.91489361702127658</v>
      </c>
      <c r="AE25" s="160">
        <f t="shared" si="10"/>
        <v>1.0750806310473286</v>
      </c>
      <c r="AF25" s="161">
        <v>50</v>
      </c>
      <c r="AG25" s="156">
        <f t="shared" si="11"/>
        <v>4.2553191489361701E-2</v>
      </c>
      <c r="AH25" s="162">
        <f t="shared" si="12"/>
        <v>0.58694057226705798</v>
      </c>
      <c r="AI25" s="151">
        <v>35</v>
      </c>
      <c r="AJ25" s="151">
        <v>10</v>
      </c>
      <c r="AK25" s="154">
        <f t="shared" si="13"/>
        <v>45</v>
      </c>
      <c r="AL25" s="156">
        <f t="shared" si="14"/>
        <v>3.8297872340425532E-2</v>
      </c>
      <c r="AM25" s="160">
        <f t="shared" si="15"/>
        <v>0.57161003493172435</v>
      </c>
      <c r="AN25" s="163">
        <v>0</v>
      </c>
      <c r="AO25" s="150" t="s">
        <v>168</v>
      </c>
      <c r="AP25" s="206" t="s">
        <v>6</v>
      </c>
    </row>
    <row r="26" spans="1:44" x14ac:dyDescent="0.2">
      <c r="A26" s="148"/>
      <c r="B26" s="108">
        <v>5550008</v>
      </c>
      <c r="C26" s="149"/>
      <c r="D26" s="150"/>
      <c r="E26" s="82"/>
      <c r="F26" s="82"/>
      <c r="G26" s="82"/>
      <c r="H26" s="152" t="s">
        <v>84</v>
      </c>
      <c r="I26" s="153">
        <v>6.45</v>
      </c>
      <c r="J26" s="154">
        <f t="shared" si="0"/>
        <v>645</v>
      </c>
      <c r="K26" s="155">
        <v>5722</v>
      </c>
      <c r="L26" s="151">
        <v>5721</v>
      </c>
      <c r="M26" s="82">
        <v>5530</v>
      </c>
      <c r="N26" s="154">
        <f t="shared" si="1"/>
        <v>192</v>
      </c>
      <c r="O26" s="156">
        <f t="shared" si="2"/>
        <v>3.4719710669077759E-2</v>
      </c>
      <c r="P26" s="157">
        <v>886.9</v>
      </c>
      <c r="Q26" s="151">
        <v>2123</v>
      </c>
      <c r="R26" s="82">
        <v>1975</v>
      </c>
      <c r="S26" s="154">
        <f t="shared" si="3"/>
        <v>148</v>
      </c>
      <c r="T26" s="156">
        <f t="shared" si="4"/>
        <v>7.4936708860759496E-2</v>
      </c>
      <c r="U26" s="155">
        <v>2105</v>
      </c>
      <c r="V26" s="82">
        <v>1943</v>
      </c>
      <c r="W26" s="154">
        <f t="shared" si="5"/>
        <v>162</v>
      </c>
      <c r="X26" s="156">
        <f t="shared" si="6"/>
        <v>8.3376222336592892E-2</v>
      </c>
      <c r="Y26" s="158">
        <f t="shared" si="7"/>
        <v>3.2635658914728682</v>
      </c>
      <c r="Z26" s="159">
        <v>2480</v>
      </c>
      <c r="AA26" s="151">
        <v>2155</v>
      </c>
      <c r="AB26" s="151">
        <v>170</v>
      </c>
      <c r="AC26" s="154">
        <f t="shared" si="8"/>
        <v>2325</v>
      </c>
      <c r="AD26" s="156">
        <f t="shared" si="9"/>
        <v>0.9375</v>
      </c>
      <c r="AE26" s="160">
        <f t="shared" si="10"/>
        <v>1.1016451233842539</v>
      </c>
      <c r="AF26" s="161">
        <v>85</v>
      </c>
      <c r="AG26" s="156">
        <f t="shared" si="11"/>
        <v>3.4274193548387094E-2</v>
      </c>
      <c r="AH26" s="162">
        <f t="shared" si="12"/>
        <v>0.47274749721913234</v>
      </c>
      <c r="AI26" s="151">
        <v>45</v>
      </c>
      <c r="AJ26" s="151">
        <v>10</v>
      </c>
      <c r="AK26" s="154">
        <f t="shared" si="13"/>
        <v>55</v>
      </c>
      <c r="AL26" s="156">
        <f t="shared" si="14"/>
        <v>2.2177419354838711E-2</v>
      </c>
      <c r="AM26" s="160">
        <f t="shared" si="15"/>
        <v>0.33100625902744341</v>
      </c>
      <c r="AN26" s="163">
        <v>15</v>
      </c>
      <c r="AO26" s="150" t="s">
        <v>168</v>
      </c>
      <c r="AP26" s="206" t="s">
        <v>6</v>
      </c>
    </row>
    <row r="27" spans="1:44" x14ac:dyDescent="0.2">
      <c r="A27" s="148"/>
      <c r="B27" s="108">
        <v>5550009.0099999998</v>
      </c>
      <c r="C27" s="149"/>
      <c r="D27" s="149"/>
      <c r="E27" s="151"/>
      <c r="F27" s="151"/>
      <c r="G27" s="151"/>
      <c r="H27" s="152" t="s">
        <v>85</v>
      </c>
      <c r="I27" s="153">
        <v>1.35</v>
      </c>
      <c r="J27" s="154">
        <f t="shared" si="0"/>
        <v>135</v>
      </c>
      <c r="K27" s="155">
        <v>3948</v>
      </c>
      <c r="L27" s="151">
        <v>3985</v>
      </c>
      <c r="M27" s="82">
        <v>4099</v>
      </c>
      <c r="N27" s="154">
        <f t="shared" si="1"/>
        <v>-151</v>
      </c>
      <c r="O27" s="156">
        <f t="shared" si="2"/>
        <v>-3.6838253232495732E-2</v>
      </c>
      <c r="P27" s="157">
        <v>2927.3</v>
      </c>
      <c r="Q27" s="151">
        <v>1311</v>
      </c>
      <c r="R27" s="82">
        <v>1310</v>
      </c>
      <c r="S27" s="154">
        <f t="shared" si="3"/>
        <v>1</v>
      </c>
      <c r="T27" s="156">
        <f t="shared" si="4"/>
        <v>7.6335877862595419E-4</v>
      </c>
      <c r="U27" s="155">
        <v>1306</v>
      </c>
      <c r="V27" s="82">
        <v>1294</v>
      </c>
      <c r="W27" s="154">
        <f t="shared" si="5"/>
        <v>12</v>
      </c>
      <c r="X27" s="156">
        <f t="shared" si="6"/>
        <v>9.2735703245749607E-3</v>
      </c>
      <c r="Y27" s="158">
        <f t="shared" si="7"/>
        <v>9.674074074074074</v>
      </c>
      <c r="Z27" s="159">
        <v>2090</v>
      </c>
      <c r="AA27" s="151">
        <v>1725</v>
      </c>
      <c r="AB27" s="151">
        <v>145</v>
      </c>
      <c r="AC27" s="154">
        <f t="shared" si="8"/>
        <v>1870</v>
      </c>
      <c r="AD27" s="156">
        <f t="shared" si="9"/>
        <v>0.89473684210526316</v>
      </c>
      <c r="AE27" s="160">
        <f t="shared" si="10"/>
        <v>1.0513946440719897</v>
      </c>
      <c r="AF27" s="161">
        <v>150</v>
      </c>
      <c r="AG27" s="156">
        <f t="shared" si="11"/>
        <v>7.1770334928229665E-2</v>
      </c>
      <c r="AH27" s="162">
        <f t="shared" si="12"/>
        <v>0.9899356541824782</v>
      </c>
      <c r="AI27" s="151">
        <v>30</v>
      </c>
      <c r="AJ27" s="151">
        <v>20</v>
      </c>
      <c r="AK27" s="154">
        <f t="shared" si="13"/>
        <v>50</v>
      </c>
      <c r="AL27" s="156">
        <f t="shared" si="14"/>
        <v>2.3923444976076555E-2</v>
      </c>
      <c r="AM27" s="160">
        <f t="shared" si="15"/>
        <v>0.35706634292651573</v>
      </c>
      <c r="AN27" s="163">
        <v>15</v>
      </c>
      <c r="AO27" s="150" t="s">
        <v>168</v>
      </c>
      <c r="AP27" s="206" t="s">
        <v>6</v>
      </c>
    </row>
    <row r="28" spans="1:44" x14ac:dyDescent="0.2">
      <c r="A28" s="148"/>
      <c r="B28" s="108">
        <v>5550009.0199999996</v>
      </c>
      <c r="C28" s="149"/>
      <c r="D28" s="150"/>
      <c r="E28" s="151"/>
      <c r="F28" s="151"/>
      <c r="G28" s="151"/>
      <c r="H28" s="152" t="s">
        <v>86</v>
      </c>
      <c r="I28" s="153">
        <v>4</v>
      </c>
      <c r="J28" s="154">
        <f t="shared" si="0"/>
        <v>400</v>
      </c>
      <c r="K28" s="155">
        <v>6946</v>
      </c>
      <c r="L28" s="151">
        <v>7040</v>
      </c>
      <c r="M28" s="82">
        <v>7082</v>
      </c>
      <c r="N28" s="154">
        <f t="shared" si="1"/>
        <v>-136</v>
      </c>
      <c r="O28" s="156">
        <f t="shared" si="2"/>
        <v>-1.9203614798079638E-2</v>
      </c>
      <c r="P28" s="157">
        <v>1736.5</v>
      </c>
      <c r="Q28" s="151">
        <v>3006</v>
      </c>
      <c r="R28" s="82">
        <v>2971</v>
      </c>
      <c r="S28" s="154">
        <f t="shared" si="3"/>
        <v>35</v>
      </c>
      <c r="T28" s="156">
        <f t="shared" si="4"/>
        <v>1.1780545270952542E-2</v>
      </c>
      <c r="U28" s="155">
        <v>2968</v>
      </c>
      <c r="V28" s="82">
        <v>2897</v>
      </c>
      <c r="W28" s="154">
        <f t="shared" si="5"/>
        <v>71</v>
      </c>
      <c r="X28" s="156">
        <f t="shared" si="6"/>
        <v>2.4508111839834312E-2</v>
      </c>
      <c r="Y28" s="158">
        <f t="shared" si="7"/>
        <v>7.42</v>
      </c>
      <c r="Z28" s="159">
        <v>2840</v>
      </c>
      <c r="AA28" s="151">
        <v>2350</v>
      </c>
      <c r="AB28" s="151">
        <v>205</v>
      </c>
      <c r="AC28" s="154">
        <f t="shared" si="8"/>
        <v>2555</v>
      </c>
      <c r="AD28" s="156">
        <f t="shared" si="9"/>
        <v>0.89964788732394363</v>
      </c>
      <c r="AE28" s="160">
        <f t="shared" si="10"/>
        <v>1.0571655550222605</v>
      </c>
      <c r="AF28" s="161">
        <v>145</v>
      </c>
      <c r="AG28" s="156">
        <f t="shared" si="11"/>
        <v>5.1056338028169015E-2</v>
      </c>
      <c r="AH28" s="162">
        <f t="shared" si="12"/>
        <v>0.70422535211267612</v>
      </c>
      <c r="AI28" s="151">
        <v>80</v>
      </c>
      <c r="AJ28" s="151">
        <v>35</v>
      </c>
      <c r="AK28" s="154">
        <f t="shared" si="13"/>
        <v>115</v>
      </c>
      <c r="AL28" s="156">
        <f t="shared" si="14"/>
        <v>4.0492957746478875E-2</v>
      </c>
      <c r="AM28" s="160">
        <f t="shared" si="15"/>
        <v>0.60437250367878914</v>
      </c>
      <c r="AN28" s="163">
        <v>20</v>
      </c>
      <c r="AO28" s="150" t="s">
        <v>168</v>
      </c>
      <c r="AP28" s="206" t="s">
        <v>6</v>
      </c>
    </row>
    <row r="29" spans="1:44" x14ac:dyDescent="0.2">
      <c r="A29" s="164"/>
      <c r="B29" s="114">
        <v>5550010.0099999998</v>
      </c>
      <c r="C29" s="165"/>
      <c r="D29" s="179"/>
      <c r="E29" s="80"/>
      <c r="F29" s="80"/>
      <c r="G29" s="80"/>
      <c r="H29" s="167" t="s">
        <v>87</v>
      </c>
      <c r="I29" s="168">
        <v>0.84</v>
      </c>
      <c r="J29" s="169">
        <f t="shared" si="0"/>
        <v>84</v>
      </c>
      <c r="K29" s="170">
        <v>2793</v>
      </c>
      <c r="L29" s="166">
        <v>2787</v>
      </c>
      <c r="M29" s="80">
        <v>2755</v>
      </c>
      <c r="N29" s="169">
        <f t="shared" si="1"/>
        <v>38</v>
      </c>
      <c r="O29" s="171">
        <f t="shared" si="2"/>
        <v>1.3793103448275862E-2</v>
      </c>
      <c r="P29" s="172">
        <v>3324.6</v>
      </c>
      <c r="Q29" s="166">
        <v>1551</v>
      </c>
      <c r="R29" s="80">
        <v>1357</v>
      </c>
      <c r="S29" s="169">
        <f t="shared" si="3"/>
        <v>194</v>
      </c>
      <c r="T29" s="171">
        <f t="shared" si="4"/>
        <v>0.14296241709653648</v>
      </c>
      <c r="U29" s="170">
        <v>1474</v>
      </c>
      <c r="V29" s="80">
        <v>1307</v>
      </c>
      <c r="W29" s="169">
        <f t="shared" si="5"/>
        <v>167</v>
      </c>
      <c r="X29" s="171">
        <f t="shared" si="6"/>
        <v>0.12777352716143842</v>
      </c>
      <c r="Y29" s="173">
        <f t="shared" si="7"/>
        <v>17.547619047619047</v>
      </c>
      <c r="Z29" s="174">
        <v>1335</v>
      </c>
      <c r="AA29" s="166">
        <v>985</v>
      </c>
      <c r="AB29" s="166">
        <v>100</v>
      </c>
      <c r="AC29" s="169">
        <f t="shared" si="8"/>
        <v>1085</v>
      </c>
      <c r="AD29" s="171">
        <f t="shared" si="9"/>
        <v>0.81273408239700373</v>
      </c>
      <c r="AE29" s="175">
        <f t="shared" si="10"/>
        <v>0.95503417437955784</v>
      </c>
      <c r="AF29" s="176">
        <v>170</v>
      </c>
      <c r="AG29" s="171">
        <f t="shared" si="11"/>
        <v>0.12734082397003746</v>
      </c>
      <c r="AH29" s="177">
        <f t="shared" si="12"/>
        <v>1.7564251582074133</v>
      </c>
      <c r="AI29" s="166">
        <v>60</v>
      </c>
      <c r="AJ29" s="166">
        <v>15</v>
      </c>
      <c r="AK29" s="169">
        <f t="shared" si="13"/>
        <v>75</v>
      </c>
      <c r="AL29" s="171">
        <f t="shared" si="14"/>
        <v>5.6179775280898875E-2</v>
      </c>
      <c r="AM29" s="175">
        <f t="shared" si="15"/>
        <v>0.83850410867013236</v>
      </c>
      <c r="AN29" s="178">
        <v>0</v>
      </c>
      <c r="AO29" s="179" t="s">
        <v>5</v>
      </c>
      <c r="AP29" s="208" t="s">
        <v>5</v>
      </c>
    </row>
    <row r="30" spans="1:44" x14ac:dyDescent="0.2">
      <c r="A30" s="148"/>
      <c r="B30" s="108">
        <v>5550010.0199999996</v>
      </c>
      <c r="C30" s="149"/>
      <c r="D30" s="150"/>
      <c r="E30" s="82"/>
      <c r="F30" s="82"/>
      <c r="G30" s="82"/>
      <c r="H30" s="152" t="s">
        <v>88</v>
      </c>
      <c r="I30" s="153">
        <v>2.1800000000000002</v>
      </c>
      <c r="J30" s="154">
        <f t="shared" si="0"/>
        <v>218.00000000000003</v>
      </c>
      <c r="K30" s="155">
        <v>5119</v>
      </c>
      <c r="L30" s="151">
        <v>5135</v>
      </c>
      <c r="M30" s="82">
        <v>5147</v>
      </c>
      <c r="N30" s="154">
        <f t="shared" si="1"/>
        <v>-28</v>
      </c>
      <c r="O30" s="156">
        <f t="shared" si="2"/>
        <v>-5.4400621721391101E-3</v>
      </c>
      <c r="P30" s="157">
        <v>2345.6</v>
      </c>
      <c r="Q30" s="151">
        <v>2667</v>
      </c>
      <c r="R30" s="82">
        <v>2669</v>
      </c>
      <c r="S30" s="154">
        <f t="shared" si="3"/>
        <v>-2</v>
      </c>
      <c r="T30" s="156">
        <f t="shared" si="4"/>
        <v>-7.4934432371674784E-4</v>
      </c>
      <c r="U30" s="155">
        <v>2638</v>
      </c>
      <c r="V30" s="82">
        <v>2563</v>
      </c>
      <c r="W30" s="154">
        <f t="shared" si="5"/>
        <v>75</v>
      </c>
      <c r="X30" s="156">
        <f t="shared" si="6"/>
        <v>2.9262582910651581E-2</v>
      </c>
      <c r="Y30" s="158">
        <f t="shared" si="7"/>
        <v>12.100917431192659</v>
      </c>
      <c r="Z30" s="159">
        <v>2210</v>
      </c>
      <c r="AA30" s="151">
        <v>1730</v>
      </c>
      <c r="AB30" s="151">
        <v>140</v>
      </c>
      <c r="AC30" s="154">
        <f t="shared" si="8"/>
        <v>1870</v>
      </c>
      <c r="AD30" s="156">
        <f t="shared" si="9"/>
        <v>0.84615384615384615</v>
      </c>
      <c r="AE30" s="160">
        <f t="shared" si="10"/>
        <v>0.99430534213142907</v>
      </c>
      <c r="AF30" s="161">
        <v>210</v>
      </c>
      <c r="AG30" s="156">
        <f t="shared" si="11"/>
        <v>9.5022624434389136E-2</v>
      </c>
      <c r="AH30" s="162">
        <f t="shared" si="12"/>
        <v>1.310656888750195</v>
      </c>
      <c r="AI30" s="151">
        <v>75</v>
      </c>
      <c r="AJ30" s="151">
        <v>15</v>
      </c>
      <c r="AK30" s="154">
        <f t="shared" si="13"/>
        <v>90</v>
      </c>
      <c r="AL30" s="156">
        <f t="shared" si="14"/>
        <v>4.072398190045249E-2</v>
      </c>
      <c r="AM30" s="160">
        <f t="shared" si="15"/>
        <v>0.6078206253798879</v>
      </c>
      <c r="AN30" s="163">
        <v>35</v>
      </c>
      <c r="AO30" s="150" t="s">
        <v>168</v>
      </c>
      <c r="AP30" s="206" t="s">
        <v>6</v>
      </c>
    </row>
    <row r="31" spans="1:44" x14ac:dyDescent="0.2">
      <c r="A31" s="164"/>
      <c r="B31" s="114">
        <v>5550011</v>
      </c>
      <c r="C31" s="165"/>
      <c r="D31" s="179"/>
      <c r="E31" s="80"/>
      <c r="F31" s="80"/>
      <c r="G31" s="80"/>
      <c r="H31" s="167" t="s">
        <v>89</v>
      </c>
      <c r="I31" s="168">
        <v>1.68</v>
      </c>
      <c r="J31" s="169">
        <f t="shared" si="0"/>
        <v>168</v>
      </c>
      <c r="K31" s="170">
        <v>5267</v>
      </c>
      <c r="L31" s="166">
        <v>5226</v>
      </c>
      <c r="M31" s="80">
        <v>5410</v>
      </c>
      <c r="N31" s="169">
        <f t="shared" si="1"/>
        <v>-143</v>
      </c>
      <c r="O31" s="171">
        <f t="shared" si="2"/>
        <v>-2.643253234750462E-2</v>
      </c>
      <c r="P31" s="172">
        <v>3136.1</v>
      </c>
      <c r="Q31" s="166">
        <v>3008</v>
      </c>
      <c r="R31" s="80">
        <v>2981</v>
      </c>
      <c r="S31" s="169">
        <f t="shared" si="3"/>
        <v>27</v>
      </c>
      <c r="T31" s="171">
        <f t="shared" si="4"/>
        <v>9.0573633009057367E-3</v>
      </c>
      <c r="U31" s="170">
        <v>2900</v>
      </c>
      <c r="V31" s="80">
        <v>2845</v>
      </c>
      <c r="W31" s="169">
        <f t="shared" si="5"/>
        <v>55</v>
      </c>
      <c r="X31" s="171">
        <f t="shared" si="6"/>
        <v>1.9332161687170474E-2</v>
      </c>
      <c r="Y31" s="173">
        <f t="shared" si="7"/>
        <v>17.261904761904763</v>
      </c>
      <c r="Z31" s="174">
        <v>2265</v>
      </c>
      <c r="AA31" s="166">
        <v>1625</v>
      </c>
      <c r="AB31" s="166">
        <v>160</v>
      </c>
      <c r="AC31" s="169">
        <f t="shared" si="8"/>
        <v>1785</v>
      </c>
      <c r="AD31" s="171">
        <f t="shared" si="9"/>
        <v>0.78807947019867552</v>
      </c>
      <c r="AE31" s="175">
        <f t="shared" si="10"/>
        <v>0.9260628321958585</v>
      </c>
      <c r="AF31" s="176">
        <v>355</v>
      </c>
      <c r="AG31" s="171">
        <f t="shared" si="11"/>
        <v>0.15673289183222958</v>
      </c>
      <c r="AH31" s="177">
        <f t="shared" si="12"/>
        <v>2.1618329907893736</v>
      </c>
      <c r="AI31" s="166">
        <v>90</v>
      </c>
      <c r="AJ31" s="166">
        <v>10</v>
      </c>
      <c r="AK31" s="169">
        <f t="shared" si="13"/>
        <v>100</v>
      </c>
      <c r="AL31" s="171">
        <f t="shared" si="14"/>
        <v>4.4150110375275942E-2</v>
      </c>
      <c r="AM31" s="175">
        <f t="shared" si="15"/>
        <v>0.65895687127277525</v>
      </c>
      <c r="AN31" s="178">
        <v>25</v>
      </c>
      <c r="AO31" s="179" t="s">
        <v>5</v>
      </c>
      <c r="AP31" s="208" t="s">
        <v>5</v>
      </c>
    </row>
    <row r="32" spans="1:44" x14ac:dyDescent="0.2">
      <c r="A32" s="132" t="s">
        <v>172</v>
      </c>
      <c r="B32" s="105">
        <v>5550012</v>
      </c>
      <c r="C32" s="133"/>
      <c r="D32" s="133"/>
      <c r="E32" s="134"/>
      <c r="F32" s="134"/>
      <c r="G32" s="134"/>
      <c r="H32" s="135" t="s">
        <v>90</v>
      </c>
      <c r="I32" s="136">
        <v>2.0499999999999998</v>
      </c>
      <c r="J32" s="137">
        <f t="shared" si="0"/>
        <v>204.99999999999997</v>
      </c>
      <c r="K32" s="138">
        <v>5312</v>
      </c>
      <c r="L32" s="134">
        <v>5249</v>
      </c>
      <c r="M32" s="81">
        <v>5317</v>
      </c>
      <c r="N32" s="137">
        <f t="shared" si="1"/>
        <v>-5</v>
      </c>
      <c r="O32" s="139">
        <f t="shared" si="2"/>
        <v>-9.40379913485048E-4</v>
      </c>
      <c r="P32" s="140">
        <v>2590.5</v>
      </c>
      <c r="Q32" s="134">
        <v>2503</v>
      </c>
      <c r="R32" s="81">
        <v>2444</v>
      </c>
      <c r="S32" s="137">
        <f t="shared" si="3"/>
        <v>59</v>
      </c>
      <c r="T32" s="139">
        <f t="shared" si="4"/>
        <v>2.4140752864157119E-2</v>
      </c>
      <c r="U32" s="138">
        <v>2441</v>
      </c>
      <c r="V32" s="81">
        <v>2384</v>
      </c>
      <c r="W32" s="137">
        <f t="shared" si="5"/>
        <v>57</v>
      </c>
      <c r="X32" s="139">
        <f t="shared" si="6"/>
        <v>2.3909395973154363E-2</v>
      </c>
      <c r="Y32" s="141">
        <f t="shared" si="7"/>
        <v>11.907317073170733</v>
      </c>
      <c r="Z32" s="142">
        <v>2585</v>
      </c>
      <c r="AA32" s="134">
        <v>1820</v>
      </c>
      <c r="AB32" s="134">
        <v>190</v>
      </c>
      <c r="AC32" s="137">
        <f t="shared" si="8"/>
        <v>2010</v>
      </c>
      <c r="AD32" s="139">
        <f t="shared" si="9"/>
        <v>0.77756286266924568</v>
      </c>
      <c r="AE32" s="143">
        <f t="shared" si="10"/>
        <v>0.91370489150322642</v>
      </c>
      <c r="AF32" s="144">
        <v>210</v>
      </c>
      <c r="AG32" s="139">
        <f t="shared" si="11"/>
        <v>8.1237911025145063E-2</v>
      </c>
      <c r="AH32" s="145">
        <f t="shared" si="12"/>
        <v>1.1205229106916561</v>
      </c>
      <c r="AI32" s="134">
        <v>280</v>
      </c>
      <c r="AJ32" s="134">
        <v>70</v>
      </c>
      <c r="AK32" s="137">
        <f t="shared" si="13"/>
        <v>350</v>
      </c>
      <c r="AL32" s="139">
        <f t="shared" si="14"/>
        <v>0.13539651837524178</v>
      </c>
      <c r="AM32" s="143">
        <f t="shared" si="15"/>
        <v>2.0208435578394295</v>
      </c>
      <c r="AN32" s="146">
        <v>25</v>
      </c>
      <c r="AO32" s="147" t="s">
        <v>4</v>
      </c>
      <c r="AP32" s="202" t="s">
        <v>4</v>
      </c>
    </row>
    <row r="33" spans="1:42" x14ac:dyDescent="0.2">
      <c r="A33" s="164"/>
      <c r="B33" s="114">
        <v>5550013</v>
      </c>
      <c r="C33" s="165"/>
      <c r="D33" s="165"/>
      <c r="E33" s="166"/>
      <c r="F33" s="166"/>
      <c r="G33" s="166"/>
      <c r="H33" s="167" t="s">
        <v>91</v>
      </c>
      <c r="I33" s="168">
        <v>2.14</v>
      </c>
      <c r="J33" s="169">
        <f t="shared" si="0"/>
        <v>214</v>
      </c>
      <c r="K33" s="170">
        <v>4006</v>
      </c>
      <c r="L33" s="166">
        <v>4075</v>
      </c>
      <c r="M33" s="80">
        <v>4173</v>
      </c>
      <c r="N33" s="169">
        <f t="shared" si="1"/>
        <v>-167</v>
      </c>
      <c r="O33" s="171">
        <f t="shared" si="2"/>
        <v>-4.0019170860292358E-2</v>
      </c>
      <c r="P33" s="172">
        <v>1873.2</v>
      </c>
      <c r="Q33" s="166">
        <v>1892</v>
      </c>
      <c r="R33" s="80">
        <v>1885</v>
      </c>
      <c r="S33" s="169">
        <f t="shared" si="3"/>
        <v>7</v>
      </c>
      <c r="T33" s="171">
        <f t="shared" si="4"/>
        <v>3.7135278514588859E-3</v>
      </c>
      <c r="U33" s="170">
        <v>1837</v>
      </c>
      <c r="V33" s="80">
        <v>1825</v>
      </c>
      <c r="W33" s="169">
        <f t="shared" si="5"/>
        <v>12</v>
      </c>
      <c r="X33" s="171">
        <f t="shared" si="6"/>
        <v>6.5753424657534251E-3</v>
      </c>
      <c r="Y33" s="173">
        <f t="shared" si="7"/>
        <v>8.5841121495327108</v>
      </c>
      <c r="Z33" s="174">
        <v>1945</v>
      </c>
      <c r="AA33" s="166">
        <v>1430</v>
      </c>
      <c r="AB33" s="166">
        <v>120</v>
      </c>
      <c r="AC33" s="169">
        <f t="shared" si="8"/>
        <v>1550</v>
      </c>
      <c r="AD33" s="171">
        <f t="shared" si="9"/>
        <v>0.79691516709511567</v>
      </c>
      <c r="AE33" s="175">
        <f t="shared" si="10"/>
        <v>0.93644555475336744</v>
      </c>
      <c r="AF33" s="176">
        <v>250</v>
      </c>
      <c r="AG33" s="171">
        <f t="shared" si="11"/>
        <v>0.12853470437017994</v>
      </c>
      <c r="AH33" s="177">
        <f t="shared" si="12"/>
        <v>1.7728924740714476</v>
      </c>
      <c r="AI33" s="166">
        <v>110</v>
      </c>
      <c r="AJ33" s="166">
        <v>25</v>
      </c>
      <c r="AK33" s="169">
        <f t="shared" si="13"/>
        <v>135</v>
      </c>
      <c r="AL33" s="171">
        <f t="shared" si="14"/>
        <v>6.9408740359897178E-2</v>
      </c>
      <c r="AM33" s="175">
        <f t="shared" si="15"/>
        <v>1.0359513486551817</v>
      </c>
      <c r="AN33" s="178">
        <v>15</v>
      </c>
      <c r="AO33" s="179" t="s">
        <v>5</v>
      </c>
      <c r="AP33" s="208" t="s">
        <v>5</v>
      </c>
    </row>
    <row r="34" spans="1:42" x14ac:dyDescent="0.2">
      <c r="A34" s="148" t="s">
        <v>173</v>
      </c>
      <c r="B34" s="108">
        <v>5550014</v>
      </c>
      <c r="C34" s="149"/>
      <c r="D34" s="149"/>
      <c r="E34" s="151"/>
      <c r="F34" s="151"/>
      <c r="G34" s="151"/>
      <c r="H34" s="152" t="s">
        <v>92</v>
      </c>
      <c r="I34" s="153">
        <v>1.48</v>
      </c>
      <c r="J34" s="154">
        <f t="shared" ref="J34:J65" si="16">I34*100</f>
        <v>148</v>
      </c>
      <c r="K34" s="155">
        <v>4294</v>
      </c>
      <c r="L34" s="151">
        <v>4274</v>
      </c>
      <c r="M34" s="82">
        <v>4525</v>
      </c>
      <c r="N34" s="154">
        <f t="shared" ref="N34:N65" si="17">K34-M34</f>
        <v>-231</v>
      </c>
      <c r="O34" s="156">
        <f t="shared" ref="O34:O59" si="18">N34/M34</f>
        <v>-5.1049723756906078E-2</v>
      </c>
      <c r="P34" s="157">
        <v>2894.3</v>
      </c>
      <c r="Q34" s="151">
        <v>2184</v>
      </c>
      <c r="R34" s="82">
        <v>2176</v>
      </c>
      <c r="S34" s="154">
        <f t="shared" ref="S34:S65" si="19">Q34-R34</f>
        <v>8</v>
      </c>
      <c r="T34" s="156">
        <f t="shared" ref="T34:T59" si="20">S34/R34</f>
        <v>3.6764705882352941E-3</v>
      </c>
      <c r="U34" s="155">
        <v>2029</v>
      </c>
      <c r="V34" s="82">
        <v>2057</v>
      </c>
      <c r="W34" s="154">
        <f t="shared" ref="W34:W65" si="21">U34-V34</f>
        <v>-28</v>
      </c>
      <c r="X34" s="156">
        <f t="shared" ref="X34:X59" si="22">W34/V34</f>
        <v>-1.3612056392805057E-2</v>
      </c>
      <c r="Y34" s="158">
        <f t="shared" ref="Y34:Y65" si="23">U34/J34</f>
        <v>13.70945945945946</v>
      </c>
      <c r="Z34" s="159">
        <v>1665</v>
      </c>
      <c r="AA34" s="151">
        <v>1235</v>
      </c>
      <c r="AB34" s="151">
        <v>170</v>
      </c>
      <c r="AC34" s="154">
        <f t="shared" ref="AC34:AC65" si="24">AA34+AB34</f>
        <v>1405</v>
      </c>
      <c r="AD34" s="156">
        <f t="shared" ref="AD34:AD65" si="25">AC34/Z34</f>
        <v>0.84384384384384381</v>
      </c>
      <c r="AE34" s="160">
        <f t="shared" ref="AE34:AE65" si="26">AD34/0.851</f>
        <v>0.99159088583295396</v>
      </c>
      <c r="AF34" s="161">
        <v>175</v>
      </c>
      <c r="AG34" s="156">
        <f t="shared" ref="AG34:AG65" si="27">AF34/Z34</f>
        <v>0.10510510510510511</v>
      </c>
      <c r="AH34" s="162">
        <f t="shared" ref="AH34:AH65" si="28">AG34/0.0725</f>
        <v>1.4497255876566224</v>
      </c>
      <c r="AI34" s="151">
        <v>40</v>
      </c>
      <c r="AJ34" s="151">
        <v>25</v>
      </c>
      <c r="AK34" s="154">
        <f t="shared" ref="AK34:AK65" si="29">AI34+AJ34</f>
        <v>65</v>
      </c>
      <c r="AL34" s="156">
        <f t="shared" ref="AL34:AL65" si="30">AK34/Z34</f>
        <v>3.903903903903904E-2</v>
      </c>
      <c r="AM34" s="160">
        <f t="shared" ref="AM34:AM65" si="31">AL34/0.067</f>
        <v>0.58267222446326927</v>
      </c>
      <c r="AN34" s="163">
        <v>10</v>
      </c>
      <c r="AO34" s="150" t="s">
        <v>168</v>
      </c>
      <c r="AP34" s="208" t="s">
        <v>5</v>
      </c>
    </row>
    <row r="35" spans="1:42" x14ac:dyDescent="0.2">
      <c r="A35" s="132" t="s">
        <v>174</v>
      </c>
      <c r="B35" s="105">
        <v>5550015</v>
      </c>
      <c r="C35" s="133"/>
      <c r="D35" s="147"/>
      <c r="E35" s="81"/>
      <c r="F35" s="81"/>
      <c r="G35" s="81"/>
      <c r="H35" s="135" t="s">
        <v>93</v>
      </c>
      <c r="I35" s="136">
        <v>0.83</v>
      </c>
      <c r="J35" s="137">
        <f t="shared" si="16"/>
        <v>83</v>
      </c>
      <c r="K35" s="138">
        <v>1596</v>
      </c>
      <c r="L35" s="134">
        <v>1594</v>
      </c>
      <c r="M35" s="81">
        <v>1683</v>
      </c>
      <c r="N35" s="137">
        <f t="shared" si="17"/>
        <v>-87</v>
      </c>
      <c r="O35" s="139">
        <f t="shared" si="18"/>
        <v>-5.1693404634581108E-2</v>
      </c>
      <c r="P35" s="140">
        <v>1913.2</v>
      </c>
      <c r="Q35" s="134">
        <v>824</v>
      </c>
      <c r="R35" s="81">
        <v>828</v>
      </c>
      <c r="S35" s="137">
        <f t="shared" si="19"/>
        <v>-4</v>
      </c>
      <c r="T35" s="139">
        <f t="shared" si="20"/>
        <v>-4.830917874396135E-3</v>
      </c>
      <c r="U35" s="138">
        <v>788</v>
      </c>
      <c r="V35" s="81">
        <v>801</v>
      </c>
      <c r="W35" s="137">
        <f t="shared" si="21"/>
        <v>-13</v>
      </c>
      <c r="X35" s="139">
        <f t="shared" si="22"/>
        <v>-1.6229712858926344E-2</v>
      </c>
      <c r="Y35" s="141">
        <f t="shared" si="23"/>
        <v>9.4939759036144586</v>
      </c>
      <c r="Z35" s="142">
        <v>835</v>
      </c>
      <c r="AA35" s="134">
        <v>550</v>
      </c>
      <c r="AB35" s="134">
        <v>45</v>
      </c>
      <c r="AC35" s="137">
        <f t="shared" si="24"/>
        <v>595</v>
      </c>
      <c r="AD35" s="139">
        <f t="shared" si="25"/>
        <v>0.71257485029940115</v>
      </c>
      <c r="AE35" s="143">
        <f t="shared" si="26"/>
        <v>0.83733824947050661</v>
      </c>
      <c r="AF35" s="144">
        <v>100</v>
      </c>
      <c r="AG35" s="139">
        <f t="shared" si="27"/>
        <v>0.11976047904191617</v>
      </c>
      <c r="AH35" s="145">
        <f t="shared" si="28"/>
        <v>1.6518686764402231</v>
      </c>
      <c r="AI35" s="134">
        <v>110</v>
      </c>
      <c r="AJ35" s="134">
        <v>10</v>
      </c>
      <c r="AK35" s="137">
        <f t="shared" si="29"/>
        <v>120</v>
      </c>
      <c r="AL35" s="139">
        <f t="shared" si="30"/>
        <v>0.1437125748502994</v>
      </c>
      <c r="AM35" s="143">
        <f t="shared" si="31"/>
        <v>2.1449638037358119</v>
      </c>
      <c r="AN35" s="146">
        <v>20</v>
      </c>
      <c r="AO35" s="147" t="s">
        <v>4</v>
      </c>
      <c r="AP35" s="206" t="s">
        <v>6</v>
      </c>
    </row>
    <row r="36" spans="1:42" x14ac:dyDescent="0.2">
      <c r="A36" s="132"/>
      <c r="B36" s="105">
        <v>5550016</v>
      </c>
      <c r="C36" s="133"/>
      <c r="D36" s="147"/>
      <c r="E36" s="81"/>
      <c r="F36" s="81"/>
      <c r="G36" s="81"/>
      <c r="H36" s="135" t="s">
        <v>94</v>
      </c>
      <c r="I36" s="136">
        <v>0.63</v>
      </c>
      <c r="J36" s="137">
        <f t="shared" si="16"/>
        <v>63</v>
      </c>
      <c r="K36" s="138">
        <v>2257</v>
      </c>
      <c r="L36" s="134">
        <v>2291</v>
      </c>
      <c r="M36" s="81">
        <v>2360</v>
      </c>
      <c r="N36" s="137">
        <f t="shared" si="17"/>
        <v>-103</v>
      </c>
      <c r="O36" s="139">
        <f t="shared" si="18"/>
        <v>-4.3644067796610168E-2</v>
      </c>
      <c r="P36" s="140">
        <v>3563.3</v>
      </c>
      <c r="Q36" s="134">
        <v>1025</v>
      </c>
      <c r="R36" s="81">
        <v>1024</v>
      </c>
      <c r="S36" s="137">
        <f t="shared" si="19"/>
        <v>1</v>
      </c>
      <c r="T36" s="139">
        <f t="shared" si="20"/>
        <v>9.765625E-4</v>
      </c>
      <c r="U36" s="138">
        <v>991</v>
      </c>
      <c r="V36" s="81">
        <v>982</v>
      </c>
      <c r="W36" s="137">
        <f t="shared" si="21"/>
        <v>9</v>
      </c>
      <c r="X36" s="139">
        <f t="shared" si="22"/>
        <v>9.1649694501018328E-3</v>
      </c>
      <c r="Y36" s="141">
        <f t="shared" si="23"/>
        <v>15.730158730158729</v>
      </c>
      <c r="Z36" s="142">
        <v>1250</v>
      </c>
      <c r="AA36" s="134">
        <v>915</v>
      </c>
      <c r="AB36" s="134">
        <v>85</v>
      </c>
      <c r="AC36" s="137">
        <f t="shared" si="24"/>
        <v>1000</v>
      </c>
      <c r="AD36" s="139">
        <f t="shared" si="25"/>
        <v>0.8</v>
      </c>
      <c r="AE36" s="143">
        <f t="shared" si="26"/>
        <v>0.94007050528789671</v>
      </c>
      <c r="AF36" s="144">
        <v>100</v>
      </c>
      <c r="AG36" s="139">
        <f t="shared" si="27"/>
        <v>0.08</v>
      </c>
      <c r="AH36" s="145">
        <f t="shared" si="28"/>
        <v>1.1034482758620692</v>
      </c>
      <c r="AI36" s="134">
        <v>110</v>
      </c>
      <c r="AJ36" s="134">
        <v>35</v>
      </c>
      <c r="AK36" s="137">
        <f t="shared" si="29"/>
        <v>145</v>
      </c>
      <c r="AL36" s="139">
        <f t="shared" si="30"/>
        <v>0.11600000000000001</v>
      </c>
      <c r="AM36" s="143">
        <f t="shared" si="31"/>
        <v>1.7313432835820894</v>
      </c>
      <c r="AN36" s="146">
        <v>15</v>
      </c>
      <c r="AO36" s="147" t="s">
        <v>4</v>
      </c>
      <c r="AP36" s="202" t="s">
        <v>4</v>
      </c>
    </row>
    <row r="37" spans="1:42" x14ac:dyDescent="0.2">
      <c r="A37" s="132" t="s">
        <v>172</v>
      </c>
      <c r="B37" s="105">
        <v>5550017</v>
      </c>
      <c r="C37" s="133"/>
      <c r="D37" s="147"/>
      <c r="E37" s="81"/>
      <c r="F37" s="81"/>
      <c r="G37" s="81"/>
      <c r="H37" s="135" t="s">
        <v>95</v>
      </c>
      <c r="I37" s="136">
        <v>0.77</v>
      </c>
      <c r="J37" s="137">
        <f t="shared" si="16"/>
        <v>77</v>
      </c>
      <c r="K37" s="138">
        <v>4035</v>
      </c>
      <c r="L37" s="134">
        <v>4095</v>
      </c>
      <c r="M37" s="81">
        <v>4288</v>
      </c>
      <c r="N37" s="137">
        <f t="shared" si="17"/>
        <v>-253</v>
      </c>
      <c r="O37" s="139">
        <f t="shared" si="18"/>
        <v>-5.9001865671641791E-2</v>
      </c>
      <c r="P37" s="140">
        <v>5254.6</v>
      </c>
      <c r="Q37" s="134">
        <v>2627</v>
      </c>
      <c r="R37" s="81">
        <v>2631</v>
      </c>
      <c r="S37" s="137">
        <f t="shared" si="19"/>
        <v>-4</v>
      </c>
      <c r="T37" s="139">
        <f t="shared" si="20"/>
        <v>-1.5203344735841885E-3</v>
      </c>
      <c r="U37" s="138">
        <v>2455</v>
      </c>
      <c r="V37" s="81">
        <v>2461</v>
      </c>
      <c r="W37" s="137">
        <f t="shared" si="21"/>
        <v>-6</v>
      </c>
      <c r="X37" s="139">
        <f t="shared" si="22"/>
        <v>-2.4380333197887038E-3</v>
      </c>
      <c r="Y37" s="141">
        <f t="shared" si="23"/>
        <v>31.883116883116884</v>
      </c>
      <c r="Z37" s="142">
        <v>1895</v>
      </c>
      <c r="AA37" s="134">
        <v>1060</v>
      </c>
      <c r="AB37" s="134">
        <v>115</v>
      </c>
      <c r="AC37" s="137">
        <f t="shared" si="24"/>
        <v>1175</v>
      </c>
      <c r="AD37" s="139">
        <f t="shared" si="25"/>
        <v>0.62005277044854878</v>
      </c>
      <c r="AE37" s="143">
        <f t="shared" si="26"/>
        <v>0.72861665152590926</v>
      </c>
      <c r="AF37" s="144">
        <v>295</v>
      </c>
      <c r="AG37" s="139">
        <f t="shared" si="27"/>
        <v>0.15567282321899736</v>
      </c>
      <c r="AH37" s="145">
        <f t="shared" si="28"/>
        <v>2.1472113547447913</v>
      </c>
      <c r="AI37" s="134">
        <v>335</v>
      </c>
      <c r="AJ37" s="134">
        <v>70</v>
      </c>
      <c r="AK37" s="137">
        <f t="shared" si="29"/>
        <v>405</v>
      </c>
      <c r="AL37" s="139">
        <f t="shared" si="30"/>
        <v>0.21372031662269128</v>
      </c>
      <c r="AM37" s="143">
        <f t="shared" si="31"/>
        <v>3.1898554719804668</v>
      </c>
      <c r="AN37" s="146">
        <v>15</v>
      </c>
      <c r="AO37" s="147" t="s">
        <v>4</v>
      </c>
      <c r="AP37" s="202" t="s">
        <v>4</v>
      </c>
    </row>
    <row r="38" spans="1:42" x14ac:dyDescent="0.2">
      <c r="A38" s="132" t="s">
        <v>172</v>
      </c>
      <c r="B38" s="105">
        <v>5550018</v>
      </c>
      <c r="C38" s="133"/>
      <c r="D38" s="147"/>
      <c r="E38" s="81"/>
      <c r="F38" s="81"/>
      <c r="G38" s="81"/>
      <c r="H38" s="135" t="s">
        <v>96</v>
      </c>
      <c r="I38" s="136">
        <v>1.54</v>
      </c>
      <c r="J38" s="137">
        <f t="shared" si="16"/>
        <v>154</v>
      </c>
      <c r="K38" s="138">
        <v>4758</v>
      </c>
      <c r="L38" s="134">
        <v>4803</v>
      </c>
      <c r="M38" s="81">
        <v>5103</v>
      </c>
      <c r="N38" s="137">
        <f t="shared" si="17"/>
        <v>-345</v>
      </c>
      <c r="O38" s="139">
        <f t="shared" si="18"/>
        <v>-6.7607289829512057E-2</v>
      </c>
      <c r="P38" s="140">
        <v>3095</v>
      </c>
      <c r="Q38" s="134">
        <v>2695</v>
      </c>
      <c r="R38" s="81">
        <v>2651</v>
      </c>
      <c r="S38" s="137">
        <f t="shared" si="19"/>
        <v>44</v>
      </c>
      <c r="T38" s="139">
        <f t="shared" si="20"/>
        <v>1.6597510373443983E-2</v>
      </c>
      <c r="U38" s="138">
        <v>2421</v>
      </c>
      <c r="V38" s="81">
        <v>2509</v>
      </c>
      <c r="W38" s="137">
        <f t="shared" si="21"/>
        <v>-88</v>
      </c>
      <c r="X38" s="139">
        <f t="shared" si="22"/>
        <v>-3.5073734555599839E-2</v>
      </c>
      <c r="Y38" s="141">
        <f t="shared" si="23"/>
        <v>15.720779220779221</v>
      </c>
      <c r="Z38" s="142">
        <v>2570</v>
      </c>
      <c r="AA38" s="134">
        <v>1800</v>
      </c>
      <c r="AB38" s="134">
        <v>200</v>
      </c>
      <c r="AC38" s="137">
        <f t="shared" si="24"/>
        <v>2000</v>
      </c>
      <c r="AD38" s="139">
        <f t="shared" si="25"/>
        <v>0.77821011673151752</v>
      </c>
      <c r="AE38" s="143">
        <f t="shared" si="26"/>
        <v>0.91446547206993833</v>
      </c>
      <c r="AF38" s="144">
        <v>200</v>
      </c>
      <c r="AG38" s="139">
        <f t="shared" si="27"/>
        <v>7.7821011673151752E-2</v>
      </c>
      <c r="AH38" s="145">
        <f t="shared" si="28"/>
        <v>1.0733932644572657</v>
      </c>
      <c r="AI38" s="134">
        <v>230</v>
      </c>
      <c r="AJ38" s="134">
        <v>95</v>
      </c>
      <c r="AK38" s="137">
        <f t="shared" si="29"/>
        <v>325</v>
      </c>
      <c r="AL38" s="139">
        <f t="shared" si="30"/>
        <v>0.12645914396887159</v>
      </c>
      <c r="AM38" s="143">
        <f t="shared" si="31"/>
        <v>1.8874499099831579</v>
      </c>
      <c r="AN38" s="146">
        <v>50</v>
      </c>
      <c r="AO38" s="147" t="s">
        <v>4</v>
      </c>
      <c r="AP38" s="204" t="s">
        <v>4</v>
      </c>
    </row>
    <row r="39" spans="1:42" x14ac:dyDescent="0.2">
      <c r="A39" s="164" t="s">
        <v>175</v>
      </c>
      <c r="B39" s="114">
        <v>5550019</v>
      </c>
      <c r="C39" s="165"/>
      <c r="D39" s="165"/>
      <c r="E39" s="166"/>
      <c r="F39" s="166"/>
      <c r="G39" s="166"/>
      <c r="H39" s="167" t="s">
        <v>97</v>
      </c>
      <c r="I39" s="168">
        <v>0.95</v>
      </c>
      <c r="J39" s="169">
        <f t="shared" si="16"/>
        <v>95</v>
      </c>
      <c r="K39" s="170">
        <v>1065</v>
      </c>
      <c r="L39" s="166">
        <v>1085</v>
      </c>
      <c r="M39" s="80">
        <v>1128</v>
      </c>
      <c r="N39" s="169">
        <f t="shared" si="17"/>
        <v>-63</v>
      </c>
      <c r="O39" s="171">
        <f t="shared" si="18"/>
        <v>-5.5851063829787231E-2</v>
      </c>
      <c r="P39" s="172">
        <v>1117.0999999999999</v>
      </c>
      <c r="Q39" s="166">
        <v>544</v>
      </c>
      <c r="R39" s="80">
        <v>536</v>
      </c>
      <c r="S39" s="169">
        <f t="shared" si="19"/>
        <v>8</v>
      </c>
      <c r="T39" s="171">
        <f t="shared" si="20"/>
        <v>1.4925373134328358E-2</v>
      </c>
      <c r="U39" s="170">
        <v>516</v>
      </c>
      <c r="V39" s="80">
        <v>507</v>
      </c>
      <c r="W39" s="169">
        <f t="shared" si="21"/>
        <v>9</v>
      </c>
      <c r="X39" s="171">
        <f t="shared" si="22"/>
        <v>1.7751479289940829E-2</v>
      </c>
      <c r="Y39" s="173">
        <f t="shared" si="23"/>
        <v>5.4315789473684211</v>
      </c>
      <c r="Z39" s="174">
        <v>480</v>
      </c>
      <c r="AA39" s="166">
        <v>325</v>
      </c>
      <c r="AB39" s="166">
        <v>35</v>
      </c>
      <c r="AC39" s="169">
        <f t="shared" si="24"/>
        <v>360</v>
      </c>
      <c r="AD39" s="171">
        <f t="shared" si="25"/>
        <v>0.75</v>
      </c>
      <c r="AE39" s="175">
        <f t="shared" si="26"/>
        <v>0.88131609870740313</v>
      </c>
      <c r="AF39" s="176">
        <v>90</v>
      </c>
      <c r="AG39" s="171">
        <f t="shared" si="27"/>
        <v>0.1875</v>
      </c>
      <c r="AH39" s="177">
        <f t="shared" si="28"/>
        <v>2.5862068965517242</v>
      </c>
      <c r="AI39" s="166">
        <v>40</v>
      </c>
      <c r="AJ39" s="166">
        <v>0</v>
      </c>
      <c r="AK39" s="169">
        <f t="shared" si="29"/>
        <v>40</v>
      </c>
      <c r="AL39" s="171">
        <f t="shared" si="30"/>
        <v>8.3333333333333329E-2</v>
      </c>
      <c r="AM39" s="175">
        <f t="shared" si="31"/>
        <v>1.2437810945273631</v>
      </c>
      <c r="AN39" s="178">
        <v>0</v>
      </c>
      <c r="AO39" s="179" t="s">
        <v>5</v>
      </c>
      <c r="AP39" s="204" t="s">
        <v>4</v>
      </c>
    </row>
    <row r="40" spans="1:42" x14ac:dyDescent="0.2">
      <c r="A40" s="164"/>
      <c r="B40" s="114">
        <v>5550020.0099999998</v>
      </c>
      <c r="C40" s="165"/>
      <c r="D40" s="165"/>
      <c r="E40" s="166"/>
      <c r="F40" s="166"/>
      <c r="G40" s="166"/>
      <c r="H40" s="167" t="s">
        <v>98</v>
      </c>
      <c r="I40" s="168">
        <v>1.66</v>
      </c>
      <c r="J40" s="169">
        <f t="shared" si="16"/>
        <v>166</v>
      </c>
      <c r="K40" s="170">
        <v>6316</v>
      </c>
      <c r="L40" s="166">
        <v>6040</v>
      </c>
      <c r="M40" s="80">
        <v>5195</v>
      </c>
      <c r="N40" s="169">
        <f t="shared" si="17"/>
        <v>1121</v>
      </c>
      <c r="O40" s="171">
        <f t="shared" si="18"/>
        <v>0.21578440808469682</v>
      </c>
      <c r="P40" s="172">
        <v>3802.5</v>
      </c>
      <c r="Q40" s="166">
        <v>3590</v>
      </c>
      <c r="R40" s="80">
        <v>3018</v>
      </c>
      <c r="S40" s="169">
        <f t="shared" si="19"/>
        <v>572</v>
      </c>
      <c r="T40" s="171">
        <f t="shared" si="20"/>
        <v>0.18952948972829689</v>
      </c>
      <c r="U40" s="170">
        <v>3287</v>
      </c>
      <c r="V40" s="80">
        <v>2743</v>
      </c>
      <c r="W40" s="169">
        <f t="shared" si="21"/>
        <v>544</v>
      </c>
      <c r="X40" s="171">
        <f t="shared" si="22"/>
        <v>0.1983230040102078</v>
      </c>
      <c r="Y40" s="173">
        <f t="shared" si="23"/>
        <v>19.801204819277107</v>
      </c>
      <c r="Z40" s="174">
        <v>2435</v>
      </c>
      <c r="AA40" s="166">
        <v>1720</v>
      </c>
      <c r="AB40" s="166">
        <v>160</v>
      </c>
      <c r="AC40" s="169">
        <f t="shared" si="24"/>
        <v>1880</v>
      </c>
      <c r="AD40" s="171">
        <f t="shared" si="25"/>
        <v>0.77207392197125257</v>
      </c>
      <c r="AE40" s="175">
        <f t="shared" si="26"/>
        <v>0.90725490243390439</v>
      </c>
      <c r="AF40" s="176">
        <v>375</v>
      </c>
      <c r="AG40" s="171">
        <f t="shared" si="27"/>
        <v>0.1540041067761807</v>
      </c>
      <c r="AH40" s="177">
        <f t="shared" si="28"/>
        <v>2.1241945762231822</v>
      </c>
      <c r="AI40" s="166">
        <v>150</v>
      </c>
      <c r="AJ40" s="166">
        <v>20</v>
      </c>
      <c r="AK40" s="169">
        <f t="shared" si="29"/>
        <v>170</v>
      </c>
      <c r="AL40" s="171">
        <f t="shared" si="30"/>
        <v>6.9815195071868577E-2</v>
      </c>
      <c r="AM40" s="175">
        <f t="shared" si="31"/>
        <v>1.0420178368935609</v>
      </c>
      <c r="AN40" s="178">
        <v>10</v>
      </c>
      <c r="AO40" s="179" t="s">
        <v>5</v>
      </c>
      <c r="AP40" s="208" t="s">
        <v>5</v>
      </c>
    </row>
    <row r="41" spans="1:42" x14ac:dyDescent="0.2">
      <c r="A41" s="164" t="s">
        <v>193</v>
      </c>
      <c r="B41" s="114">
        <v>5550020.0199999996</v>
      </c>
      <c r="C41" s="165"/>
      <c r="D41" s="165"/>
      <c r="E41" s="166"/>
      <c r="F41" s="166"/>
      <c r="G41" s="166"/>
      <c r="H41" s="167" t="s">
        <v>99</v>
      </c>
      <c r="I41" s="168">
        <v>3.62</v>
      </c>
      <c r="J41" s="169">
        <f t="shared" si="16"/>
        <v>362</v>
      </c>
      <c r="K41" s="170">
        <v>12924</v>
      </c>
      <c r="L41" s="166">
        <v>10950</v>
      </c>
      <c r="M41" s="80">
        <v>6991</v>
      </c>
      <c r="N41" s="169">
        <f t="shared" si="17"/>
        <v>5933</v>
      </c>
      <c r="O41" s="171">
        <f t="shared" si="18"/>
        <v>0.84866256615648694</v>
      </c>
      <c r="P41" s="172">
        <v>3571.7</v>
      </c>
      <c r="Q41" s="166">
        <v>6657</v>
      </c>
      <c r="R41" s="80">
        <v>4638</v>
      </c>
      <c r="S41" s="169">
        <f t="shared" si="19"/>
        <v>2019</v>
      </c>
      <c r="T41" s="171">
        <f t="shared" si="20"/>
        <v>0.43531694695989653</v>
      </c>
      <c r="U41" s="170">
        <v>6229</v>
      </c>
      <c r="V41" s="80">
        <v>4153</v>
      </c>
      <c r="W41" s="169">
        <f t="shared" si="21"/>
        <v>2076</v>
      </c>
      <c r="X41" s="171">
        <f t="shared" si="22"/>
        <v>0.49987960510474355</v>
      </c>
      <c r="Y41" s="173">
        <f t="shared" si="23"/>
        <v>17.207182320441991</v>
      </c>
      <c r="Z41" s="174">
        <v>4810</v>
      </c>
      <c r="AA41" s="166">
        <v>3405</v>
      </c>
      <c r="AB41" s="166">
        <v>325</v>
      </c>
      <c r="AC41" s="169">
        <f t="shared" si="24"/>
        <v>3730</v>
      </c>
      <c r="AD41" s="171">
        <f t="shared" si="25"/>
        <v>0.77546777546777546</v>
      </c>
      <c r="AE41" s="175">
        <f t="shared" si="26"/>
        <v>0.91124297939809107</v>
      </c>
      <c r="AF41" s="176">
        <v>715</v>
      </c>
      <c r="AG41" s="171">
        <f t="shared" si="27"/>
        <v>0.14864864864864866</v>
      </c>
      <c r="AH41" s="177">
        <f t="shared" si="28"/>
        <v>2.0503261882572228</v>
      </c>
      <c r="AI41" s="166">
        <v>245</v>
      </c>
      <c r="AJ41" s="166">
        <v>65</v>
      </c>
      <c r="AK41" s="169">
        <f t="shared" si="29"/>
        <v>310</v>
      </c>
      <c r="AL41" s="171">
        <f t="shared" si="30"/>
        <v>6.4449064449064453E-2</v>
      </c>
      <c r="AM41" s="175">
        <f t="shared" si="31"/>
        <v>0.96192633506066338</v>
      </c>
      <c r="AN41" s="178">
        <v>55</v>
      </c>
      <c r="AO41" s="179" t="s">
        <v>5</v>
      </c>
      <c r="AP41" s="208" t="s">
        <v>5</v>
      </c>
    </row>
    <row r="42" spans="1:42" x14ac:dyDescent="0.2">
      <c r="A42" s="132" t="s">
        <v>204</v>
      </c>
      <c r="B42" s="105">
        <v>5550021</v>
      </c>
      <c r="C42" s="133"/>
      <c r="D42" s="133"/>
      <c r="E42" s="134"/>
      <c r="F42" s="134"/>
      <c r="G42" s="134"/>
      <c r="H42" s="135" t="s">
        <v>100</v>
      </c>
      <c r="I42" s="136">
        <v>2.02</v>
      </c>
      <c r="J42" s="137">
        <f t="shared" si="16"/>
        <v>202</v>
      </c>
      <c r="K42" s="138">
        <v>4259</v>
      </c>
      <c r="L42" s="134">
        <v>4313</v>
      </c>
      <c r="M42" s="81">
        <v>4516</v>
      </c>
      <c r="N42" s="137">
        <f t="shared" si="17"/>
        <v>-257</v>
      </c>
      <c r="O42" s="139">
        <f t="shared" si="18"/>
        <v>-5.6908768821966341E-2</v>
      </c>
      <c r="P42" s="140">
        <v>2112.4</v>
      </c>
      <c r="Q42" s="134">
        <v>3171</v>
      </c>
      <c r="R42" s="81">
        <v>3138</v>
      </c>
      <c r="S42" s="137">
        <f t="shared" si="19"/>
        <v>33</v>
      </c>
      <c r="T42" s="139">
        <f t="shared" si="20"/>
        <v>1.0516252390057362E-2</v>
      </c>
      <c r="U42" s="138">
        <v>2283</v>
      </c>
      <c r="V42" s="81">
        <v>2432</v>
      </c>
      <c r="W42" s="137">
        <f t="shared" si="21"/>
        <v>-149</v>
      </c>
      <c r="X42" s="139">
        <f t="shared" si="22"/>
        <v>-6.1266447368421052E-2</v>
      </c>
      <c r="Y42" s="141">
        <f t="shared" si="23"/>
        <v>11.301980198019802</v>
      </c>
      <c r="Z42" s="142">
        <v>1915</v>
      </c>
      <c r="AA42" s="134">
        <v>1125</v>
      </c>
      <c r="AB42" s="134">
        <v>110</v>
      </c>
      <c r="AC42" s="137">
        <f t="shared" si="24"/>
        <v>1235</v>
      </c>
      <c r="AD42" s="139">
        <f t="shared" si="25"/>
        <v>0.64490861618798956</v>
      </c>
      <c r="AE42" s="143">
        <f t="shared" si="26"/>
        <v>0.75782446085545196</v>
      </c>
      <c r="AF42" s="144">
        <v>375</v>
      </c>
      <c r="AG42" s="139">
        <f t="shared" si="27"/>
        <v>0.195822454308094</v>
      </c>
      <c r="AH42" s="145">
        <f t="shared" si="28"/>
        <v>2.700999369766814</v>
      </c>
      <c r="AI42" s="134">
        <v>235</v>
      </c>
      <c r="AJ42" s="134">
        <v>40</v>
      </c>
      <c r="AK42" s="137">
        <f t="shared" si="29"/>
        <v>275</v>
      </c>
      <c r="AL42" s="139">
        <f t="shared" si="30"/>
        <v>0.14360313315926893</v>
      </c>
      <c r="AM42" s="143">
        <f t="shared" si="31"/>
        <v>2.14333034566073</v>
      </c>
      <c r="AN42" s="146">
        <v>20</v>
      </c>
      <c r="AO42" s="147" t="s">
        <v>4</v>
      </c>
      <c r="AP42" s="204" t="s">
        <v>4</v>
      </c>
    </row>
    <row r="43" spans="1:42" x14ac:dyDescent="0.2">
      <c r="A43" s="132" t="s">
        <v>206</v>
      </c>
      <c r="B43" s="105">
        <v>5550022</v>
      </c>
      <c r="C43" s="133"/>
      <c r="D43" s="133"/>
      <c r="E43" s="134"/>
      <c r="F43" s="134"/>
      <c r="G43" s="134"/>
      <c r="H43" s="135" t="s">
        <v>101</v>
      </c>
      <c r="I43" s="136">
        <v>1.91</v>
      </c>
      <c r="J43" s="137">
        <f t="shared" si="16"/>
        <v>191</v>
      </c>
      <c r="K43" s="138">
        <v>5727</v>
      </c>
      <c r="L43" s="134">
        <v>5274</v>
      </c>
      <c r="M43" s="81">
        <v>4849</v>
      </c>
      <c r="N43" s="137">
        <f t="shared" si="17"/>
        <v>878</v>
      </c>
      <c r="O43" s="139">
        <f t="shared" si="18"/>
        <v>0.18106826149721592</v>
      </c>
      <c r="P43" s="140">
        <v>2991.4</v>
      </c>
      <c r="Q43" s="134">
        <v>4401</v>
      </c>
      <c r="R43" s="81">
        <v>3758</v>
      </c>
      <c r="S43" s="137">
        <f t="shared" si="19"/>
        <v>643</v>
      </c>
      <c r="T43" s="139">
        <f t="shared" si="20"/>
        <v>0.17110164981373072</v>
      </c>
      <c r="U43" s="138">
        <v>3839</v>
      </c>
      <c r="V43" s="81">
        <v>3035</v>
      </c>
      <c r="W43" s="137">
        <f t="shared" si="21"/>
        <v>804</v>
      </c>
      <c r="X43" s="139">
        <f t="shared" si="22"/>
        <v>0.26490939044481054</v>
      </c>
      <c r="Y43" s="141">
        <f t="shared" si="23"/>
        <v>20.099476439790575</v>
      </c>
      <c r="Z43" s="142">
        <v>2770</v>
      </c>
      <c r="AA43" s="134">
        <v>1200</v>
      </c>
      <c r="AB43" s="134">
        <v>70</v>
      </c>
      <c r="AC43" s="137">
        <f t="shared" si="24"/>
        <v>1270</v>
      </c>
      <c r="AD43" s="139">
        <f t="shared" si="25"/>
        <v>0.4584837545126354</v>
      </c>
      <c r="AE43" s="143">
        <f t="shared" si="26"/>
        <v>0.53875881846373141</v>
      </c>
      <c r="AF43" s="144">
        <v>430</v>
      </c>
      <c r="AG43" s="139">
        <f t="shared" si="27"/>
        <v>0.1552346570397112</v>
      </c>
      <c r="AH43" s="145">
        <f t="shared" si="28"/>
        <v>2.1411676833063615</v>
      </c>
      <c r="AI43" s="134">
        <v>1010</v>
      </c>
      <c r="AJ43" s="134">
        <v>50</v>
      </c>
      <c r="AK43" s="137">
        <f t="shared" si="29"/>
        <v>1060</v>
      </c>
      <c r="AL43" s="139">
        <f t="shared" si="30"/>
        <v>0.38267148014440433</v>
      </c>
      <c r="AM43" s="143">
        <f t="shared" si="31"/>
        <v>5.71151462902096</v>
      </c>
      <c r="AN43" s="146">
        <v>15</v>
      </c>
      <c r="AO43" s="147" t="s">
        <v>4</v>
      </c>
      <c r="AP43" s="204" t="s">
        <v>4</v>
      </c>
    </row>
    <row r="44" spans="1:42" x14ac:dyDescent="0.2">
      <c r="A44" s="132"/>
      <c r="B44" s="105">
        <v>5550023</v>
      </c>
      <c r="C44" s="133"/>
      <c r="D44" s="133"/>
      <c r="E44" s="134"/>
      <c r="F44" s="134"/>
      <c r="G44" s="134"/>
      <c r="H44" s="135" t="s">
        <v>102</v>
      </c>
      <c r="I44" s="136">
        <v>1.1399999999999999</v>
      </c>
      <c r="J44" s="137">
        <f t="shared" si="16"/>
        <v>113.99999999999999</v>
      </c>
      <c r="K44" s="138">
        <v>2532</v>
      </c>
      <c r="L44" s="134">
        <v>2481</v>
      </c>
      <c r="M44" s="81">
        <v>2695</v>
      </c>
      <c r="N44" s="137">
        <f t="shared" si="17"/>
        <v>-163</v>
      </c>
      <c r="O44" s="139">
        <f t="shared" si="18"/>
        <v>-6.0482374768089056E-2</v>
      </c>
      <c r="P44" s="140">
        <v>2219.5</v>
      </c>
      <c r="Q44" s="134">
        <v>1577</v>
      </c>
      <c r="R44" s="81">
        <v>1515</v>
      </c>
      <c r="S44" s="137">
        <f t="shared" si="19"/>
        <v>62</v>
      </c>
      <c r="T44" s="139">
        <f t="shared" si="20"/>
        <v>4.0924092409240921E-2</v>
      </c>
      <c r="U44" s="138">
        <v>1379</v>
      </c>
      <c r="V44" s="81">
        <v>1375</v>
      </c>
      <c r="W44" s="137">
        <f t="shared" si="21"/>
        <v>4</v>
      </c>
      <c r="X44" s="139">
        <f t="shared" si="22"/>
        <v>2.9090909090909089E-3</v>
      </c>
      <c r="Y44" s="141">
        <f t="shared" si="23"/>
        <v>12.096491228070176</v>
      </c>
      <c r="Z44" s="142">
        <v>1080</v>
      </c>
      <c r="AA44" s="134">
        <v>610</v>
      </c>
      <c r="AB44" s="134">
        <v>105</v>
      </c>
      <c r="AC44" s="137">
        <f t="shared" si="24"/>
        <v>715</v>
      </c>
      <c r="AD44" s="139">
        <f t="shared" si="25"/>
        <v>0.66203703703703709</v>
      </c>
      <c r="AE44" s="143">
        <f t="shared" si="26"/>
        <v>0.77795186490838675</v>
      </c>
      <c r="AF44" s="144">
        <v>195</v>
      </c>
      <c r="AG44" s="139">
        <f t="shared" si="27"/>
        <v>0.18055555555555555</v>
      </c>
      <c r="AH44" s="145">
        <f t="shared" si="28"/>
        <v>2.4904214559386975</v>
      </c>
      <c r="AI44" s="134">
        <v>140</v>
      </c>
      <c r="AJ44" s="134">
        <v>25</v>
      </c>
      <c r="AK44" s="137">
        <f t="shared" si="29"/>
        <v>165</v>
      </c>
      <c r="AL44" s="139">
        <f t="shared" si="30"/>
        <v>0.15277777777777779</v>
      </c>
      <c r="AM44" s="143">
        <f t="shared" si="31"/>
        <v>2.2802653399668324</v>
      </c>
      <c r="AN44" s="146">
        <v>10</v>
      </c>
      <c r="AO44" s="147" t="s">
        <v>4</v>
      </c>
      <c r="AP44" s="204" t="s">
        <v>4</v>
      </c>
    </row>
    <row r="45" spans="1:42" x14ac:dyDescent="0.2">
      <c r="A45" s="148"/>
      <c r="B45" s="108">
        <v>5550024</v>
      </c>
      <c r="C45" s="149"/>
      <c r="D45" s="149"/>
      <c r="E45" s="151"/>
      <c r="F45" s="151"/>
      <c r="G45" s="151"/>
      <c r="H45" s="152" t="s">
        <v>103</v>
      </c>
      <c r="I45" s="153">
        <v>1.65</v>
      </c>
      <c r="J45" s="154">
        <f t="shared" si="16"/>
        <v>165</v>
      </c>
      <c r="K45" s="155">
        <v>3568</v>
      </c>
      <c r="L45" s="151">
        <v>3572</v>
      </c>
      <c r="M45" s="82">
        <v>3806</v>
      </c>
      <c r="N45" s="154">
        <f t="shared" si="17"/>
        <v>-238</v>
      </c>
      <c r="O45" s="156">
        <f t="shared" si="18"/>
        <v>-6.2532842879663694E-2</v>
      </c>
      <c r="P45" s="157">
        <v>2158.8000000000002</v>
      </c>
      <c r="Q45" s="151">
        <v>1878</v>
      </c>
      <c r="R45" s="82">
        <v>1838</v>
      </c>
      <c r="S45" s="154">
        <f t="shared" si="19"/>
        <v>40</v>
      </c>
      <c r="T45" s="156">
        <f t="shared" si="20"/>
        <v>2.176278563656148E-2</v>
      </c>
      <c r="U45" s="155">
        <v>1718</v>
      </c>
      <c r="V45" s="82">
        <v>1696</v>
      </c>
      <c r="W45" s="154">
        <f t="shared" si="21"/>
        <v>22</v>
      </c>
      <c r="X45" s="156">
        <f t="shared" si="22"/>
        <v>1.2971698113207548E-2</v>
      </c>
      <c r="Y45" s="158">
        <f t="shared" si="23"/>
        <v>10.412121212121212</v>
      </c>
      <c r="Z45" s="159">
        <v>1485</v>
      </c>
      <c r="AA45" s="151">
        <v>1020</v>
      </c>
      <c r="AB45" s="151">
        <v>125</v>
      </c>
      <c r="AC45" s="154">
        <f t="shared" si="24"/>
        <v>1145</v>
      </c>
      <c r="AD45" s="156">
        <f t="shared" si="25"/>
        <v>0.77104377104377109</v>
      </c>
      <c r="AE45" s="160">
        <f t="shared" si="26"/>
        <v>0.90604438430525391</v>
      </c>
      <c r="AF45" s="161">
        <v>155</v>
      </c>
      <c r="AG45" s="156">
        <f t="shared" si="27"/>
        <v>0.10437710437710437</v>
      </c>
      <c r="AH45" s="162">
        <f t="shared" si="28"/>
        <v>1.439684198304888</v>
      </c>
      <c r="AI45" s="151">
        <v>95</v>
      </c>
      <c r="AJ45" s="151">
        <v>45</v>
      </c>
      <c r="AK45" s="154">
        <f t="shared" si="29"/>
        <v>140</v>
      </c>
      <c r="AL45" s="156">
        <f t="shared" si="30"/>
        <v>9.4276094276094277E-2</v>
      </c>
      <c r="AM45" s="160">
        <f t="shared" si="31"/>
        <v>1.4071058847178251</v>
      </c>
      <c r="AN45" s="163">
        <v>45</v>
      </c>
      <c r="AO45" s="150" t="s">
        <v>168</v>
      </c>
      <c r="AP45" s="204" t="s">
        <v>4</v>
      </c>
    </row>
    <row r="46" spans="1:42" x14ac:dyDescent="0.2">
      <c r="A46" s="148"/>
      <c r="B46" s="108">
        <v>5550025</v>
      </c>
      <c r="C46" s="149"/>
      <c r="D46" s="149"/>
      <c r="E46" s="151"/>
      <c r="F46" s="151"/>
      <c r="G46" s="151"/>
      <c r="H46" s="152" t="s">
        <v>104</v>
      </c>
      <c r="I46" s="153">
        <v>2.02</v>
      </c>
      <c r="J46" s="154">
        <f t="shared" si="16"/>
        <v>202</v>
      </c>
      <c r="K46" s="155">
        <v>4357</v>
      </c>
      <c r="L46" s="151">
        <v>4301</v>
      </c>
      <c r="M46" s="82">
        <v>4607</v>
      </c>
      <c r="N46" s="154">
        <f t="shared" si="17"/>
        <v>-250</v>
      </c>
      <c r="O46" s="156">
        <f t="shared" si="18"/>
        <v>-5.4265248534838287E-2</v>
      </c>
      <c r="P46" s="157">
        <v>2157.5</v>
      </c>
      <c r="Q46" s="151">
        <v>2072</v>
      </c>
      <c r="R46" s="82">
        <v>2042</v>
      </c>
      <c r="S46" s="154">
        <f t="shared" si="19"/>
        <v>30</v>
      </c>
      <c r="T46" s="156">
        <f t="shared" si="20"/>
        <v>1.4691478942213516E-2</v>
      </c>
      <c r="U46" s="155">
        <v>2015</v>
      </c>
      <c r="V46" s="82">
        <v>1959</v>
      </c>
      <c r="W46" s="154">
        <f t="shared" si="21"/>
        <v>56</v>
      </c>
      <c r="X46" s="156">
        <f t="shared" si="22"/>
        <v>2.858601327207759E-2</v>
      </c>
      <c r="Y46" s="158">
        <f t="shared" si="23"/>
        <v>9.9752475247524757</v>
      </c>
      <c r="Z46" s="159">
        <v>2150</v>
      </c>
      <c r="AA46" s="151">
        <v>1585</v>
      </c>
      <c r="AB46" s="151">
        <v>205</v>
      </c>
      <c r="AC46" s="154">
        <f t="shared" si="24"/>
        <v>1790</v>
      </c>
      <c r="AD46" s="156">
        <f t="shared" si="25"/>
        <v>0.83255813953488367</v>
      </c>
      <c r="AE46" s="160">
        <f t="shared" si="26"/>
        <v>0.97832918864263652</v>
      </c>
      <c r="AF46" s="161">
        <v>195</v>
      </c>
      <c r="AG46" s="156">
        <f t="shared" si="27"/>
        <v>9.0697674418604657E-2</v>
      </c>
      <c r="AH46" s="162">
        <f t="shared" si="28"/>
        <v>1.2510024057738574</v>
      </c>
      <c r="AI46" s="151">
        <v>90</v>
      </c>
      <c r="AJ46" s="151">
        <v>30</v>
      </c>
      <c r="AK46" s="154">
        <f t="shared" si="29"/>
        <v>120</v>
      </c>
      <c r="AL46" s="156">
        <f t="shared" si="30"/>
        <v>5.5813953488372092E-2</v>
      </c>
      <c r="AM46" s="160">
        <f t="shared" si="31"/>
        <v>0.83304408191600132</v>
      </c>
      <c r="AN46" s="163">
        <v>50</v>
      </c>
      <c r="AO46" s="150" t="s">
        <v>168</v>
      </c>
      <c r="AP46" s="206" t="s">
        <v>6</v>
      </c>
    </row>
    <row r="47" spans="1:42" x14ac:dyDescent="0.2">
      <c r="A47" s="148" t="s">
        <v>187</v>
      </c>
      <c r="B47" s="108">
        <v>5550026</v>
      </c>
      <c r="C47" s="149"/>
      <c r="D47" s="149"/>
      <c r="E47" s="151"/>
      <c r="F47" s="151"/>
      <c r="G47" s="151"/>
      <c r="H47" s="152" t="s">
        <v>105</v>
      </c>
      <c r="I47" s="153">
        <v>4.42</v>
      </c>
      <c r="J47" s="154">
        <f t="shared" si="16"/>
        <v>442</v>
      </c>
      <c r="K47" s="155">
        <v>6267</v>
      </c>
      <c r="L47" s="151">
        <v>6502</v>
      </c>
      <c r="M47" s="82">
        <v>6661</v>
      </c>
      <c r="N47" s="154">
        <f t="shared" si="17"/>
        <v>-394</v>
      </c>
      <c r="O47" s="156">
        <f t="shared" si="18"/>
        <v>-5.9150277736075667E-2</v>
      </c>
      <c r="P47" s="157">
        <v>1418</v>
      </c>
      <c r="Q47" s="151">
        <v>2728</v>
      </c>
      <c r="R47" s="82">
        <v>2683</v>
      </c>
      <c r="S47" s="154">
        <f t="shared" si="19"/>
        <v>45</v>
      </c>
      <c r="T47" s="156">
        <f t="shared" si="20"/>
        <v>1.6772269847185987E-2</v>
      </c>
      <c r="U47" s="155">
        <v>2672</v>
      </c>
      <c r="V47" s="82">
        <v>2625</v>
      </c>
      <c r="W47" s="154">
        <f t="shared" si="21"/>
        <v>47</v>
      </c>
      <c r="X47" s="156">
        <f t="shared" si="22"/>
        <v>1.7904761904761906E-2</v>
      </c>
      <c r="Y47" s="158">
        <f t="shared" si="23"/>
        <v>6.0452488687782804</v>
      </c>
      <c r="Z47" s="159">
        <v>3005</v>
      </c>
      <c r="AA47" s="151">
        <v>2475</v>
      </c>
      <c r="AB47" s="151">
        <v>230</v>
      </c>
      <c r="AC47" s="154">
        <f t="shared" si="24"/>
        <v>2705</v>
      </c>
      <c r="AD47" s="156">
        <f t="shared" si="25"/>
        <v>0.90016638935108151</v>
      </c>
      <c r="AE47" s="160">
        <f t="shared" si="26"/>
        <v>1.0577748406005658</v>
      </c>
      <c r="AF47" s="161">
        <v>165</v>
      </c>
      <c r="AG47" s="156">
        <f t="shared" si="27"/>
        <v>5.4908485856905158E-2</v>
      </c>
      <c r="AH47" s="162">
        <f t="shared" si="28"/>
        <v>0.75735842561248501</v>
      </c>
      <c r="AI47" s="151">
        <v>70</v>
      </c>
      <c r="AJ47" s="151">
        <v>35</v>
      </c>
      <c r="AK47" s="154">
        <f t="shared" si="29"/>
        <v>105</v>
      </c>
      <c r="AL47" s="156">
        <f t="shared" si="30"/>
        <v>3.4941763727121461E-2</v>
      </c>
      <c r="AM47" s="160">
        <f t="shared" si="31"/>
        <v>0.52151886159882777</v>
      </c>
      <c r="AN47" s="163">
        <v>25</v>
      </c>
      <c r="AO47" s="150" t="s">
        <v>168</v>
      </c>
      <c r="AP47" s="206" t="s">
        <v>6</v>
      </c>
    </row>
    <row r="48" spans="1:42" x14ac:dyDescent="0.2">
      <c r="A48" s="148"/>
      <c r="B48" s="108">
        <v>5550027.0300000003</v>
      </c>
      <c r="C48" s="149"/>
      <c r="D48" s="149"/>
      <c r="E48" s="151"/>
      <c r="F48" s="151"/>
      <c r="G48" s="151"/>
      <c r="H48" s="152" t="s">
        <v>107</v>
      </c>
      <c r="I48" s="153">
        <v>1.1200000000000001</v>
      </c>
      <c r="J48" s="154">
        <f t="shared" si="16"/>
        <v>112.00000000000001</v>
      </c>
      <c r="K48" s="155">
        <v>3482</v>
      </c>
      <c r="L48" s="151">
        <v>3648</v>
      </c>
      <c r="M48" s="82">
        <v>3775</v>
      </c>
      <c r="N48" s="154">
        <f t="shared" si="17"/>
        <v>-293</v>
      </c>
      <c r="O48" s="156">
        <f t="shared" si="18"/>
        <v>-7.7615894039735095E-2</v>
      </c>
      <c r="P48" s="157">
        <v>3113.7</v>
      </c>
      <c r="Q48" s="151">
        <v>1426</v>
      </c>
      <c r="R48" s="82">
        <v>1425</v>
      </c>
      <c r="S48" s="154">
        <f t="shared" si="19"/>
        <v>1</v>
      </c>
      <c r="T48" s="156">
        <f t="shared" si="20"/>
        <v>7.0175438596491223E-4</v>
      </c>
      <c r="U48" s="155">
        <v>1392</v>
      </c>
      <c r="V48" s="82">
        <v>1396</v>
      </c>
      <c r="W48" s="154">
        <f t="shared" si="21"/>
        <v>-4</v>
      </c>
      <c r="X48" s="156">
        <f t="shared" si="22"/>
        <v>-2.8653295128939827E-3</v>
      </c>
      <c r="Y48" s="158">
        <f t="shared" si="23"/>
        <v>12.428571428571427</v>
      </c>
      <c r="Z48" s="159">
        <v>1635</v>
      </c>
      <c r="AA48" s="151">
        <v>1255</v>
      </c>
      <c r="AB48" s="151">
        <v>125</v>
      </c>
      <c r="AC48" s="154">
        <f t="shared" si="24"/>
        <v>1380</v>
      </c>
      <c r="AD48" s="156">
        <f t="shared" si="25"/>
        <v>0.84403669724770647</v>
      </c>
      <c r="AE48" s="160">
        <f t="shared" si="26"/>
        <v>0.99181750557897352</v>
      </c>
      <c r="AF48" s="161">
        <v>140</v>
      </c>
      <c r="AG48" s="156">
        <f t="shared" si="27"/>
        <v>8.5626911314984705E-2</v>
      </c>
      <c r="AH48" s="162">
        <f t="shared" si="28"/>
        <v>1.1810608457239271</v>
      </c>
      <c r="AI48" s="151">
        <v>80</v>
      </c>
      <c r="AJ48" s="151">
        <v>20</v>
      </c>
      <c r="AK48" s="154">
        <f t="shared" si="29"/>
        <v>100</v>
      </c>
      <c r="AL48" s="156">
        <f t="shared" si="30"/>
        <v>6.1162079510703363E-2</v>
      </c>
      <c r="AM48" s="160">
        <f t="shared" si="31"/>
        <v>0.91286685836870685</v>
      </c>
      <c r="AN48" s="163">
        <v>15</v>
      </c>
      <c r="AO48" s="150" t="s">
        <v>168</v>
      </c>
      <c r="AP48" s="206" t="s">
        <v>6</v>
      </c>
    </row>
    <row r="49" spans="1:43" x14ac:dyDescent="0.2">
      <c r="A49" s="148"/>
      <c r="B49" s="108">
        <v>5550027.04</v>
      </c>
      <c r="C49" s="149"/>
      <c r="D49" s="149"/>
      <c r="E49" s="151"/>
      <c r="F49" s="151"/>
      <c r="G49" s="151"/>
      <c r="H49" s="152" t="s">
        <v>108</v>
      </c>
      <c r="I49" s="153">
        <v>1.1499999999999999</v>
      </c>
      <c r="J49" s="154">
        <f t="shared" si="16"/>
        <v>114.99999999999999</v>
      </c>
      <c r="K49" s="155">
        <v>4876</v>
      </c>
      <c r="L49" s="151">
        <v>4967</v>
      </c>
      <c r="M49" s="82">
        <v>5106</v>
      </c>
      <c r="N49" s="154">
        <f t="shared" si="17"/>
        <v>-230</v>
      </c>
      <c r="O49" s="156">
        <f t="shared" si="18"/>
        <v>-4.5045045045045043E-2</v>
      </c>
      <c r="P49" s="157">
        <v>4244.3999999999996</v>
      </c>
      <c r="Q49" s="151">
        <v>1952</v>
      </c>
      <c r="R49" s="82">
        <v>1946</v>
      </c>
      <c r="S49" s="154">
        <f t="shared" si="19"/>
        <v>6</v>
      </c>
      <c r="T49" s="156">
        <f t="shared" si="20"/>
        <v>3.0832476875642342E-3</v>
      </c>
      <c r="U49" s="155">
        <v>1933</v>
      </c>
      <c r="V49" s="82">
        <v>1889</v>
      </c>
      <c r="W49" s="154">
        <f t="shared" si="21"/>
        <v>44</v>
      </c>
      <c r="X49" s="156">
        <f t="shared" si="22"/>
        <v>2.3292747485442033E-2</v>
      </c>
      <c r="Y49" s="158">
        <f t="shared" si="23"/>
        <v>16.808695652173917</v>
      </c>
      <c r="Z49" s="159">
        <v>2320</v>
      </c>
      <c r="AA49" s="151">
        <v>1885</v>
      </c>
      <c r="AB49" s="151">
        <v>195</v>
      </c>
      <c r="AC49" s="154">
        <f t="shared" si="24"/>
        <v>2080</v>
      </c>
      <c r="AD49" s="156">
        <f t="shared" si="25"/>
        <v>0.89655172413793105</v>
      </c>
      <c r="AE49" s="160">
        <f t="shared" si="26"/>
        <v>1.0535272904088497</v>
      </c>
      <c r="AF49" s="161">
        <v>140</v>
      </c>
      <c r="AG49" s="156">
        <f t="shared" si="27"/>
        <v>6.0344827586206899E-2</v>
      </c>
      <c r="AH49" s="162">
        <f t="shared" si="28"/>
        <v>0.83234244946492275</v>
      </c>
      <c r="AI49" s="151">
        <v>75</v>
      </c>
      <c r="AJ49" s="151">
        <v>10</v>
      </c>
      <c r="AK49" s="154">
        <f t="shared" si="29"/>
        <v>85</v>
      </c>
      <c r="AL49" s="156">
        <f t="shared" si="30"/>
        <v>3.6637931034482756E-2</v>
      </c>
      <c r="AM49" s="160">
        <f t="shared" si="31"/>
        <v>0.54683479155944403</v>
      </c>
      <c r="AN49" s="163">
        <v>15</v>
      </c>
      <c r="AO49" s="150" t="s">
        <v>168</v>
      </c>
      <c r="AP49" s="206" t="s">
        <v>6</v>
      </c>
    </row>
    <row r="50" spans="1:43" x14ac:dyDescent="0.2">
      <c r="B50" s="90">
        <v>5550027.0499999998</v>
      </c>
      <c r="H50" s="87" t="s">
        <v>109</v>
      </c>
      <c r="I50" s="93">
        <v>23.77</v>
      </c>
      <c r="J50" s="94">
        <f t="shared" si="16"/>
        <v>2377</v>
      </c>
      <c r="K50" s="95">
        <v>1426</v>
      </c>
      <c r="L50" s="92">
        <v>1460</v>
      </c>
      <c r="M50" s="84">
        <v>1506</v>
      </c>
      <c r="N50" s="94">
        <f t="shared" si="17"/>
        <v>-80</v>
      </c>
      <c r="O50" s="96">
        <f t="shared" si="18"/>
        <v>-5.3120849933598939E-2</v>
      </c>
      <c r="P50" s="97">
        <v>60</v>
      </c>
      <c r="Q50" s="92">
        <v>592</v>
      </c>
      <c r="R50" s="84">
        <v>585</v>
      </c>
      <c r="S50" s="94">
        <f t="shared" si="19"/>
        <v>7</v>
      </c>
      <c r="T50" s="96">
        <f t="shared" si="20"/>
        <v>1.1965811965811967E-2</v>
      </c>
      <c r="U50" s="95">
        <v>568</v>
      </c>
      <c r="V50" s="84">
        <v>574</v>
      </c>
      <c r="W50" s="94">
        <f t="shared" si="21"/>
        <v>-6</v>
      </c>
      <c r="X50" s="96">
        <f t="shared" si="22"/>
        <v>-1.0452961672473868E-2</v>
      </c>
      <c r="Y50" s="98">
        <f t="shared" si="23"/>
        <v>0.23895666806899454</v>
      </c>
      <c r="Z50" s="99">
        <v>590</v>
      </c>
      <c r="AA50" s="92">
        <v>470</v>
      </c>
      <c r="AB50" s="92">
        <v>40</v>
      </c>
      <c r="AC50" s="94">
        <f t="shared" si="24"/>
        <v>510</v>
      </c>
      <c r="AD50" s="96">
        <f t="shared" si="25"/>
        <v>0.86440677966101698</v>
      </c>
      <c r="AE50" s="100">
        <f t="shared" si="26"/>
        <v>1.0157541476627696</v>
      </c>
      <c r="AF50" s="101">
        <v>35</v>
      </c>
      <c r="AG50" s="96">
        <f t="shared" si="27"/>
        <v>5.9322033898305086E-2</v>
      </c>
      <c r="AH50" s="102">
        <f t="shared" si="28"/>
        <v>0.81823495032144955</v>
      </c>
      <c r="AI50" s="92">
        <v>35</v>
      </c>
      <c r="AJ50" s="92">
        <v>0</v>
      </c>
      <c r="AK50" s="94">
        <f t="shared" si="29"/>
        <v>35</v>
      </c>
      <c r="AL50" s="96">
        <f t="shared" si="30"/>
        <v>5.9322033898305086E-2</v>
      </c>
      <c r="AM50" s="100">
        <f t="shared" si="31"/>
        <v>0.88540349101947879</v>
      </c>
      <c r="AN50" s="103">
        <v>0</v>
      </c>
      <c r="AO50" s="104" t="s">
        <v>2</v>
      </c>
      <c r="AP50" s="74" t="s">
        <v>2</v>
      </c>
    </row>
    <row r="51" spans="1:43" x14ac:dyDescent="0.2">
      <c r="A51" s="148" t="s">
        <v>200</v>
      </c>
      <c r="B51" s="108">
        <v>5550027.0599999996</v>
      </c>
      <c r="C51" s="149">
        <v>5550027.0099999998</v>
      </c>
      <c r="D51" s="150">
        <v>0.46473382699999999</v>
      </c>
      <c r="E51" s="82">
        <v>8603</v>
      </c>
      <c r="F51" s="82">
        <v>3080</v>
      </c>
      <c r="G51" s="82">
        <v>3000</v>
      </c>
      <c r="H51" s="152"/>
      <c r="I51" s="153">
        <v>1.46</v>
      </c>
      <c r="J51" s="154">
        <f t="shared" si="16"/>
        <v>146</v>
      </c>
      <c r="K51" s="155">
        <v>3884</v>
      </c>
      <c r="L51" s="151">
        <v>4169</v>
      </c>
      <c r="M51" s="82">
        <f>D51*E51</f>
        <v>3998.1051136809997</v>
      </c>
      <c r="N51" s="154">
        <f t="shared" si="17"/>
        <v>-114.10511368099969</v>
      </c>
      <c r="O51" s="156">
        <f t="shared" si="18"/>
        <v>-2.8539798338604636E-2</v>
      </c>
      <c r="P51" s="157">
        <v>2660.1</v>
      </c>
      <c r="Q51" s="151">
        <v>1353</v>
      </c>
      <c r="R51" s="82">
        <f>D51*F51</f>
        <v>1431.3801871599999</v>
      </c>
      <c r="S51" s="154">
        <f t="shared" si="19"/>
        <v>-78.380187159999878</v>
      </c>
      <c r="T51" s="156">
        <f t="shared" si="20"/>
        <v>-5.4758468688541749E-2</v>
      </c>
      <c r="U51" s="155">
        <v>1348</v>
      </c>
      <c r="V51" s="82">
        <f>D51*G51</f>
        <v>1394.2014810000001</v>
      </c>
      <c r="W51" s="154">
        <f t="shared" si="21"/>
        <v>-46.201481000000058</v>
      </c>
      <c r="X51" s="156">
        <f t="shared" si="22"/>
        <v>-3.3138310086187645E-2</v>
      </c>
      <c r="Y51" s="158">
        <f t="shared" si="23"/>
        <v>9.2328767123287676</v>
      </c>
      <c r="Z51" s="159">
        <v>2220</v>
      </c>
      <c r="AA51" s="151">
        <v>1830</v>
      </c>
      <c r="AB51" s="151">
        <v>185</v>
      </c>
      <c r="AC51" s="154">
        <f t="shared" si="24"/>
        <v>2015</v>
      </c>
      <c r="AD51" s="156">
        <f t="shared" si="25"/>
        <v>0.90765765765765771</v>
      </c>
      <c r="AE51" s="160">
        <f t="shared" si="26"/>
        <v>1.0665777410783288</v>
      </c>
      <c r="AF51" s="161">
        <v>130</v>
      </c>
      <c r="AG51" s="156">
        <f t="shared" si="27"/>
        <v>5.8558558558558557E-2</v>
      </c>
      <c r="AH51" s="162">
        <f t="shared" si="28"/>
        <v>0.80770425598011808</v>
      </c>
      <c r="AI51" s="151">
        <v>45</v>
      </c>
      <c r="AJ51" s="151">
        <v>10</v>
      </c>
      <c r="AK51" s="154">
        <f t="shared" si="29"/>
        <v>55</v>
      </c>
      <c r="AL51" s="156">
        <f t="shared" si="30"/>
        <v>2.4774774774774775E-2</v>
      </c>
      <c r="AM51" s="160">
        <f t="shared" si="31"/>
        <v>0.36977275783245933</v>
      </c>
      <c r="AN51" s="163">
        <v>20</v>
      </c>
      <c r="AO51" s="150" t="s">
        <v>168</v>
      </c>
      <c r="AP51" s="206" t="s">
        <v>6</v>
      </c>
      <c r="AQ51" s="106" t="s">
        <v>166</v>
      </c>
    </row>
    <row r="52" spans="1:43" x14ac:dyDescent="0.2">
      <c r="A52" s="148"/>
      <c r="B52" s="108">
        <v>5550027.0700000003</v>
      </c>
      <c r="C52" s="149">
        <v>5550027.0099999998</v>
      </c>
      <c r="D52" s="150">
        <v>0.53526617300000001</v>
      </c>
      <c r="E52" s="82">
        <v>8603</v>
      </c>
      <c r="F52" s="82">
        <v>3080</v>
      </c>
      <c r="G52" s="82">
        <v>3000</v>
      </c>
      <c r="H52" s="152"/>
      <c r="I52" s="153">
        <v>5.61</v>
      </c>
      <c r="J52" s="154">
        <f t="shared" si="16"/>
        <v>561</v>
      </c>
      <c r="K52" s="155">
        <v>4525</v>
      </c>
      <c r="L52" s="151">
        <v>4495</v>
      </c>
      <c r="M52" s="82">
        <f>D52*E52</f>
        <v>4604.8948863189999</v>
      </c>
      <c r="N52" s="154">
        <f t="shared" si="17"/>
        <v>-79.894886318999852</v>
      </c>
      <c r="O52" s="156">
        <f t="shared" si="18"/>
        <v>-1.7349991322573959E-2</v>
      </c>
      <c r="P52" s="157">
        <v>806.3</v>
      </c>
      <c r="Q52" s="151">
        <v>1867</v>
      </c>
      <c r="R52" s="82">
        <f>D52*F52</f>
        <v>1648.6198128400001</v>
      </c>
      <c r="S52" s="154">
        <f t="shared" si="19"/>
        <v>218.38018715999988</v>
      </c>
      <c r="T52" s="156">
        <f t="shared" si="20"/>
        <v>0.13246243036701505</v>
      </c>
      <c r="U52" s="155">
        <v>1835</v>
      </c>
      <c r="V52" s="82">
        <f>D52*G52</f>
        <v>1605.7985189999999</v>
      </c>
      <c r="W52" s="154">
        <f t="shared" si="21"/>
        <v>229.20148100000006</v>
      </c>
      <c r="X52" s="156">
        <f t="shared" si="22"/>
        <v>0.14273364826786222</v>
      </c>
      <c r="Y52" s="158">
        <f t="shared" si="23"/>
        <v>3.2709447415329769</v>
      </c>
      <c r="Z52" s="159">
        <v>2005</v>
      </c>
      <c r="AA52" s="151">
        <v>1620</v>
      </c>
      <c r="AB52" s="151">
        <v>100</v>
      </c>
      <c r="AC52" s="154">
        <f t="shared" si="24"/>
        <v>1720</v>
      </c>
      <c r="AD52" s="156">
        <f t="shared" si="25"/>
        <v>0.85785536159600995</v>
      </c>
      <c r="AE52" s="160">
        <f t="shared" si="26"/>
        <v>1.0080556540493655</v>
      </c>
      <c r="AF52" s="161">
        <v>185</v>
      </c>
      <c r="AG52" s="156">
        <f t="shared" si="27"/>
        <v>9.2269326683291769E-2</v>
      </c>
      <c r="AH52" s="162">
        <f t="shared" si="28"/>
        <v>1.2726803680454037</v>
      </c>
      <c r="AI52" s="151">
        <v>70</v>
      </c>
      <c r="AJ52" s="151">
        <v>15</v>
      </c>
      <c r="AK52" s="154">
        <f t="shared" si="29"/>
        <v>85</v>
      </c>
      <c r="AL52" s="156">
        <f t="shared" si="30"/>
        <v>4.2394014962593519E-2</v>
      </c>
      <c r="AM52" s="160">
        <f t="shared" si="31"/>
        <v>0.63274649197900767</v>
      </c>
      <c r="AN52" s="163">
        <v>10</v>
      </c>
      <c r="AO52" s="150" t="s">
        <v>168</v>
      </c>
      <c r="AP52" s="206" t="s">
        <v>6</v>
      </c>
      <c r="AQ52" s="106" t="s">
        <v>166</v>
      </c>
    </row>
    <row r="53" spans="1:43" x14ac:dyDescent="0.2">
      <c r="A53" s="148"/>
      <c r="B53" s="108">
        <v>5550028</v>
      </c>
      <c r="C53" s="149"/>
      <c r="D53" s="149"/>
      <c r="E53" s="151"/>
      <c r="F53" s="151"/>
      <c r="G53" s="151"/>
      <c r="H53" s="152" t="s">
        <v>110</v>
      </c>
      <c r="I53" s="153">
        <v>1.73</v>
      </c>
      <c r="J53" s="154">
        <f t="shared" si="16"/>
        <v>173</v>
      </c>
      <c r="K53" s="155">
        <v>2418</v>
      </c>
      <c r="L53" s="151">
        <v>2455</v>
      </c>
      <c r="M53" s="82">
        <v>2513</v>
      </c>
      <c r="N53" s="154">
        <f t="shared" si="17"/>
        <v>-95</v>
      </c>
      <c r="O53" s="156">
        <f t="shared" si="18"/>
        <v>-3.7803422204536412E-2</v>
      </c>
      <c r="P53" s="157">
        <v>1394.5</v>
      </c>
      <c r="Q53" s="151">
        <v>1126</v>
      </c>
      <c r="R53" s="82">
        <v>1100</v>
      </c>
      <c r="S53" s="154">
        <f t="shared" si="19"/>
        <v>26</v>
      </c>
      <c r="T53" s="156">
        <f t="shared" si="20"/>
        <v>2.3636363636363636E-2</v>
      </c>
      <c r="U53" s="155">
        <v>1093</v>
      </c>
      <c r="V53" s="82">
        <v>1074</v>
      </c>
      <c r="W53" s="154">
        <f t="shared" si="21"/>
        <v>19</v>
      </c>
      <c r="X53" s="156">
        <f t="shared" si="22"/>
        <v>1.7690875232774673E-2</v>
      </c>
      <c r="Y53" s="158">
        <f t="shared" si="23"/>
        <v>6.3179190751445082</v>
      </c>
      <c r="Z53" s="159">
        <v>1080</v>
      </c>
      <c r="AA53" s="151">
        <v>880</v>
      </c>
      <c r="AB53" s="151">
        <v>90</v>
      </c>
      <c r="AC53" s="154">
        <f t="shared" si="24"/>
        <v>970</v>
      </c>
      <c r="AD53" s="156">
        <f t="shared" si="25"/>
        <v>0.89814814814814814</v>
      </c>
      <c r="AE53" s="160">
        <f t="shared" si="26"/>
        <v>1.0554032293162727</v>
      </c>
      <c r="AF53" s="161">
        <v>60</v>
      </c>
      <c r="AG53" s="156">
        <f t="shared" si="27"/>
        <v>5.5555555555555552E-2</v>
      </c>
      <c r="AH53" s="162">
        <f t="shared" si="28"/>
        <v>0.76628352490421459</v>
      </c>
      <c r="AI53" s="151">
        <v>25</v>
      </c>
      <c r="AJ53" s="151">
        <v>0</v>
      </c>
      <c r="AK53" s="154">
        <f t="shared" si="29"/>
        <v>25</v>
      </c>
      <c r="AL53" s="156">
        <f t="shared" si="30"/>
        <v>2.3148148148148147E-2</v>
      </c>
      <c r="AM53" s="160">
        <f t="shared" si="31"/>
        <v>0.34549474847982309</v>
      </c>
      <c r="AN53" s="163">
        <v>20</v>
      </c>
      <c r="AO53" s="150" t="s">
        <v>168</v>
      </c>
      <c r="AP53" s="206" t="s">
        <v>6</v>
      </c>
    </row>
    <row r="54" spans="1:43" x14ac:dyDescent="0.2">
      <c r="A54" s="164" t="s">
        <v>176</v>
      </c>
      <c r="B54" s="114">
        <v>5550029</v>
      </c>
      <c r="C54" s="165"/>
      <c r="D54" s="165"/>
      <c r="E54" s="166"/>
      <c r="F54" s="166"/>
      <c r="G54" s="166"/>
      <c r="H54" s="167" t="s">
        <v>111</v>
      </c>
      <c r="I54" s="168">
        <v>1.29</v>
      </c>
      <c r="J54" s="169">
        <f t="shared" si="16"/>
        <v>129</v>
      </c>
      <c r="K54" s="170">
        <v>2868</v>
      </c>
      <c r="L54" s="166">
        <v>3160</v>
      </c>
      <c r="M54" s="80">
        <v>3094</v>
      </c>
      <c r="N54" s="169">
        <f t="shared" si="17"/>
        <v>-226</v>
      </c>
      <c r="O54" s="171">
        <f t="shared" si="18"/>
        <v>-7.3044602456367166E-2</v>
      </c>
      <c r="P54" s="172">
        <v>2228.1</v>
      </c>
      <c r="Q54" s="166">
        <v>1475</v>
      </c>
      <c r="R54" s="80">
        <v>1444</v>
      </c>
      <c r="S54" s="169">
        <f t="shared" si="19"/>
        <v>31</v>
      </c>
      <c r="T54" s="171">
        <f t="shared" si="20"/>
        <v>2.1468144044321329E-2</v>
      </c>
      <c r="U54" s="170">
        <v>1370</v>
      </c>
      <c r="V54" s="80">
        <v>1383</v>
      </c>
      <c r="W54" s="169">
        <f t="shared" si="21"/>
        <v>-13</v>
      </c>
      <c r="X54" s="171">
        <f t="shared" si="22"/>
        <v>-9.3998553868402026E-3</v>
      </c>
      <c r="Y54" s="173">
        <f t="shared" si="23"/>
        <v>10.620155038759689</v>
      </c>
      <c r="Z54" s="174">
        <v>1190</v>
      </c>
      <c r="AA54" s="166">
        <v>845</v>
      </c>
      <c r="AB54" s="166">
        <v>115</v>
      </c>
      <c r="AC54" s="169">
        <f t="shared" si="24"/>
        <v>960</v>
      </c>
      <c r="AD54" s="171">
        <f t="shared" si="25"/>
        <v>0.80672268907563027</v>
      </c>
      <c r="AE54" s="175">
        <f t="shared" si="26"/>
        <v>0.94797025743317309</v>
      </c>
      <c r="AF54" s="176">
        <v>145</v>
      </c>
      <c r="AG54" s="171">
        <f t="shared" si="27"/>
        <v>0.12184873949579832</v>
      </c>
      <c r="AH54" s="177">
        <f t="shared" si="28"/>
        <v>1.680672268907563</v>
      </c>
      <c r="AI54" s="166">
        <v>60</v>
      </c>
      <c r="AJ54" s="166">
        <v>10</v>
      </c>
      <c r="AK54" s="169">
        <f t="shared" si="29"/>
        <v>70</v>
      </c>
      <c r="AL54" s="171">
        <f t="shared" si="30"/>
        <v>5.8823529411764705E-2</v>
      </c>
      <c r="AM54" s="175">
        <f t="shared" si="31"/>
        <v>0.87796312554872691</v>
      </c>
      <c r="AN54" s="178">
        <v>15</v>
      </c>
      <c r="AO54" s="179" t="s">
        <v>5</v>
      </c>
      <c r="AP54" s="204" t="s">
        <v>4</v>
      </c>
    </row>
    <row r="55" spans="1:43" x14ac:dyDescent="0.2">
      <c r="A55" s="164" t="s">
        <v>177</v>
      </c>
      <c r="B55" s="114">
        <v>5550030</v>
      </c>
      <c r="C55" s="165"/>
      <c r="D55" s="165"/>
      <c r="E55" s="166"/>
      <c r="F55" s="166"/>
      <c r="G55" s="166"/>
      <c r="H55" s="167" t="s">
        <v>112</v>
      </c>
      <c r="I55" s="168">
        <v>1.52</v>
      </c>
      <c r="J55" s="169">
        <f t="shared" si="16"/>
        <v>152</v>
      </c>
      <c r="K55" s="170">
        <v>3842</v>
      </c>
      <c r="L55" s="166">
        <v>3768</v>
      </c>
      <c r="M55" s="80">
        <v>4115</v>
      </c>
      <c r="N55" s="169">
        <f t="shared" si="17"/>
        <v>-273</v>
      </c>
      <c r="O55" s="171">
        <f t="shared" si="18"/>
        <v>-6.6342648845686511E-2</v>
      </c>
      <c r="P55" s="172">
        <v>2522.8000000000002</v>
      </c>
      <c r="Q55" s="166">
        <v>2102</v>
      </c>
      <c r="R55" s="80">
        <v>2093</v>
      </c>
      <c r="S55" s="169">
        <f t="shared" si="19"/>
        <v>9</v>
      </c>
      <c r="T55" s="171">
        <f t="shared" si="20"/>
        <v>4.300047778308648E-3</v>
      </c>
      <c r="U55" s="170">
        <v>1987</v>
      </c>
      <c r="V55" s="80">
        <v>2013</v>
      </c>
      <c r="W55" s="169">
        <f t="shared" si="21"/>
        <v>-26</v>
      </c>
      <c r="X55" s="171">
        <f t="shared" si="22"/>
        <v>-1.2916045702930949E-2</v>
      </c>
      <c r="Y55" s="173">
        <f t="shared" si="23"/>
        <v>13.072368421052632</v>
      </c>
      <c r="Z55" s="174">
        <v>1800</v>
      </c>
      <c r="AA55" s="166">
        <v>1310</v>
      </c>
      <c r="AB55" s="166">
        <v>175</v>
      </c>
      <c r="AC55" s="169">
        <f t="shared" si="24"/>
        <v>1485</v>
      </c>
      <c r="AD55" s="171">
        <f t="shared" si="25"/>
        <v>0.82499999999999996</v>
      </c>
      <c r="AE55" s="175">
        <f t="shared" si="26"/>
        <v>0.96944770857814333</v>
      </c>
      <c r="AF55" s="176">
        <v>210</v>
      </c>
      <c r="AG55" s="171">
        <f t="shared" si="27"/>
        <v>0.11666666666666667</v>
      </c>
      <c r="AH55" s="177">
        <f t="shared" si="28"/>
        <v>1.6091954022988506</v>
      </c>
      <c r="AI55" s="166">
        <v>65</v>
      </c>
      <c r="AJ55" s="166">
        <v>15</v>
      </c>
      <c r="AK55" s="169">
        <f t="shared" si="29"/>
        <v>80</v>
      </c>
      <c r="AL55" s="171">
        <f t="shared" si="30"/>
        <v>4.4444444444444446E-2</v>
      </c>
      <c r="AM55" s="175">
        <f t="shared" si="31"/>
        <v>0.66334991708126034</v>
      </c>
      <c r="AN55" s="178">
        <v>25</v>
      </c>
      <c r="AO55" s="179" t="s">
        <v>5</v>
      </c>
      <c r="AP55" s="206" t="s">
        <v>6</v>
      </c>
    </row>
    <row r="56" spans="1:43" x14ac:dyDescent="0.2">
      <c r="A56" s="132" t="s">
        <v>177</v>
      </c>
      <c r="B56" s="105">
        <v>5550031</v>
      </c>
      <c r="C56" s="133"/>
      <c r="D56" s="147"/>
      <c r="E56" s="134"/>
      <c r="F56" s="134"/>
      <c r="G56" s="134"/>
      <c r="H56" s="135" t="s">
        <v>113</v>
      </c>
      <c r="I56" s="136">
        <v>1.52</v>
      </c>
      <c r="J56" s="137">
        <f t="shared" si="16"/>
        <v>152</v>
      </c>
      <c r="K56" s="138">
        <v>2058</v>
      </c>
      <c r="L56" s="134">
        <v>1296</v>
      </c>
      <c r="M56" s="81">
        <v>1366</v>
      </c>
      <c r="N56" s="137">
        <f t="shared" si="17"/>
        <v>692</v>
      </c>
      <c r="O56" s="139">
        <f t="shared" si="18"/>
        <v>0.50658857979502192</v>
      </c>
      <c r="P56" s="140">
        <v>1357.6</v>
      </c>
      <c r="Q56" s="134">
        <v>1423</v>
      </c>
      <c r="R56" s="81">
        <v>759</v>
      </c>
      <c r="S56" s="137">
        <f t="shared" si="19"/>
        <v>664</v>
      </c>
      <c r="T56" s="139">
        <f t="shared" si="20"/>
        <v>0.87483530961791833</v>
      </c>
      <c r="U56" s="138">
        <v>1152</v>
      </c>
      <c r="V56" s="81">
        <v>654</v>
      </c>
      <c r="W56" s="137">
        <f t="shared" si="21"/>
        <v>498</v>
      </c>
      <c r="X56" s="139">
        <f t="shared" si="22"/>
        <v>0.76146788990825687</v>
      </c>
      <c r="Y56" s="141">
        <f t="shared" si="23"/>
        <v>7.5789473684210522</v>
      </c>
      <c r="Z56" s="142">
        <v>925</v>
      </c>
      <c r="AA56" s="134">
        <v>525</v>
      </c>
      <c r="AB56" s="134">
        <v>50</v>
      </c>
      <c r="AC56" s="137">
        <f t="shared" si="24"/>
        <v>575</v>
      </c>
      <c r="AD56" s="139">
        <f t="shared" si="25"/>
        <v>0.6216216216216216</v>
      </c>
      <c r="AE56" s="143">
        <f t="shared" si="26"/>
        <v>0.73046018991964934</v>
      </c>
      <c r="AF56" s="144">
        <v>185</v>
      </c>
      <c r="AG56" s="139">
        <f t="shared" si="27"/>
        <v>0.2</v>
      </c>
      <c r="AH56" s="145">
        <f t="shared" si="28"/>
        <v>2.7586206896551726</v>
      </c>
      <c r="AI56" s="134">
        <v>135</v>
      </c>
      <c r="AJ56" s="134">
        <v>25</v>
      </c>
      <c r="AK56" s="137">
        <f t="shared" si="29"/>
        <v>160</v>
      </c>
      <c r="AL56" s="139">
        <f t="shared" si="30"/>
        <v>0.17297297297297298</v>
      </c>
      <c r="AM56" s="143">
        <f t="shared" si="31"/>
        <v>2.581686163775716</v>
      </c>
      <c r="AN56" s="146">
        <v>0</v>
      </c>
      <c r="AO56" s="147" t="s">
        <v>4</v>
      </c>
      <c r="AP56" s="208" t="s">
        <v>5</v>
      </c>
    </row>
    <row r="57" spans="1:43" x14ac:dyDescent="0.2">
      <c r="A57" s="132" t="s">
        <v>186</v>
      </c>
      <c r="B57" s="105">
        <v>5550032</v>
      </c>
      <c r="C57" s="133"/>
      <c r="D57" s="147"/>
      <c r="E57" s="134"/>
      <c r="F57" s="134"/>
      <c r="G57" s="134"/>
      <c r="H57" s="135" t="s">
        <v>114</v>
      </c>
      <c r="I57" s="136">
        <v>0.97</v>
      </c>
      <c r="J57" s="137">
        <f t="shared" si="16"/>
        <v>97</v>
      </c>
      <c r="K57" s="138">
        <v>3704</v>
      </c>
      <c r="L57" s="134">
        <v>3648</v>
      </c>
      <c r="M57" s="81">
        <v>4107</v>
      </c>
      <c r="N57" s="137">
        <f t="shared" si="17"/>
        <v>-403</v>
      </c>
      <c r="O57" s="139">
        <f t="shared" si="18"/>
        <v>-9.8125152179206226E-2</v>
      </c>
      <c r="P57" s="140">
        <v>3825.3</v>
      </c>
      <c r="Q57" s="134">
        <v>2187</v>
      </c>
      <c r="R57" s="81">
        <v>2248</v>
      </c>
      <c r="S57" s="137">
        <f t="shared" si="19"/>
        <v>-61</v>
      </c>
      <c r="T57" s="139">
        <f t="shared" si="20"/>
        <v>-2.7135231316725978E-2</v>
      </c>
      <c r="U57" s="138">
        <v>1955</v>
      </c>
      <c r="V57" s="81">
        <v>2009</v>
      </c>
      <c r="W57" s="137">
        <f t="shared" si="21"/>
        <v>-54</v>
      </c>
      <c r="X57" s="139">
        <f t="shared" si="22"/>
        <v>-2.6879044300647088E-2</v>
      </c>
      <c r="Y57" s="141">
        <f t="shared" si="23"/>
        <v>20.154639175257731</v>
      </c>
      <c r="Z57" s="142">
        <v>1945</v>
      </c>
      <c r="AA57" s="134">
        <v>1120</v>
      </c>
      <c r="AB57" s="134">
        <v>150</v>
      </c>
      <c r="AC57" s="137">
        <f t="shared" si="24"/>
        <v>1270</v>
      </c>
      <c r="AD57" s="139">
        <f t="shared" si="25"/>
        <v>0.65295629820051415</v>
      </c>
      <c r="AE57" s="143">
        <f t="shared" si="26"/>
        <v>0.76728119647533977</v>
      </c>
      <c r="AF57" s="144">
        <v>275</v>
      </c>
      <c r="AG57" s="139">
        <f t="shared" si="27"/>
        <v>0.14138817480719795</v>
      </c>
      <c r="AH57" s="145">
        <f t="shared" si="28"/>
        <v>1.9501817214785926</v>
      </c>
      <c r="AI57" s="134">
        <v>280</v>
      </c>
      <c r="AJ57" s="134">
        <v>85</v>
      </c>
      <c r="AK57" s="137">
        <f t="shared" si="29"/>
        <v>365</v>
      </c>
      <c r="AL57" s="139">
        <f t="shared" si="30"/>
        <v>0.18766066838046272</v>
      </c>
      <c r="AM57" s="143">
        <f t="shared" si="31"/>
        <v>2.8009054982158612</v>
      </c>
      <c r="AN57" s="146">
        <v>40</v>
      </c>
      <c r="AO57" s="147" t="s">
        <v>4</v>
      </c>
      <c r="AP57" s="204" t="s">
        <v>4</v>
      </c>
    </row>
    <row r="58" spans="1:43" x14ac:dyDescent="0.2">
      <c r="A58" s="132"/>
      <c r="B58" s="105">
        <v>5550033</v>
      </c>
      <c r="C58" s="133"/>
      <c r="D58" s="133"/>
      <c r="E58" s="134"/>
      <c r="F58" s="134"/>
      <c r="G58" s="134"/>
      <c r="H58" s="135" t="s">
        <v>115</v>
      </c>
      <c r="I58" s="136">
        <v>1.0900000000000001</v>
      </c>
      <c r="J58" s="137">
        <f t="shared" si="16"/>
        <v>109.00000000000001</v>
      </c>
      <c r="K58" s="138">
        <v>4550</v>
      </c>
      <c r="L58" s="134">
        <v>4415</v>
      </c>
      <c r="M58" s="81">
        <v>4695</v>
      </c>
      <c r="N58" s="137">
        <f t="shared" si="17"/>
        <v>-145</v>
      </c>
      <c r="O58" s="139">
        <f t="shared" si="18"/>
        <v>-3.0883919062832801E-2</v>
      </c>
      <c r="P58" s="140">
        <v>4177.3999999999996</v>
      </c>
      <c r="Q58" s="134">
        <v>3198</v>
      </c>
      <c r="R58" s="81">
        <v>3197</v>
      </c>
      <c r="S58" s="137">
        <f t="shared" si="19"/>
        <v>1</v>
      </c>
      <c r="T58" s="139">
        <f t="shared" si="20"/>
        <v>3.1279324366593683E-4</v>
      </c>
      <c r="U58" s="138">
        <v>2844</v>
      </c>
      <c r="V58" s="81">
        <v>2791</v>
      </c>
      <c r="W58" s="137">
        <f t="shared" si="21"/>
        <v>53</v>
      </c>
      <c r="X58" s="139">
        <f t="shared" si="22"/>
        <v>1.8989609458975279E-2</v>
      </c>
      <c r="Y58" s="141">
        <f t="shared" si="23"/>
        <v>26.091743119266052</v>
      </c>
      <c r="Z58" s="142">
        <v>2310</v>
      </c>
      <c r="AA58" s="134">
        <v>1120</v>
      </c>
      <c r="AB58" s="134">
        <v>110</v>
      </c>
      <c r="AC58" s="137">
        <f t="shared" si="24"/>
        <v>1230</v>
      </c>
      <c r="AD58" s="139">
        <f t="shared" si="25"/>
        <v>0.53246753246753242</v>
      </c>
      <c r="AE58" s="143">
        <f t="shared" si="26"/>
        <v>0.62569627787019089</v>
      </c>
      <c r="AF58" s="144">
        <v>360</v>
      </c>
      <c r="AG58" s="139">
        <f t="shared" si="27"/>
        <v>0.15584415584415584</v>
      </c>
      <c r="AH58" s="145">
        <f t="shared" si="28"/>
        <v>2.1495745633676671</v>
      </c>
      <c r="AI58" s="134">
        <v>670</v>
      </c>
      <c r="AJ58" s="134">
        <v>35</v>
      </c>
      <c r="AK58" s="137">
        <f t="shared" si="29"/>
        <v>705</v>
      </c>
      <c r="AL58" s="139">
        <f t="shared" si="30"/>
        <v>0.30519480519480519</v>
      </c>
      <c r="AM58" s="143">
        <f t="shared" si="31"/>
        <v>4.5551463461911217</v>
      </c>
      <c r="AN58" s="146">
        <v>10</v>
      </c>
      <c r="AO58" s="147" t="s">
        <v>4</v>
      </c>
      <c r="AP58" s="204" t="s">
        <v>4</v>
      </c>
    </row>
    <row r="59" spans="1:43" x14ac:dyDescent="0.2">
      <c r="A59" s="132"/>
      <c r="B59" s="105">
        <v>5550034</v>
      </c>
      <c r="C59" s="133"/>
      <c r="D59" s="133"/>
      <c r="E59" s="134"/>
      <c r="F59" s="134"/>
      <c r="G59" s="134"/>
      <c r="H59" s="135" t="s">
        <v>116</v>
      </c>
      <c r="I59" s="136">
        <v>1.33</v>
      </c>
      <c r="J59" s="137">
        <f t="shared" si="16"/>
        <v>133</v>
      </c>
      <c r="K59" s="138">
        <v>3793</v>
      </c>
      <c r="L59" s="134">
        <v>3566</v>
      </c>
      <c r="M59" s="81">
        <v>3801</v>
      </c>
      <c r="N59" s="137">
        <f t="shared" si="17"/>
        <v>-8</v>
      </c>
      <c r="O59" s="139">
        <f t="shared" si="18"/>
        <v>-2.1047092870297292E-3</v>
      </c>
      <c r="P59" s="140">
        <v>2852.5</v>
      </c>
      <c r="Q59" s="134">
        <v>3412</v>
      </c>
      <c r="R59" s="81">
        <v>3277</v>
      </c>
      <c r="S59" s="137">
        <f t="shared" si="19"/>
        <v>135</v>
      </c>
      <c r="T59" s="139">
        <f t="shared" si="20"/>
        <v>4.1196216051266402E-2</v>
      </c>
      <c r="U59" s="138">
        <v>2291</v>
      </c>
      <c r="V59" s="81">
        <v>2169</v>
      </c>
      <c r="W59" s="137">
        <f t="shared" si="21"/>
        <v>122</v>
      </c>
      <c r="X59" s="139">
        <f t="shared" si="22"/>
        <v>5.624711848778239E-2</v>
      </c>
      <c r="Y59" s="141">
        <f t="shared" si="23"/>
        <v>17.225563909774436</v>
      </c>
      <c r="Z59" s="142">
        <v>2280</v>
      </c>
      <c r="AA59" s="134">
        <v>1240</v>
      </c>
      <c r="AB59" s="134">
        <v>85</v>
      </c>
      <c r="AC59" s="137">
        <f t="shared" si="24"/>
        <v>1325</v>
      </c>
      <c r="AD59" s="139">
        <f t="shared" si="25"/>
        <v>0.58114035087719296</v>
      </c>
      <c r="AE59" s="143">
        <f t="shared" si="26"/>
        <v>0.68289112911538541</v>
      </c>
      <c r="AF59" s="144">
        <v>360</v>
      </c>
      <c r="AG59" s="139">
        <f t="shared" si="27"/>
        <v>0.15789473684210525</v>
      </c>
      <c r="AH59" s="145">
        <f t="shared" si="28"/>
        <v>2.1778584392014517</v>
      </c>
      <c r="AI59" s="134">
        <v>500</v>
      </c>
      <c r="AJ59" s="134">
        <v>55</v>
      </c>
      <c r="AK59" s="137">
        <f t="shared" si="29"/>
        <v>555</v>
      </c>
      <c r="AL59" s="139">
        <f t="shared" si="30"/>
        <v>0.24342105263157895</v>
      </c>
      <c r="AM59" s="143">
        <f t="shared" si="31"/>
        <v>3.6331500392772975</v>
      </c>
      <c r="AN59" s="146">
        <v>35</v>
      </c>
      <c r="AO59" s="147" t="s">
        <v>4</v>
      </c>
      <c r="AP59" s="204" t="s">
        <v>4</v>
      </c>
    </row>
    <row r="60" spans="1:43" x14ac:dyDescent="0.2">
      <c r="A60" s="148" t="s">
        <v>178</v>
      </c>
      <c r="B60" s="108">
        <v>5550035</v>
      </c>
      <c r="C60" s="149"/>
      <c r="D60" s="150"/>
      <c r="E60" s="151"/>
      <c r="F60" s="151"/>
      <c r="G60" s="151"/>
      <c r="H60" s="152" t="s">
        <v>117</v>
      </c>
      <c r="I60" s="153">
        <v>0.84</v>
      </c>
      <c r="J60" s="154">
        <f t="shared" si="16"/>
        <v>84</v>
      </c>
      <c r="K60" s="155">
        <v>380</v>
      </c>
      <c r="L60" s="151">
        <v>337</v>
      </c>
      <c r="M60" s="82"/>
      <c r="N60" s="154">
        <f t="shared" si="17"/>
        <v>380</v>
      </c>
      <c r="O60" s="156"/>
      <c r="P60" s="157">
        <v>453.8</v>
      </c>
      <c r="Q60" s="151">
        <v>124</v>
      </c>
      <c r="R60" s="82">
        <v>0</v>
      </c>
      <c r="S60" s="154">
        <f t="shared" si="19"/>
        <v>124</v>
      </c>
      <c r="T60" s="156"/>
      <c r="U60" s="155">
        <v>124</v>
      </c>
      <c r="V60" s="82">
        <v>0</v>
      </c>
      <c r="W60" s="154">
        <f t="shared" si="21"/>
        <v>124</v>
      </c>
      <c r="X60" s="156"/>
      <c r="Y60" s="158">
        <f t="shared" si="23"/>
        <v>1.4761904761904763</v>
      </c>
      <c r="Z60" s="159">
        <v>200</v>
      </c>
      <c r="AA60" s="151">
        <v>150</v>
      </c>
      <c r="AB60" s="151">
        <v>10</v>
      </c>
      <c r="AC60" s="154">
        <f t="shared" si="24"/>
        <v>160</v>
      </c>
      <c r="AD60" s="156">
        <f t="shared" si="25"/>
        <v>0.8</v>
      </c>
      <c r="AE60" s="160">
        <f t="shared" si="26"/>
        <v>0.94007050528789671</v>
      </c>
      <c r="AF60" s="161">
        <v>15</v>
      </c>
      <c r="AG60" s="156">
        <f t="shared" si="27"/>
        <v>7.4999999999999997E-2</v>
      </c>
      <c r="AH60" s="162">
        <f t="shared" si="28"/>
        <v>1.0344827586206897</v>
      </c>
      <c r="AI60" s="151">
        <v>15</v>
      </c>
      <c r="AJ60" s="151">
        <v>0</v>
      </c>
      <c r="AK60" s="154">
        <f t="shared" si="29"/>
        <v>15</v>
      </c>
      <c r="AL60" s="156">
        <f t="shared" si="30"/>
        <v>7.4999999999999997E-2</v>
      </c>
      <c r="AM60" s="160">
        <f t="shared" si="31"/>
        <v>1.1194029850746268</v>
      </c>
      <c r="AN60" s="163">
        <v>0</v>
      </c>
      <c r="AO60" s="150" t="s">
        <v>168</v>
      </c>
      <c r="AP60" s="210" t="s">
        <v>209</v>
      </c>
    </row>
    <row r="61" spans="1:43" x14ac:dyDescent="0.2">
      <c r="A61" s="164" t="s">
        <v>179</v>
      </c>
      <c r="B61" s="114">
        <v>5550036</v>
      </c>
      <c r="C61" s="165"/>
      <c r="D61" s="179"/>
      <c r="E61" s="166"/>
      <c r="F61" s="166"/>
      <c r="G61" s="166"/>
      <c r="H61" s="167" t="s">
        <v>118</v>
      </c>
      <c r="I61" s="168">
        <v>2.8</v>
      </c>
      <c r="J61" s="169">
        <f t="shared" si="16"/>
        <v>280</v>
      </c>
      <c r="K61" s="170">
        <v>4232</v>
      </c>
      <c r="L61" s="166">
        <v>4259</v>
      </c>
      <c r="M61" s="80">
        <v>4268</v>
      </c>
      <c r="N61" s="169">
        <f t="shared" si="17"/>
        <v>-36</v>
      </c>
      <c r="O61" s="171">
        <f t="shared" ref="O61:O92" si="32">N61/M61</f>
        <v>-8.4348641049671984E-3</v>
      </c>
      <c r="P61" s="172">
        <v>1508.9</v>
      </c>
      <c r="Q61" s="166">
        <v>2319</v>
      </c>
      <c r="R61" s="80">
        <v>2318</v>
      </c>
      <c r="S61" s="169">
        <f t="shared" si="19"/>
        <v>1</v>
      </c>
      <c r="T61" s="171">
        <f t="shared" ref="T61:T92" si="33">S61/R61</f>
        <v>4.3140638481449527E-4</v>
      </c>
      <c r="U61" s="170">
        <v>2137</v>
      </c>
      <c r="V61" s="80">
        <v>2021</v>
      </c>
      <c r="W61" s="169">
        <f t="shared" si="21"/>
        <v>116</v>
      </c>
      <c r="X61" s="171">
        <f t="shared" ref="X61:X92" si="34">W61/V61</f>
        <v>5.7397328055418112E-2</v>
      </c>
      <c r="Y61" s="173">
        <f t="shared" si="23"/>
        <v>7.6321428571428571</v>
      </c>
      <c r="Z61" s="174">
        <v>2000</v>
      </c>
      <c r="AA61" s="166">
        <v>1340</v>
      </c>
      <c r="AB61" s="166">
        <v>155</v>
      </c>
      <c r="AC61" s="169">
        <f t="shared" si="24"/>
        <v>1495</v>
      </c>
      <c r="AD61" s="171">
        <f t="shared" si="25"/>
        <v>0.74750000000000005</v>
      </c>
      <c r="AE61" s="175">
        <f t="shared" si="26"/>
        <v>0.87837837837837851</v>
      </c>
      <c r="AF61" s="176">
        <v>375</v>
      </c>
      <c r="AG61" s="171">
        <f t="shared" si="27"/>
        <v>0.1875</v>
      </c>
      <c r="AH61" s="177">
        <f t="shared" si="28"/>
        <v>2.5862068965517242</v>
      </c>
      <c r="AI61" s="166">
        <v>90</v>
      </c>
      <c r="AJ61" s="166">
        <v>30</v>
      </c>
      <c r="AK61" s="169">
        <f t="shared" si="29"/>
        <v>120</v>
      </c>
      <c r="AL61" s="171">
        <f t="shared" si="30"/>
        <v>0.06</v>
      </c>
      <c r="AM61" s="175">
        <f t="shared" si="31"/>
        <v>0.89552238805970141</v>
      </c>
      <c r="AN61" s="178">
        <v>15</v>
      </c>
      <c r="AO61" s="179" t="s">
        <v>5</v>
      </c>
      <c r="AP61" s="204" t="s">
        <v>4</v>
      </c>
    </row>
    <row r="62" spans="1:43" x14ac:dyDescent="0.2">
      <c r="A62" s="164"/>
      <c r="B62" s="114">
        <v>5550037</v>
      </c>
      <c r="C62" s="165"/>
      <c r="D62" s="165"/>
      <c r="E62" s="166"/>
      <c r="F62" s="166"/>
      <c r="G62" s="166"/>
      <c r="H62" s="167" t="s">
        <v>119</v>
      </c>
      <c r="I62" s="168">
        <v>2.12</v>
      </c>
      <c r="J62" s="169">
        <f t="shared" si="16"/>
        <v>212</v>
      </c>
      <c r="K62" s="170">
        <v>4248</v>
      </c>
      <c r="L62" s="166">
        <v>4072</v>
      </c>
      <c r="M62" s="80">
        <v>4106</v>
      </c>
      <c r="N62" s="169">
        <f t="shared" si="17"/>
        <v>142</v>
      </c>
      <c r="O62" s="171">
        <f t="shared" si="32"/>
        <v>3.4583536288358502E-2</v>
      </c>
      <c r="P62" s="172">
        <v>2000.9</v>
      </c>
      <c r="Q62" s="166">
        <v>2113</v>
      </c>
      <c r="R62" s="80">
        <v>1995</v>
      </c>
      <c r="S62" s="169">
        <f t="shared" si="19"/>
        <v>118</v>
      </c>
      <c r="T62" s="171">
        <f t="shared" si="33"/>
        <v>5.9147869674185463E-2</v>
      </c>
      <c r="U62" s="170">
        <v>1789</v>
      </c>
      <c r="V62" s="80">
        <v>1703</v>
      </c>
      <c r="W62" s="169">
        <f t="shared" si="21"/>
        <v>86</v>
      </c>
      <c r="X62" s="171">
        <f t="shared" si="34"/>
        <v>5.049911920140928E-2</v>
      </c>
      <c r="Y62" s="173">
        <f t="shared" si="23"/>
        <v>8.4386792452830193</v>
      </c>
      <c r="Z62" s="174">
        <v>1995</v>
      </c>
      <c r="AA62" s="166">
        <v>1320</v>
      </c>
      <c r="AB62" s="166">
        <v>175</v>
      </c>
      <c r="AC62" s="169">
        <f t="shared" si="24"/>
        <v>1495</v>
      </c>
      <c r="AD62" s="171">
        <f t="shared" si="25"/>
        <v>0.74937343358395991</v>
      </c>
      <c r="AE62" s="175">
        <f t="shared" si="26"/>
        <v>0.88057982794824907</v>
      </c>
      <c r="AF62" s="176">
        <v>295</v>
      </c>
      <c r="AG62" s="171">
        <f t="shared" si="27"/>
        <v>0.14786967418546365</v>
      </c>
      <c r="AH62" s="177">
        <f t="shared" si="28"/>
        <v>2.039581712902947</v>
      </c>
      <c r="AI62" s="166">
        <v>145</v>
      </c>
      <c r="AJ62" s="166">
        <v>30</v>
      </c>
      <c r="AK62" s="169">
        <f t="shared" si="29"/>
        <v>175</v>
      </c>
      <c r="AL62" s="171">
        <f t="shared" si="30"/>
        <v>8.771929824561403E-2</v>
      </c>
      <c r="AM62" s="175">
        <f t="shared" si="31"/>
        <v>1.3092432573972244</v>
      </c>
      <c r="AN62" s="178">
        <v>30</v>
      </c>
      <c r="AO62" s="179" t="s">
        <v>5</v>
      </c>
      <c r="AP62" s="208" t="s">
        <v>5</v>
      </c>
    </row>
    <row r="63" spans="1:43" x14ac:dyDescent="0.2">
      <c r="A63" s="164" t="s">
        <v>180</v>
      </c>
      <c r="B63" s="114">
        <v>5550038</v>
      </c>
      <c r="C63" s="165"/>
      <c r="D63" s="165"/>
      <c r="E63" s="166"/>
      <c r="F63" s="166"/>
      <c r="G63" s="166"/>
      <c r="H63" s="167" t="s">
        <v>120</v>
      </c>
      <c r="I63" s="168">
        <v>3.37</v>
      </c>
      <c r="J63" s="169">
        <f t="shared" si="16"/>
        <v>337</v>
      </c>
      <c r="K63" s="170">
        <v>4178</v>
      </c>
      <c r="L63" s="166">
        <v>4036</v>
      </c>
      <c r="M63" s="80">
        <v>4307</v>
      </c>
      <c r="N63" s="169">
        <f t="shared" si="17"/>
        <v>-129</v>
      </c>
      <c r="O63" s="171">
        <f t="shared" si="32"/>
        <v>-2.9951242163919201E-2</v>
      </c>
      <c r="P63" s="172">
        <v>1239</v>
      </c>
      <c r="Q63" s="166">
        <v>2126</v>
      </c>
      <c r="R63" s="80">
        <v>2068</v>
      </c>
      <c r="S63" s="169">
        <f t="shared" si="19"/>
        <v>58</v>
      </c>
      <c r="T63" s="171">
        <f t="shared" si="33"/>
        <v>2.8046421663442941E-2</v>
      </c>
      <c r="U63" s="170">
        <v>1758</v>
      </c>
      <c r="V63" s="80">
        <v>1719</v>
      </c>
      <c r="W63" s="169">
        <f t="shared" si="21"/>
        <v>39</v>
      </c>
      <c r="X63" s="171">
        <f t="shared" si="34"/>
        <v>2.2687609075043629E-2</v>
      </c>
      <c r="Y63" s="173">
        <f t="shared" si="23"/>
        <v>5.2166172106824922</v>
      </c>
      <c r="Z63" s="174">
        <v>1960</v>
      </c>
      <c r="AA63" s="166">
        <v>1415</v>
      </c>
      <c r="AB63" s="166">
        <v>180</v>
      </c>
      <c r="AC63" s="169">
        <f t="shared" si="24"/>
        <v>1595</v>
      </c>
      <c r="AD63" s="171">
        <f t="shared" si="25"/>
        <v>0.81377551020408168</v>
      </c>
      <c r="AE63" s="175">
        <f t="shared" si="26"/>
        <v>0.95625794383558371</v>
      </c>
      <c r="AF63" s="176">
        <v>220</v>
      </c>
      <c r="AG63" s="171">
        <f t="shared" si="27"/>
        <v>0.11224489795918367</v>
      </c>
      <c r="AH63" s="177">
        <f t="shared" si="28"/>
        <v>1.5482054890921888</v>
      </c>
      <c r="AI63" s="166">
        <v>100</v>
      </c>
      <c r="AJ63" s="166">
        <v>30</v>
      </c>
      <c r="AK63" s="169">
        <f t="shared" si="29"/>
        <v>130</v>
      </c>
      <c r="AL63" s="171">
        <f t="shared" si="30"/>
        <v>6.6326530612244902E-2</v>
      </c>
      <c r="AM63" s="175">
        <f t="shared" si="31"/>
        <v>0.98994821809320743</v>
      </c>
      <c r="AN63" s="178">
        <v>15</v>
      </c>
      <c r="AO63" s="179" t="s">
        <v>5</v>
      </c>
      <c r="AP63" s="206" t="s">
        <v>6</v>
      </c>
    </row>
    <row r="64" spans="1:43" x14ac:dyDescent="0.2">
      <c r="A64" s="164"/>
      <c r="B64" s="114">
        <v>5550039</v>
      </c>
      <c r="C64" s="165"/>
      <c r="D64" s="165"/>
      <c r="E64" s="166"/>
      <c r="F64" s="166"/>
      <c r="G64" s="166"/>
      <c r="H64" s="167" t="s">
        <v>121</v>
      </c>
      <c r="I64" s="168">
        <v>1.33</v>
      </c>
      <c r="J64" s="169">
        <f t="shared" si="16"/>
        <v>133</v>
      </c>
      <c r="K64" s="170">
        <v>4938</v>
      </c>
      <c r="L64" s="166">
        <v>4717</v>
      </c>
      <c r="M64" s="80">
        <v>4966</v>
      </c>
      <c r="N64" s="169">
        <f t="shared" si="17"/>
        <v>-28</v>
      </c>
      <c r="O64" s="171">
        <f t="shared" si="32"/>
        <v>-5.6383407168747483E-3</v>
      </c>
      <c r="P64" s="172">
        <v>3719.5</v>
      </c>
      <c r="Q64" s="166">
        <v>2544</v>
      </c>
      <c r="R64" s="80">
        <v>2533</v>
      </c>
      <c r="S64" s="169">
        <f t="shared" si="19"/>
        <v>11</v>
      </c>
      <c r="T64" s="171">
        <f t="shared" si="33"/>
        <v>4.3426766679826295E-3</v>
      </c>
      <c r="U64" s="170">
        <v>2407</v>
      </c>
      <c r="V64" s="80">
        <v>2367</v>
      </c>
      <c r="W64" s="169">
        <f t="shared" si="21"/>
        <v>40</v>
      </c>
      <c r="X64" s="171">
        <f t="shared" si="34"/>
        <v>1.6899028305872411E-2</v>
      </c>
      <c r="Y64" s="173">
        <f t="shared" si="23"/>
        <v>18.097744360902254</v>
      </c>
      <c r="Z64" s="174">
        <v>2255</v>
      </c>
      <c r="AA64" s="166">
        <v>1495</v>
      </c>
      <c r="AB64" s="166">
        <v>205</v>
      </c>
      <c r="AC64" s="169">
        <f t="shared" si="24"/>
        <v>1700</v>
      </c>
      <c r="AD64" s="171">
        <f t="shared" si="25"/>
        <v>0.75388026607538805</v>
      </c>
      <c r="AE64" s="175">
        <f t="shared" si="26"/>
        <v>0.88587575332007995</v>
      </c>
      <c r="AF64" s="176">
        <v>395</v>
      </c>
      <c r="AG64" s="171">
        <f t="shared" si="27"/>
        <v>0.17516629711751663</v>
      </c>
      <c r="AH64" s="177">
        <f t="shared" si="28"/>
        <v>2.4160868567933331</v>
      </c>
      <c r="AI64" s="166">
        <v>125</v>
      </c>
      <c r="AJ64" s="166">
        <v>15</v>
      </c>
      <c r="AK64" s="169">
        <f t="shared" si="29"/>
        <v>140</v>
      </c>
      <c r="AL64" s="171">
        <f t="shared" si="30"/>
        <v>6.2084257206208429E-2</v>
      </c>
      <c r="AM64" s="175">
        <f t="shared" si="31"/>
        <v>0.92663070457027497</v>
      </c>
      <c r="AN64" s="178">
        <v>15</v>
      </c>
      <c r="AO64" s="179" t="s">
        <v>5</v>
      </c>
      <c r="AP64" s="208" t="s">
        <v>5</v>
      </c>
    </row>
    <row r="65" spans="1:43" x14ac:dyDescent="0.2">
      <c r="A65" s="132" t="s">
        <v>179</v>
      </c>
      <c r="B65" s="105">
        <v>5550040</v>
      </c>
      <c r="C65" s="133"/>
      <c r="D65" s="133"/>
      <c r="E65" s="134"/>
      <c r="F65" s="134"/>
      <c r="G65" s="134"/>
      <c r="H65" s="135" t="s">
        <v>122</v>
      </c>
      <c r="I65" s="136">
        <v>0.88</v>
      </c>
      <c r="J65" s="137">
        <f t="shared" si="16"/>
        <v>88</v>
      </c>
      <c r="K65" s="138">
        <v>2494</v>
      </c>
      <c r="L65" s="134">
        <v>2275</v>
      </c>
      <c r="M65" s="81">
        <v>2660</v>
      </c>
      <c r="N65" s="137">
        <f t="shared" si="17"/>
        <v>-166</v>
      </c>
      <c r="O65" s="139">
        <f t="shared" si="32"/>
        <v>-6.2406015037593986E-2</v>
      </c>
      <c r="P65" s="140">
        <v>2840.5</v>
      </c>
      <c r="Q65" s="134">
        <v>1338</v>
      </c>
      <c r="R65" s="81">
        <v>1326</v>
      </c>
      <c r="S65" s="137">
        <f t="shared" si="19"/>
        <v>12</v>
      </c>
      <c r="T65" s="139">
        <f t="shared" si="33"/>
        <v>9.0497737556561094E-3</v>
      </c>
      <c r="U65" s="138">
        <v>1255</v>
      </c>
      <c r="V65" s="81">
        <v>1249</v>
      </c>
      <c r="W65" s="137">
        <f t="shared" si="21"/>
        <v>6</v>
      </c>
      <c r="X65" s="139">
        <f t="shared" si="34"/>
        <v>4.8038430744595673E-3</v>
      </c>
      <c r="Y65" s="141">
        <f t="shared" si="23"/>
        <v>14.261363636363637</v>
      </c>
      <c r="Z65" s="142">
        <v>1210</v>
      </c>
      <c r="AA65" s="134">
        <v>825</v>
      </c>
      <c r="AB65" s="134">
        <v>105</v>
      </c>
      <c r="AC65" s="137">
        <f t="shared" si="24"/>
        <v>930</v>
      </c>
      <c r="AD65" s="139">
        <f t="shared" si="25"/>
        <v>0.76859504132231404</v>
      </c>
      <c r="AE65" s="143">
        <f t="shared" si="26"/>
        <v>0.90316691107204938</v>
      </c>
      <c r="AF65" s="144">
        <v>145</v>
      </c>
      <c r="AG65" s="139">
        <f t="shared" si="27"/>
        <v>0.11983471074380166</v>
      </c>
      <c r="AH65" s="145">
        <f t="shared" si="28"/>
        <v>1.6528925619834713</v>
      </c>
      <c r="AI65" s="134">
        <v>110</v>
      </c>
      <c r="AJ65" s="134">
        <v>25</v>
      </c>
      <c r="AK65" s="137">
        <f t="shared" si="29"/>
        <v>135</v>
      </c>
      <c r="AL65" s="139">
        <f t="shared" si="30"/>
        <v>0.1115702479338843</v>
      </c>
      <c r="AM65" s="143">
        <f t="shared" si="31"/>
        <v>1.6652275811027506</v>
      </c>
      <c r="AN65" s="146">
        <v>0</v>
      </c>
      <c r="AO65" s="147" t="s">
        <v>4</v>
      </c>
      <c r="AP65" s="208" t="s">
        <v>5</v>
      </c>
    </row>
    <row r="66" spans="1:43" x14ac:dyDescent="0.2">
      <c r="A66" s="164"/>
      <c r="B66" s="114">
        <v>5550041</v>
      </c>
      <c r="C66" s="165"/>
      <c r="D66" s="165"/>
      <c r="E66" s="166"/>
      <c r="F66" s="166"/>
      <c r="G66" s="166"/>
      <c r="H66" s="167" t="s">
        <v>123</v>
      </c>
      <c r="I66" s="168">
        <v>1.1599999999999999</v>
      </c>
      <c r="J66" s="169">
        <f t="shared" ref="J66:J97" si="35">I66*100</f>
        <v>115.99999999999999</v>
      </c>
      <c r="K66" s="170">
        <v>3474</v>
      </c>
      <c r="L66" s="166">
        <v>3517</v>
      </c>
      <c r="M66" s="80">
        <v>3603</v>
      </c>
      <c r="N66" s="169">
        <f t="shared" ref="N66:N97" si="36">K66-M66</f>
        <v>-129</v>
      </c>
      <c r="O66" s="171">
        <f t="shared" si="32"/>
        <v>-3.5803497085761866E-2</v>
      </c>
      <c r="P66" s="172">
        <v>3002.3</v>
      </c>
      <c r="Q66" s="166">
        <v>1580</v>
      </c>
      <c r="R66" s="80">
        <v>1577</v>
      </c>
      <c r="S66" s="169">
        <f t="shared" ref="S66:S97" si="37">Q66-R66</f>
        <v>3</v>
      </c>
      <c r="T66" s="171">
        <f t="shared" si="33"/>
        <v>1.9023462270133164E-3</v>
      </c>
      <c r="U66" s="170">
        <v>1471</v>
      </c>
      <c r="V66" s="80">
        <v>1457</v>
      </c>
      <c r="W66" s="169">
        <f t="shared" ref="W66:W97" si="38">U66-V66</f>
        <v>14</v>
      </c>
      <c r="X66" s="171">
        <f t="shared" si="34"/>
        <v>9.6087851750171586E-3</v>
      </c>
      <c r="Y66" s="173">
        <f t="shared" ref="Y66:Y97" si="39">U66/J66</f>
        <v>12.681034482758623</v>
      </c>
      <c r="Z66" s="174">
        <v>1415</v>
      </c>
      <c r="AA66" s="166">
        <v>935</v>
      </c>
      <c r="AB66" s="166">
        <v>105</v>
      </c>
      <c r="AC66" s="169">
        <f t="shared" ref="AC66:AC97" si="40">AA66+AB66</f>
        <v>1040</v>
      </c>
      <c r="AD66" s="171">
        <f t="shared" ref="AD66:AD97" si="41">AC66/Z66</f>
        <v>0.73498233215547704</v>
      </c>
      <c r="AE66" s="175">
        <f t="shared" ref="AE66:AE97" si="42">AD66/0.851</f>
        <v>0.863669015458845</v>
      </c>
      <c r="AF66" s="176">
        <v>235</v>
      </c>
      <c r="AG66" s="171">
        <f t="shared" ref="AG66:AG97" si="43">AF66/Z66</f>
        <v>0.16607773851590105</v>
      </c>
      <c r="AH66" s="177">
        <f t="shared" ref="AH66:AH97" si="44">AG66/0.0725</f>
        <v>2.2907274278055318</v>
      </c>
      <c r="AI66" s="166">
        <v>105</v>
      </c>
      <c r="AJ66" s="166">
        <v>25</v>
      </c>
      <c r="AK66" s="169">
        <f t="shared" ref="AK66:AK97" si="45">AI66+AJ66</f>
        <v>130</v>
      </c>
      <c r="AL66" s="171">
        <f t="shared" ref="AL66:AL97" si="46">AK66/Z66</f>
        <v>9.187279151943463E-2</v>
      </c>
      <c r="AM66" s="175">
        <f t="shared" ref="AM66:AM97" si="47">AL66/0.067</f>
        <v>1.3712356943199198</v>
      </c>
      <c r="AN66" s="178">
        <v>0</v>
      </c>
      <c r="AO66" s="179" t="s">
        <v>5</v>
      </c>
      <c r="AP66" s="208" t="s">
        <v>5</v>
      </c>
    </row>
    <row r="67" spans="1:43" x14ac:dyDescent="0.2">
      <c r="A67" s="132"/>
      <c r="B67" s="105">
        <v>5550042</v>
      </c>
      <c r="C67" s="133"/>
      <c r="D67" s="147"/>
      <c r="E67" s="134"/>
      <c r="F67" s="134"/>
      <c r="G67" s="134"/>
      <c r="H67" s="135" t="s">
        <v>124</v>
      </c>
      <c r="I67" s="136">
        <v>1.34</v>
      </c>
      <c r="J67" s="137">
        <f t="shared" si="35"/>
        <v>134</v>
      </c>
      <c r="K67" s="138">
        <v>4017</v>
      </c>
      <c r="L67" s="134">
        <v>3870</v>
      </c>
      <c r="M67" s="81">
        <v>3965</v>
      </c>
      <c r="N67" s="137">
        <f t="shared" si="36"/>
        <v>52</v>
      </c>
      <c r="O67" s="139">
        <f t="shared" si="32"/>
        <v>1.3114754098360656E-2</v>
      </c>
      <c r="P67" s="140">
        <v>2990.4</v>
      </c>
      <c r="Q67" s="134">
        <v>1862</v>
      </c>
      <c r="R67" s="81">
        <v>1790</v>
      </c>
      <c r="S67" s="137">
        <f t="shared" si="37"/>
        <v>72</v>
      </c>
      <c r="T67" s="139">
        <f t="shared" si="33"/>
        <v>4.0223463687150837E-2</v>
      </c>
      <c r="U67" s="138">
        <v>1698</v>
      </c>
      <c r="V67" s="81">
        <v>1626</v>
      </c>
      <c r="W67" s="137">
        <f t="shared" si="38"/>
        <v>72</v>
      </c>
      <c r="X67" s="139">
        <f t="shared" si="34"/>
        <v>4.4280442804428041E-2</v>
      </c>
      <c r="Y67" s="141">
        <f t="shared" si="39"/>
        <v>12.671641791044776</v>
      </c>
      <c r="Z67" s="142">
        <v>1925</v>
      </c>
      <c r="AA67" s="134">
        <v>1260</v>
      </c>
      <c r="AB67" s="134">
        <v>145</v>
      </c>
      <c r="AC67" s="137">
        <f t="shared" si="40"/>
        <v>1405</v>
      </c>
      <c r="AD67" s="139">
        <f t="shared" si="41"/>
        <v>0.72987012987012989</v>
      </c>
      <c r="AE67" s="143">
        <f t="shared" si="42"/>
        <v>0.85766172722694467</v>
      </c>
      <c r="AF67" s="144">
        <v>190</v>
      </c>
      <c r="AG67" s="139">
        <f t="shared" si="43"/>
        <v>9.8701298701298706E-2</v>
      </c>
      <c r="AH67" s="145">
        <f t="shared" si="44"/>
        <v>1.3613972234661891</v>
      </c>
      <c r="AI67" s="134">
        <v>260</v>
      </c>
      <c r="AJ67" s="134">
        <v>65</v>
      </c>
      <c r="AK67" s="137">
        <f t="shared" si="45"/>
        <v>325</v>
      </c>
      <c r="AL67" s="139">
        <f t="shared" si="46"/>
        <v>0.16883116883116883</v>
      </c>
      <c r="AM67" s="143">
        <f t="shared" si="47"/>
        <v>2.5198681915099823</v>
      </c>
      <c r="AN67" s="146">
        <v>10</v>
      </c>
      <c r="AO67" s="147" t="s">
        <v>4</v>
      </c>
      <c r="AP67" s="204" t="s">
        <v>4</v>
      </c>
    </row>
    <row r="68" spans="1:43" x14ac:dyDescent="0.2">
      <c r="A68" s="132" t="s">
        <v>205</v>
      </c>
      <c r="B68" s="105">
        <v>5550043</v>
      </c>
      <c r="C68" s="133"/>
      <c r="D68" s="147"/>
      <c r="E68" s="134"/>
      <c r="F68" s="134"/>
      <c r="G68" s="134"/>
      <c r="H68" s="135" t="s">
        <v>125</v>
      </c>
      <c r="I68" s="136">
        <v>1.78</v>
      </c>
      <c r="J68" s="137">
        <f t="shared" si="35"/>
        <v>178</v>
      </c>
      <c r="K68" s="138">
        <v>3395</v>
      </c>
      <c r="L68" s="134">
        <v>3290</v>
      </c>
      <c r="M68" s="81">
        <v>3604</v>
      </c>
      <c r="N68" s="137">
        <f t="shared" si="36"/>
        <v>-209</v>
      </c>
      <c r="O68" s="139">
        <f t="shared" si="32"/>
        <v>-5.7991120976692567E-2</v>
      </c>
      <c r="P68" s="140">
        <v>1908.9</v>
      </c>
      <c r="Q68" s="134">
        <v>1933</v>
      </c>
      <c r="R68" s="81">
        <v>1896</v>
      </c>
      <c r="S68" s="137">
        <f t="shared" si="37"/>
        <v>37</v>
      </c>
      <c r="T68" s="139">
        <f t="shared" si="33"/>
        <v>1.9514767932489453E-2</v>
      </c>
      <c r="U68" s="138">
        <v>1437</v>
      </c>
      <c r="V68" s="81">
        <v>1562</v>
      </c>
      <c r="W68" s="137">
        <f t="shared" si="38"/>
        <v>-125</v>
      </c>
      <c r="X68" s="139">
        <f t="shared" si="34"/>
        <v>-8.0025608194622275E-2</v>
      </c>
      <c r="Y68" s="141">
        <f t="shared" si="39"/>
        <v>8.0730337078651679</v>
      </c>
      <c r="Z68" s="142">
        <v>1475</v>
      </c>
      <c r="AA68" s="134">
        <v>815</v>
      </c>
      <c r="AB68" s="134">
        <v>65</v>
      </c>
      <c r="AC68" s="137">
        <f t="shared" si="40"/>
        <v>880</v>
      </c>
      <c r="AD68" s="139">
        <f t="shared" si="41"/>
        <v>0.59661016949152545</v>
      </c>
      <c r="AE68" s="143">
        <f t="shared" si="42"/>
        <v>0.70106952936724498</v>
      </c>
      <c r="AF68" s="144">
        <v>145</v>
      </c>
      <c r="AG68" s="139">
        <f t="shared" si="43"/>
        <v>9.8305084745762716E-2</v>
      </c>
      <c r="AH68" s="145">
        <f t="shared" si="44"/>
        <v>1.3559322033898307</v>
      </c>
      <c r="AI68" s="134">
        <v>355</v>
      </c>
      <c r="AJ68" s="134">
        <v>45</v>
      </c>
      <c r="AK68" s="137">
        <f t="shared" si="45"/>
        <v>400</v>
      </c>
      <c r="AL68" s="139">
        <f t="shared" si="46"/>
        <v>0.2711864406779661</v>
      </c>
      <c r="AM68" s="143">
        <f t="shared" si="47"/>
        <v>4.0475588160890457</v>
      </c>
      <c r="AN68" s="146">
        <v>40</v>
      </c>
      <c r="AO68" s="147" t="s">
        <v>4</v>
      </c>
      <c r="AP68" s="204" t="s">
        <v>4</v>
      </c>
    </row>
    <row r="69" spans="1:43" x14ac:dyDescent="0.2">
      <c r="A69" s="132" t="s">
        <v>189</v>
      </c>
      <c r="B69" s="105">
        <v>5550044.0099999998</v>
      </c>
      <c r="C69" s="133"/>
      <c r="D69" s="147"/>
      <c r="E69" s="134"/>
      <c r="F69" s="134"/>
      <c r="G69" s="134"/>
      <c r="H69" s="135" t="s">
        <v>126</v>
      </c>
      <c r="I69" s="136">
        <v>3.4</v>
      </c>
      <c r="J69" s="137">
        <f t="shared" si="35"/>
        <v>340</v>
      </c>
      <c r="K69" s="138">
        <v>3441</v>
      </c>
      <c r="L69" s="134">
        <v>3479</v>
      </c>
      <c r="M69" s="81">
        <v>3805</v>
      </c>
      <c r="N69" s="137">
        <f t="shared" si="36"/>
        <v>-364</v>
      </c>
      <c r="O69" s="139">
        <f t="shared" si="32"/>
        <v>-9.5663600525624184E-2</v>
      </c>
      <c r="P69" s="140">
        <v>1011.4</v>
      </c>
      <c r="Q69" s="134">
        <v>2130</v>
      </c>
      <c r="R69" s="81">
        <v>2130</v>
      </c>
      <c r="S69" s="137">
        <f t="shared" si="37"/>
        <v>0</v>
      </c>
      <c r="T69" s="139">
        <f t="shared" si="33"/>
        <v>0</v>
      </c>
      <c r="U69" s="138">
        <v>1384</v>
      </c>
      <c r="V69" s="81">
        <v>1567</v>
      </c>
      <c r="W69" s="137">
        <f t="shared" si="38"/>
        <v>-183</v>
      </c>
      <c r="X69" s="139">
        <f t="shared" si="34"/>
        <v>-0.11678366305041481</v>
      </c>
      <c r="Y69" s="141">
        <f t="shared" si="39"/>
        <v>4.0705882352941174</v>
      </c>
      <c r="Z69" s="142">
        <v>1215</v>
      </c>
      <c r="AA69" s="134">
        <v>755</v>
      </c>
      <c r="AB69" s="134">
        <v>90</v>
      </c>
      <c r="AC69" s="137">
        <f t="shared" si="40"/>
        <v>845</v>
      </c>
      <c r="AD69" s="139">
        <f t="shared" si="41"/>
        <v>0.69547325102880664</v>
      </c>
      <c r="AE69" s="143">
        <f t="shared" si="42"/>
        <v>0.81724236313608301</v>
      </c>
      <c r="AF69" s="144">
        <v>195</v>
      </c>
      <c r="AG69" s="139">
        <f t="shared" si="43"/>
        <v>0.16049382716049382</v>
      </c>
      <c r="AH69" s="145">
        <f t="shared" si="44"/>
        <v>2.2137079608343977</v>
      </c>
      <c r="AI69" s="134">
        <v>110</v>
      </c>
      <c r="AJ69" s="134">
        <v>50</v>
      </c>
      <c r="AK69" s="137">
        <f t="shared" si="45"/>
        <v>160</v>
      </c>
      <c r="AL69" s="139">
        <f t="shared" si="46"/>
        <v>0.13168724279835392</v>
      </c>
      <c r="AM69" s="143">
        <f t="shared" si="47"/>
        <v>1.9654812357963272</v>
      </c>
      <c r="AN69" s="146">
        <v>15</v>
      </c>
      <c r="AO69" s="147" t="s">
        <v>4</v>
      </c>
      <c r="AP69" s="204" t="s">
        <v>4</v>
      </c>
    </row>
    <row r="70" spans="1:43" x14ac:dyDescent="0.2">
      <c r="A70" s="148"/>
      <c r="B70" s="108">
        <v>5550044.0199999996</v>
      </c>
      <c r="C70" s="149"/>
      <c r="D70" s="150"/>
      <c r="E70" s="151"/>
      <c r="F70" s="151"/>
      <c r="G70" s="151"/>
      <c r="H70" s="152" t="s">
        <v>127</v>
      </c>
      <c r="I70" s="153">
        <v>2.17</v>
      </c>
      <c r="J70" s="154">
        <f t="shared" si="35"/>
        <v>217</v>
      </c>
      <c r="K70" s="155">
        <v>3287</v>
      </c>
      <c r="L70" s="151">
        <v>3383</v>
      </c>
      <c r="M70" s="82">
        <v>3441</v>
      </c>
      <c r="N70" s="154">
        <f t="shared" si="36"/>
        <v>-154</v>
      </c>
      <c r="O70" s="156">
        <f t="shared" si="32"/>
        <v>-4.4754431851206047E-2</v>
      </c>
      <c r="P70" s="157">
        <v>1515.4</v>
      </c>
      <c r="Q70" s="151">
        <v>1364</v>
      </c>
      <c r="R70" s="82">
        <v>1324</v>
      </c>
      <c r="S70" s="154">
        <f t="shared" si="37"/>
        <v>40</v>
      </c>
      <c r="T70" s="156">
        <f t="shared" si="33"/>
        <v>3.0211480362537766E-2</v>
      </c>
      <c r="U70" s="155">
        <v>1301</v>
      </c>
      <c r="V70" s="82">
        <v>1285</v>
      </c>
      <c r="W70" s="154">
        <f t="shared" si="38"/>
        <v>16</v>
      </c>
      <c r="X70" s="156">
        <f t="shared" si="34"/>
        <v>1.2451361867704281E-2</v>
      </c>
      <c r="Y70" s="158">
        <f t="shared" si="39"/>
        <v>5.9953917050691246</v>
      </c>
      <c r="Z70" s="159">
        <v>1480</v>
      </c>
      <c r="AA70" s="151">
        <v>1170</v>
      </c>
      <c r="AB70" s="151">
        <v>55</v>
      </c>
      <c r="AC70" s="154">
        <f t="shared" si="40"/>
        <v>1225</v>
      </c>
      <c r="AD70" s="156">
        <f t="shared" si="41"/>
        <v>0.82770270270270274</v>
      </c>
      <c r="AE70" s="160">
        <f t="shared" si="42"/>
        <v>0.97262362244735934</v>
      </c>
      <c r="AF70" s="161">
        <v>80</v>
      </c>
      <c r="AG70" s="156">
        <f t="shared" si="43"/>
        <v>5.4054054054054057E-2</v>
      </c>
      <c r="AH70" s="162">
        <f t="shared" si="44"/>
        <v>0.74557315936626289</v>
      </c>
      <c r="AI70" s="151">
        <v>115</v>
      </c>
      <c r="AJ70" s="151">
        <v>35</v>
      </c>
      <c r="AK70" s="154">
        <f t="shared" si="45"/>
        <v>150</v>
      </c>
      <c r="AL70" s="156">
        <f t="shared" si="46"/>
        <v>0.10135135135135136</v>
      </c>
      <c r="AM70" s="160">
        <f t="shared" si="47"/>
        <v>1.5127067365873337</v>
      </c>
      <c r="AN70" s="163">
        <v>25</v>
      </c>
      <c r="AO70" s="150" t="s">
        <v>168</v>
      </c>
      <c r="AP70" s="206" t="s">
        <v>6</v>
      </c>
    </row>
    <row r="71" spans="1:43" x14ac:dyDescent="0.2">
      <c r="A71" s="164" t="s">
        <v>181</v>
      </c>
      <c r="B71" s="114">
        <v>5550044.04</v>
      </c>
      <c r="C71" s="165"/>
      <c r="D71" s="165"/>
      <c r="E71" s="166"/>
      <c r="F71" s="166"/>
      <c r="G71" s="166"/>
      <c r="H71" s="167" t="s">
        <v>129</v>
      </c>
      <c r="I71" s="168">
        <v>0.53</v>
      </c>
      <c r="J71" s="169">
        <f t="shared" si="35"/>
        <v>53</v>
      </c>
      <c r="K71" s="170">
        <v>2346</v>
      </c>
      <c r="L71" s="166">
        <v>2381</v>
      </c>
      <c r="M71" s="80">
        <v>2471</v>
      </c>
      <c r="N71" s="169">
        <f t="shared" si="36"/>
        <v>-125</v>
      </c>
      <c r="O71" s="171">
        <f t="shared" si="32"/>
        <v>-5.0586806960744635E-2</v>
      </c>
      <c r="P71" s="172">
        <v>4399.8999999999996</v>
      </c>
      <c r="Q71" s="166">
        <v>917</v>
      </c>
      <c r="R71" s="80">
        <v>925</v>
      </c>
      <c r="S71" s="169">
        <f t="shared" si="37"/>
        <v>-8</v>
      </c>
      <c r="T71" s="171">
        <f t="shared" si="33"/>
        <v>-8.6486486486486488E-3</v>
      </c>
      <c r="U71" s="170">
        <v>894</v>
      </c>
      <c r="V71" s="80">
        <v>889</v>
      </c>
      <c r="W71" s="169">
        <f t="shared" si="38"/>
        <v>5</v>
      </c>
      <c r="X71" s="171">
        <f t="shared" si="34"/>
        <v>5.6242969628796397E-3</v>
      </c>
      <c r="Y71" s="173">
        <f t="shared" si="39"/>
        <v>16.867924528301888</v>
      </c>
      <c r="Z71" s="174">
        <v>1275</v>
      </c>
      <c r="AA71" s="166">
        <v>970</v>
      </c>
      <c r="AB71" s="166">
        <v>105</v>
      </c>
      <c r="AC71" s="169">
        <f t="shared" si="40"/>
        <v>1075</v>
      </c>
      <c r="AD71" s="171">
        <f t="shared" si="41"/>
        <v>0.84313725490196079</v>
      </c>
      <c r="AE71" s="175">
        <f t="shared" si="42"/>
        <v>0.99076058155342051</v>
      </c>
      <c r="AF71" s="176">
        <v>140</v>
      </c>
      <c r="AG71" s="171">
        <f t="shared" si="43"/>
        <v>0.10980392156862745</v>
      </c>
      <c r="AH71" s="177">
        <f t="shared" si="44"/>
        <v>1.5145368492224476</v>
      </c>
      <c r="AI71" s="166">
        <v>35</v>
      </c>
      <c r="AJ71" s="166">
        <v>15</v>
      </c>
      <c r="AK71" s="169">
        <f t="shared" si="45"/>
        <v>50</v>
      </c>
      <c r="AL71" s="171">
        <f t="shared" si="46"/>
        <v>3.9215686274509803E-2</v>
      </c>
      <c r="AM71" s="175">
        <f t="shared" si="47"/>
        <v>0.58530875036581798</v>
      </c>
      <c r="AN71" s="178">
        <v>10</v>
      </c>
      <c r="AO71" s="179" t="s">
        <v>5</v>
      </c>
      <c r="AP71" s="206" t="s">
        <v>6</v>
      </c>
    </row>
    <row r="72" spans="1:43" x14ac:dyDescent="0.2">
      <c r="A72" s="148" t="s">
        <v>181</v>
      </c>
      <c r="B72" s="108">
        <v>5550044.0499999998</v>
      </c>
      <c r="C72" s="149"/>
      <c r="D72" s="149"/>
      <c r="E72" s="151"/>
      <c r="F72" s="151"/>
      <c r="G72" s="151"/>
      <c r="H72" s="152" t="s">
        <v>130</v>
      </c>
      <c r="I72" s="153">
        <v>2.85</v>
      </c>
      <c r="J72" s="154">
        <f t="shared" si="35"/>
        <v>285</v>
      </c>
      <c r="K72" s="155">
        <v>6920</v>
      </c>
      <c r="L72" s="151">
        <v>5769</v>
      </c>
      <c r="M72" s="82">
        <v>4387</v>
      </c>
      <c r="N72" s="154">
        <f t="shared" si="36"/>
        <v>2533</v>
      </c>
      <c r="O72" s="156">
        <f t="shared" si="32"/>
        <v>0.5773877364941874</v>
      </c>
      <c r="P72" s="157">
        <v>2430</v>
      </c>
      <c r="Q72" s="151">
        <v>2505</v>
      </c>
      <c r="R72" s="82">
        <v>1543</v>
      </c>
      <c r="S72" s="154">
        <f t="shared" si="37"/>
        <v>962</v>
      </c>
      <c r="T72" s="156">
        <f t="shared" si="33"/>
        <v>0.6234607906675308</v>
      </c>
      <c r="U72" s="155">
        <v>2445</v>
      </c>
      <c r="V72" s="82">
        <v>1523</v>
      </c>
      <c r="W72" s="154">
        <f t="shared" si="38"/>
        <v>922</v>
      </c>
      <c r="X72" s="156">
        <f t="shared" si="34"/>
        <v>0.6053841103086014</v>
      </c>
      <c r="Y72" s="158">
        <f t="shared" si="39"/>
        <v>8.5789473684210531</v>
      </c>
      <c r="Z72" s="159">
        <v>3260</v>
      </c>
      <c r="AA72" s="151">
        <v>2755</v>
      </c>
      <c r="AB72" s="151">
        <v>255</v>
      </c>
      <c r="AC72" s="154">
        <f t="shared" si="40"/>
        <v>3010</v>
      </c>
      <c r="AD72" s="156">
        <f t="shared" si="41"/>
        <v>0.92331288343558282</v>
      </c>
      <c r="AE72" s="160">
        <f t="shared" si="42"/>
        <v>1.0849740110876414</v>
      </c>
      <c r="AF72" s="161">
        <v>135</v>
      </c>
      <c r="AG72" s="156">
        <f t="shared" si="43"/>
        <v>4.1411042944785273E-2</v>
      </c>
      <c r="AH72" s="162">
        <f t="shared" si="44"/>
        <v>0.57118679923841764</v>
      </c>
      <c r="AI72" s="151">
        <v>85</v>
      </c>
      <c r="AJ72" s="151">
        <v>15</v>
      </c>
      <c r="AK72" s="154">
        <f t="shared" si="45"/>
        <v>100</v>
      </c>
      <c r="AL72" s="156">
        <f t="shared" si="46"/>
        <v>3.0674846625766871E-2</v>
      </c>
      <c r="AM72" s="160">
        <f t="shared" si="47"/>
        <v>0.45783353172786373</v>
      </c>
      <c r="AN72" s="163">
        <v>15</v>
      </c>
      <c r="AO72" s="150" t="s">
        <v>168</v>
      </c>
      <c r="AP72" s="206" t="s">
        <v>6</v>
      </c>
    </row>
    <row r="73" spans="1:43" x14ac:dyDescent="0.2">
      <c r="A73" s="148" t="s">
        <v>196</v>
      </c>
      <c r="B73" s="108">
        <v>5550044.0599999996</v>
      </c>
      <c r="C73" s="149">
        <v>5550044.0300000003</v>
      </c>
      <c r="D73" s="150">
        <v>0.53015259299999995</v>
      </c>
      <c r="E73" s="82">
        <v>7809</v>
      </c>
      <c r="F73" s="82">
        <v>2957</v>
      </c>
      <c r="G73" s="82">
        <v>2756</v>
      </c>
      <c r="H73" s="152"/>
      <c r="I73" s="153">
        <v>2.1</v>
      </c>
      <c r="J73" s="154">
        <f t="shared" si="35"/>
        <v>210</v>
      </c>
      <c r="K73" s="155">
        <v>6812</v>
      </c>
      <c r="L73" s="151">
        <v>5963</v>
      </c>
      <c r="M73" s="82">
        <f>D73*E73</f>
        <v>4139.9615987369998</v>
      </c>
      <c r="N73" s="154">
        <f t="shared" si="36"/>
        <v>2672.0384012630002</v>
      </c>
      <c r="O73" s="156">
        <f t="shared" si="32"/>
        <v>0.64542589044260057</v>
      </c>
      <c r="P73" s="157">
        <v>3242.7</v>
      </c>
      <c r="Q73" s="151">
        <v>2533</v>
      </c>
      <c r="R73" s="82">
        <f>D73*F73</f>
        <v>1567.6612175009998</v>
      </c>
      <c r="S73" s="154">
        <f t="shared" si="37"/>
        <v>965.33878249900022</v>
      </c>
      <c r="T73" s="156">
        <f t="shared" si="33"/>
        <v>0.61578277992858788</v>
      </c>
      <c r="U73" s="155">
        <v>2424</v>
      </c>
      <c r="V73" s="82">
        <f>D73*G73</f>
        <v>1461.1005463079998</v>
      </c>
      <c r="W73" s="154">
        <f t="shared" si="38"/>
        <v>962.89945369200018</v>
      </c>
      <c r="X73" s="156">
        <f t="shared" si="34"/>
        <v>0.65902340268444548</v>
      </c>
      <c r="Y73" s="158">
        <f t="shared" si="39"/>
        <v>11.542857142857143</v>
      </c>
      <c r="Z73" s="159">
        <v>2975</v>
      </c>
      <c r="AA73" s="151">
        <v>2430</v>
      </c>
      <c r="AB73" s="151">
        <v>200</v>
      </c>
      <c r="AC73" s="154">
        <f t="shared" si="40"/>
        <v>2630</v>
      </c>
      <c r="AD73" s="156">
        <f t="shared" si="41"/>
        <v>0.88403361344537812</v>
      </c>
      <c r="AE73" s="160">
        <f t="shared" si="42"/>
        <v>1.0388174071038521</v>
      </c>
      <c r="AF73" s="161">
        <v>200</v>
      </c>
      <c r="AG73" s="156">
        <f t="shared" si="43"/>
        <v>6.7226890756302518E-2</v>
      </c>
      <c r="AH73" s="162">
        <f t="shared" si="44"/>
        <v>0.92726745870762095</v>
      </c>
      <c r="AI73" s="151">
        <v>100</v>
      </c>
      <c r="AJ73" s="151">
        <v>25</v>
      </c>
      <c r="AK73" s="154">
        <f t="shared" si="45"/>
        <v>125</v>
      </c>
      <c r="AL73" s="156">
        <f t="shared" si="46"/>
        <v>4.2016806722689079E-2</v>
      </c>
      <c r="AM73" s="160">
        <f t="shared" si="47"/>
        <v>0.62711651824909065</v>
      </c>
      <c r="AN73" s="163">
        <v>25</v>
      </c>
      <c r="AO73" s="150" t="s">
        <v>168</v>
      </c>
      <c r="AP73" s="206" t="s">
        <v>6</v>
      </c>
      <c r="AQ73" s="106" t="s">
        <v>166</v>
      </c>
    </row>
    <row r="74" spans="1:43" x14ac:dyDescent="0.2">
      <c r="A74" s="164" t="s">
        <v>199</v>
      </c>
      <c r="B74" s="114">
        <v>5550044.0700000003</v>
      </c>
      <c r="C74" s="165">
        <v>5550044.0300000003</v>
      </c>
      <c r="D74" s="179">
        <v>0.46984740699999999</v>
      </c>
      <c r="E74" s="80">
        <v>7809</v>
      </c>
      <c r="F74" s="80">
        <v>2957</v>
      </c>
      <c r="G74" s="80">
        <v>2756</v>
      </c>
      <c r="H74" s="167"/>
      <c r="I74" s="168">
        <v>0.97</v>
      </c>
      <c r="J74" s="169">
        <f t="shared" si="35"/>
        <v>97</v>
      </c>
      <c r="K74" s="170">
        <v>3471</v>
      </c>
      <c r="L74" s="166">
        <v>3529</v>
      </c>
      <c r="M74" s="80">
        <f>D74*E74</f>
        <v>3669.0384012629997</v>
      </c>
      <c r="N74" s="169">
        <f t="shared" si="36"/>
        <v>-198.03840126299974</v>
      </c>
      <c r="O74" s="171">
        <f t="shared" si="32"/>
        <v>-5.3975559698374545E-2</v>
      </c>
      <c r="P74" s="172">
        <v>3596.5</v>
      </c>
      <c r="Q74" s="166">
        <v>1263</v>
      </c>
      <c r="R74" s="80">
        <f>D74*F74</f>
        <v>1389.338782499</v>
      </c>
      <c r="S74" s="169">
        <f t="shared" si="37"/>
        <v>-126.33878249899999</v>
      </c>
      <c r="T74" s="171">
        <f t="shared" si="33"/>
        <v>-9.0934467597424115E-2</v>
      </c>
      <c r="U74" s="170">
        <v>1195</v>
      </c>
      <c r="V74" s="80">
        <f>D74*G74</f>
        <v>1294.899453692</v>
      </c>
      <c r="W74" s="169">
        <f t="shared" si="38"/>
        <v>-99.899453691999952</v>
      </c>
      <c r="X74" s="171">
        <f t="shared" si="34"/>
        <v>-7.714842523654479E-2</v>
      </c>
      <c r="Y74" s="173">
        <f t="shared" si="39"/>
        <v>12.31958762886598</v>
      </c>
      <c r="Z74" s="174">
        <v>1595</v>
      </c>
      <c r="AA74" s="166">
        <v>1180</v>
      </c>
      <c r="AB74" s="166">
        <v>95</v>
      </c>
      <c r="AC74" s="169">
        <f t="shared" si="40"/>
        <v>1275</v>
      </c>
      <c r="AD74" s="171">
        <f t="shared" si="41"/>
        <v>0.79937304075235105</v>
      </c>
      <c r="AE74" s="175">
        <f t="shared" si="42"/>
        <v>0.93933377291698128</v>
      </c>
      <c r="AF74" s="176">
        <v>225</v>
      </c>
      <c r="AG74" s="171">
        <f t="shared" si="43"/>
        <v>0.14106583072100312</v>
      </c>
      <c r="AH74" s="177">
        <f t="shared" si="44"/>
        <v>1.9457355961517673</v>
      </c>
      <c r="AI74" s="166">
        <v>65</v>
      </c>
      <c r="AJ74" s="166">
        <v>15</v>
      </c>
      <c r="AK74" s="169">
        <f t="shared" si="45"/>
        <v>80</v>
      </c>
      <c r="AL74" s="171">
        <f t="shared" si="46"/>
        <v>5.0156739811912224E-2</v>
      </c>
      <c r="AM74" s="175">
        <f t="shared" si="47"/>
        <v>0.74860805689421228</v>
      </c>
      <c r="AN74" s="178">
        <v>15</v>
      </c>
      <c r="AO74" s="179" t="s">
        <v>5</v>
      </c>
      <c r="AP74" s="206" t="s">
        <v>6</v>
      </c>
      <c r="AQ74" s="106" t="s">
        <v>166</v>
      </c>
    </row>
    <row r="75" spans="1:43" x14ac:dyDescent="0.2">
      <c r="A75" s="132"/>
      <c r="B75" s="105">
        <v>5550045</v>
      </c>
      <c r="C75" s="133"/>
      <c r="D75" s="133"/>
      <c r="E75" s="134"/>
      <c r="F75" s="134"/>
      <c r="G75" s="134"/>
      <c r="H75" s="135" t="s">
        <v>131</v>
      </c>
      <c r="I75" s="136">
        <v>1.73</v>
      </c>
      <c r="J75" s="137">
        <f t="shared" si="35"/>
        <v>173</v>
      </c>
      <c r="K75" s="138">
        <v>1165</v>
      </c>
      <c r="L75" s="134">
        <v>1120</v>
      </c>
      <c r="M75" s="81">
        <v>1179</v>
      </c>
      <c r="N75" s="137">
        <f t="shared" si="36"/>
        <v>-14</v>
      </c>
      <c r="O75" s="139">
        <f t="shared" si="32"/>
        <v>-1.1874469889737066E-2</v>
      </c>
      <c r="P75" s="140">
        <v>673.9</v>
      </c>
      <c r="Q75" s="134">
        <v>1692</v>
      </c>
      <c r="R75" s="81">
        <v>1349</v>
      </c>
      <c r="S75" s="137">
        <f t="shared" si="37"/>
        <v>343</v>
      </c>
      <c r="T75" s="139">
        <f t="shared" si="33"/>
        <v>0.25426241660489252</v>
      </c>
      <c r="U75" s="138">
        <v>625</v>
      </c>
      <c r="V75" s="81">
        <v>627</v>
      </c>
      <c r="W75" s="137">
        <f t="shared" si="38"/>
        <v>-2</v>
      </c>
      <c r="X75" s="139">
        <f t="shared" si="34"/>
        <v>-3.189792663476874E-3</v>
      </c>
      <c r="Y75" s="141">
        <f t="shared" si="39"/>
        <v>3.6127167630057802</v>
      </c>
      <c r="Z75" s="142">
        <v>430</v>
      </c>
      <c r="AA75" s="134">
        <v>200</v>
      </c>
      <c r="AB75" s="134">
        <v>25</v>
      </c>
      <c r="AC75" s="137">
        <f t="shared" si="40"/>
        <v>225</v>
      </c>
      <c r="AD75" s="139">
        <f t="shared" si="41"/>
        <v>0.52325581395348841</v>
      </c>
      <c r="AE75" s="143">
        <f t="shared" si="42"/>
        <v>0.61487169677260689</v>
      </c>
      <c r="AF75" s="144">
        <v>90</v>
      </c>
      <c r="AG75" s="139">
        <f t="shared" si="43"/>
        <v>0.20930232558139536</v>
      </c>
      <c r="AH75" s="145">
        <f t="shared" si="44"/>
        <v>2.8869286287089015</v>
      </c>
      <c r="AI75" s="134">
        <v>90</v>
      </c>
      <c r="AJ75" s="134">
        <v>25</v>
      </c>
      <c r="AK75" s="137">
        <f t="shared" si="45"/>
        <v>115</v>
      </c>
      <c r="AL75" s="139">
        <f t="shared" si="46"/>
        <v>0.26744186046511625</v>
      </c>
      <c r="AM75" s="143">
        <f t="shared" si="47"/>
        <v>3.9916695591808393</v>
      </c>
      <c r="AN75" s="146">
        <v>0</v>
      </c>
      <c r="AO75" s="147" t="s">
        <v>4</v>
      </c>
      <c r="AP75" s="204" t="s">
        <v>4</v>
      </c>
    </row>
    <row r="76" spans="1:43" x14ac:dyDescent="0.2">
      <c r="A76" s="164"/>
      <c r="B76" s="114">
        <v>5550046</v>
      </c>
      <c r="C76" s="165"/>
      <c r="D76" s="165"/>
      <c r="E76" s="166"/>
      <c r="F76" s="166"/>
      <c r="G76" s="166"/>
      <c r="H76" s="167" t="s">
        <v>132</v>
      </c>
      <c r="I76" s="168">
        <v>1.5</v>
      </c>
      <c r="J76" s="169">
        <f t="shared" si="35"/>
        <v>150</v>
      </c>
      <c r="K76" s="170">
        <v>6778</v>
      </c>
      <c r="L76" s="166">
        <v>5999</v>
      </c>
      <c r="M76" s="80">
        <v>5897</v>
      </c>
      <c r="N76" s="169">
        <f t="shared" si="36"/>
        <v>881</v>
      </c>
      <c r="O76" s="171">
        <f t="shared" si="32"/>
        <v>0.1493979989825335</v>
      </c>
      <c r="P76" s="172">
        <v>4531.3999999999996</v>
      </c>
      <c r="Q76" s="166">
        <v>3124</v>
      </c>
      <c r="R76" s="80">
        <v>2612</v>
      </c>
      <c r="S76" s="169">
        <f t="shared" si="37"/>
        <v>512</v>
      </c>
      <c r="T76" s="171">
        <f t="shared" si="33"/>
        <v>0.19601837672281777</v>
      </c>
      <c r="U76" s="170">
        <v>2936</v>
      </c>
      <c r="V76" s="80">
        <v>2415</v>
      </c>
      <c r="W76" s="169">
        <f t="shared" si="38"/>
        <v>521</v>
      </c>
      <c r="X76" s="171">
        <f t="shared" si="34"/>
        <v>0.21573498964803312</v>
      </c>
      <c r="Y76" s="173">
        <f t="shared" si="39"/>
        <v>19.573333333333334</v>
      </c>
      <c r="Z76" s="174">
        <v>2710</v>
      </c>
      <c r="AA76" s="166">
        <v>1870</v>
      </c>
      <c r="AB76" s="166">
        <v>220</v>
      </c>
      <c r="AC76" s="169">
        <f t="shared" si="40"/>
        <v>2090</v>
      </c>
      <c r="AD76" s="171">
        <f t="shared" si="41"/>
        <v>0.77121771217712176</v>
      </c>
      <c r="AE76" s="175">
        <f t="shared" si="42"/>
        <v>0.90624878046665314</v>
      </c>
      <c r="AF76" s="176">
        <v>455</v>
      </c>
      <c r="AG76" s="171">
        <f t="shared" si="43"/>
        <v>0.16789667896678967</v>
      </c>
      <c r="AH76" s="177">
        <f t="shared" si="44"/>
        <v>2.3158162616108919</v>
      </c>
      <c r="AI76" s="166">
        <v>105</v>
      </c>
      <c r="AJ76" s="166">
        <v>30</v>
      </c>
      <c r="AK76" s="169">
        <f t="shared" si="45"/>
        <v>135</v>
      </c>
      <c r="AL76" s="171">
        <f t="shared" si="46"/>
        <v>4.9815498154981548E-2</v>
      </c>
      <c r="AM76" s="175">
        <f t="shared" si="47"/>
        <v>0.74351489783554547</v>
      </c>
      <c r="AN76" s="178">
        <v>35</v>
      </c>
      <c r="AO76" s="179" t="s">
        <v>5</v>
      </c>
      <c r="AP76" s="208" t="s">
        <v>5</v>
      </c>
    </row>
    <row r="77" spans="1:43" x14ac:dyDescent="0.2">
      <c r="A77" s="148" t="s">
        <v>192</v>
      </c>
      <c r="B77" s="108">
        <v>5550047</v>
      </c>
      <c r="C77" s="149"/>
      <c r="D77" s="149"/>
      <c r="E77" s="151"/>
      <c r="F77" s="151"/>
      <c r="G77" s="151"/>
      <c r="H77" s="152" t="s">
        <v>133</v>
      </c>
      <c r="I77" s="153">
        <v>1.65</v>
      </c>
      <c r="J77" s="154">
        <f t="shared" si="35"/>
        <v>165</v>
      </c>
      <c r="K77" s="155">
        <v>5374</v>
      </c>
      <c r="L77" s="151">
        <v>5705</v>
      </c>
      <c r="M77" s="82">
        <v>5691</v>
      </c>
      <c r="N77" s="154">
        <f t="shared" si="36"/>
        <v>-317</v>
      </c>
      <c r="O77" s="156">
        <f t="shared" si="32"/>
        <v>-5.5701985591284482E-2</v>
      </c>
      <c r="P77" s="157">
        <v>3247.7</v>
      </c>
      <c r="Q77" s="151">
        <v>2104</v>
      </c>
      <c r="R77" s="82">
        <v>2116</v>
      </c>
      <c r="S77" s="154">
        <f t="shared" si="37"/>
        <v>-12</v>
      </c>
      <c r="T77" s="156">
        <f t="shared" si="33"/>
        <v>-5.6710775047258983E-3</v>
      </c>
      <c r="U77" s="155">
        <v>2031</v>
      </c>
      <c r="V77" s="82">
        <v>1967</v>
      </c>
      <c r="W77" s="154">
        <f t="shared" si="38"/>
        <v>64</v>
      </c>
      <c r="X77" s="156">
        <f t="shared" si="34"/>
        <v>3.2536858159633961E-2</v>
      </c>
      <c r="Y77" s="158">
        <f t="shared" si="39"/>
        <v>12.309090909090909</v>
      </c>
      <c r="Z77" s="159">
        <v>2210</v>
      </c>
      <c r="AA77" s="151">
        <v>1695</v>
      </c>
      <c r="AB77" s="151">
        <v>195</v>
      </c>
      <c r="AC77" s="154">
        <f t="shared" si="40"/>
        <v>1890</v>
      </c>
      <c r="AD77" s="156">
        <f t="shared" si="41"/>
        <v>0.85520361990950222</v>
      </c>
      <c r="AE77" s="160">
        <f t="shared" si="42"/>
        <v>1.0049396238654551</v>
      </c>
      <c r="AF77" s="161">
        <v>230</v>
      </c>
      <c r="AG77" s="156">
        <f t="shared" si="43"/>
        <v>0.10407239819004525</v>
      </c>
      <c r="AH77" s="162">
        <f t="shared" si="44"/>
        <v>1.4354813543454519</v>
      </c>
      <c r="AI77" s="151">
        <v>55</v>
      </c>
      <c r="AJ77" s="151">
        <v>10</v>
      </c>
      <c r="AK77" s="154">
        <f t="shared" si="45"/>
        <v>65</v>
      </c>
      <c r="AL77" s="156">
        <f t="shared" si="46"/>
        <v>2.9411764705882353E-2</v>
      </c>
      <c r="AM77" s="160">
        <f t="shared" si="47"/>
        <v>0.43898156277436345</v>
      </c>
      <c r="AN77" s="163">
        <v>25</v>
      </c>
      <c r="AO77" s="150" t="s">
        <v>168</v>
      </c>
      <c r="AP77" s="206" t="s">
        <v>6</v>
      </c>
    </row>
    <row r="78" spans="1:43" x14ac:dyDescent="0.2">
      <c r="A78" s="164"/>
      <c r="B78" s="114">
        <v>5550048</v>
      </c>
      <c r="C78" s="165"/>
      <c r="D78" s="165"/>
      <c r="E78" s="166"/>
      <c r="F78" s="166"/>
      <c r="G78" s="166"/>
      <c r="H78" s="167" t="s">
        <v>134</v>
      </c>
      <c r="I78" s="168">
        <v>1.47</v>
      </c>
      <c r="J78" s="169">
        <f t="shared" si="35"/>
        <v>147</v>
      </c>
      <c r="K78" s="170">
        <v>6463</v>
      </c>
      <c r="L78" s="166">
        <v>6193</v>
      </c>
      <c r="M78" s="80">
        <v>5938</v>
      </c>
      <c r="N78" s="169">
        <f t="shared" si="36"/>
        <v>525</v>
      </c>
      <c r="O78" s="171">
        <f t="shared" si="32"/>
        <v>8.8413607275176831E-2</v>
      </c>
      <c r="P78" s="172">
        <v>4385.6000000000004</v>
      </c>
      <c r="Q78" s="166">
        <v>2717</v>
      </c>
      <c r="R78" s="80">
        <v>2692</v>
      </c>
      <c r="S78" s="169">
        <f t="shared" si="37"/>
        <v>25</v>
      </c>
      <c r="T78" s="171">
        <f t="shared" si="33"/>
        <v>9.2867756315007429E-3</v>
      </c>
      <c r="U78" s="170">
        <v>2578</v>
      </c>
      <c r="V78" s="80">
        <v>2391</v>
      </c>
      <c r="W78" s="169">
        <f t="shared" si="38"/>
        <v>187</v>
      </c>
      <c r="X78" s="171">
        <f t="shared" si="34"/>
        <v>7.820995399414471E-2</v>
      </c>
      <c r="Y78" s="173">
        <f t="shared" si="39"/>
        <v>17.537414965986393</v>
      </c>
      <c r="Z78" s="174">
        <v>2765</v>
      </c>
      <c r="AA78" s="166">
        <v>2010</v>
      </c>
      <c r="AB78" s="166">
        <v>225</v>
      </c>
      <c r="AC78" s="169">
        <f t="shared" si="40"/>
        <v>2235</v>
      </c>
      <c r="AD78" s="171">
        <f t="shared" si="41"/>
        <v>0.80831826401446649</v>
      </c>
      <c r="AE78" s="175">
        <f t="shared" si="42"/>
        <v>0.94984519860689365</v>
      </c>
      <c r="AF78" s="176">
        <v>395</v>
      </c>
      <c r="AG78" s="171">
        <f t="shared" si="43"/>
        <v>0.14285714285714285</v>
      </c>
      <c r="AH78" s="177">
        <f t="shared" si="44"/>
        <v>1.9704433497536946</v>
      </c>
      <c r="AI78" s="166">
        <v>55</v>
      </c>
      <c r="AJ78" s="166">
        <v>50</v>
      </c>
      <c r="AK78" s="169">
        <f t="shared" si="45"/>
        <v>105</v>
      </c>
      <c r="AL78" s="171">
        <f t="shared" si="46"/>
        <v>3.7974683544303799E-2</v>
      </c>
      <c r="AM78" s="175">
        <f t="shared" si="47"/>
        <v>0.56678632155677311</v>
      </c>
      <c r="AN78" s="178">
        <v>35</v>
      </c>
      <c r="AO78" s="179" t="s">
        <v>5</v>
      </c>
      <c r="AP78" s="208" t="s">
        <v>5</v>
      </c>
    </row>
    <row r="79" spans="1:43" x14ac:dyDescent="0.2">
      <c r="A79" s="148"/>
      <c r="B79" s="108">
        <v>5550049.0099999998</v>
      </c>
      <c r="C79" s="149"/>
      <c r="D79" s="150"/>
      <c r="E79" s="151"/>
      <c r="F79" s="151"/>
      <c r="G79" s="151"/>
      <c r="H79" s="152" t="s">
        <v>135</v>
      </c>
      <c r="I79" s="153">
        <v>6.41</v>
      </c>
      <c r="J79" s="154">
        <f t="shared" si="35"/>
        <v>641</v>
      </c>
      <c r="K79" s="155">
        <v>6182</v>
      </c>
      <c r="L79" s="151">
        <v>6080</v>
      </c>
      <c r="M79" s="82">
        <v>5972</v>
      </c>
      <c r="N79" s="154">
        <f t="shared" si="36"/>
        <v>210</v>
      </c>
      <c r="O79" s="156">
        <f t="shared" si="32"/>
        <v>3.5164099129269925E-2</v>
      </c>
      <c r="P79" s="157">
        <v>964.8</v>
      </c>
      <c r="Q79" s="151">
        <v>2413</v>
      </c>
      <c r="R79" s="82">
        <v>2199</v>
      </c>
      <c r="S79" s="154">
        <f t="shared" si="37"/>
        <v>214</v>
      </c>
      <c r="T79" s="156">
        <f t="shared" si="33"/>
        <v>9.731696225557071E-2</v>
      </c>
      <c r="U79" s="155">
        <v>2394</v>
      </c>
      <c r="V79" s="82">
        <v>2166</v>
      </c>
      <c r="W79" s="154">
        <f t="shared" si="38"/>
        <v>228</v>
      </c>
      <c r="X79" s="156">
        <f t="shared" si="34"/>
        <v>0.10526315789473684</v>
      </c>
      <c r="Y79" s="158">
        <f t="shared" si="39"/>
        <v>3.7347893915756631</v>
      </c>
      <c r="Z79" s="159">
        <v>2845</v>
      </c>
      <c r="AA79" s="151">
        <v>2460</v>
      </c>
      <c r="AB79" s="151">
        <v>160</v>
      </c>
      <c r="AC79" s="154">
        <f t="shared" si="40"/>
        <v>2620</v>
      </c>
      <c r="AD79" s="156">
        <f t="shared" si="41"/>
        <v>0.92091388400702989</v>
      </c>
      <c r="AE79" s="160">
        <f t="shared" si="42"/>
        <v>1.0821549753314099</v>
      </c>
      <c r="AF79" s="161">
        <v>110</v>
      </c>
      <c r="AG79" s="156">
        <f t="shared" si="43"/>
        <v>3.8664323374340948E-2</v>
      </c>
      <c r="AH79" s="162">
        <f t="shared" si="44"/>
        <v>0.53330101205987512</v>
      </c>
      <c r="AI79" s="151">
        <v>60</v>
      </c>
      <c r="AJ79" s="151">
        <v>35</v>
      </c>
      <c r="AK79" s="154">
        <f t="shared" si="45"/>
        <v>95</v>
      </c>
      <c r="AL79" s="156">
        <f t="shared" si="46"/>
        <v>3.3391915641476276E-2</v>
      </c>
      <c r="AM79" s="160">
        <f t="shared" si="47"/>
        <v>0.49838680061904889</v>
      </c>
      <c r="AN79" s="163">
        <v>20</v>
      </c>
      <c r="AO79" s="150" t="s">
        <v>168</v>
      </c>
      <c r="AP79" s="206" t="s">
        <v>6</v>
      </c>
    </row>
    <row r="80" spans="1:43" x14ac:dyDescent="0.2">
      <c r="A80" s="148" t="s">
        <v>198</v>
      </c>
      <c r="B80" s="108">
        <v>5550049.0199999996</v>
      </c>
      <c r="C80" s="149"/>
      <c r="D80" s="150"/>
      <c r="E80" s="151"/>
      <c r="F80" s="151"/>
      <c r="G80" s="151"/>
      <c r="H80" s="152" t="s">
        <v>136</v>
      </c>
      <c r="I80" s="153">
        <v>3.42</v>
      </c>
      <c r="J80" s="154">
        <f t="shared" si="35"/>
        <v>342</v>
      </c>
      <c r="K80" s="155">
        <v>9380</v>
      </c>
      <c r="L80" s="151">
        <v>8795</v>
      </c>
      <c r="M80" s="82">
        <v>6906</v>
      </c>
      <c r="N80" s="154">
        <f t="shared" si="36"/>
        <v>2474</v>
      </c>
      <c r="O80" s="156">
        <f t="shared" si="32"/>
        <v>0.35823921227917754</v>
      </c>
      <c r="P80" s="157">
        <v>2739.7</v>
      </c>
      <c r="Q80" s="151">
        <v>3841</v>
      </c>
      <c r="R80" s="82">
        <v>3001</v>
      </c>
      <c r="S80" s="154">
        <f t="shared" si="37"/>
        <v>840</v>
      </c>
      <c r="T80" s="156">
        <f t="shared" si="33"/>
        <v>0.27990669776741084</v>
      </c>
      <c r="U80" s="155">
        <v>3727</v>
      </c>
      <c r="V80" s="82">
        <v>2854</v>
      </c>
      <c r="W80" s="154">
        <f t="shared" si="38"/>
        <v>873</v>
      </c>
      <c r="X80" s="156">
        <f t="shared" si="34"/>
        <v>0.30588647512263489</v>
      </c>
      <c r="Y80" s="158">
        <f t="shared" si="39"/>
        <v>10.897660818713451</v>
      </c>
      <c r="Z80" s="159">
        <v>4500</v>
      </c>
      <c r="AA80" s="151">
        <v>3605</v>
      </c>
      <c r="AB80" s="151">
        <v>285</v>
      </c>
      <c r="AC80" s="154">
        <f t="shared" si="40"/>
        <v>3890</v>
      </c>
      <c r="AD80" s="156">
        <f t="shared" si="41"/>
        <v>0.86444444444444446</v>
      </c>
      <c r="AE80" s="160">
        <f t="shared" si="42"/>
        <v>1.015798407102755</v>
      </c>
      <c r="AF80" s="161">
        <v>415</v>
      </c>
      <c r="AG80" s="156">
        <f t="shared" si="43"/>
        <v>9.2222222222222219E-2</v>
      </c>
      <c r="AH80" s="162">
        <f t="shared" si="44"/>
        <v>1.2720306513409962</v>
      </c>
      <c r="AI80" s="151">
        <v>135</v>
      </c>
      <c r="AJ80" s="151">
        <v>25</v>
      </c>
      <c r="AK80" s="154">
        <f t="shared" si="45"/>
        <v>160</v>
      </c>
      <c r="AL80" s="156">
        <f t="shared" si="46"/>
        <v>3.5555555555555556E-2</v>
      </c>
      <c r="AM80" s="160">
        <f t="shared" si="47"/>
        <v>0.53067993366500821</v>
      </c>
      <c r="AN80" s="163">
        <v>35</v>
      </c>
      <c r="AO80" s="150" t="s">
        <v>168</v>
      </c>
      <c r="AP80" s="206" t="s">
        <v>6</v>
      </c>
    </row>
    <row r="81" spans="1:43" x14ac:dyDescent="0.2">
      <c r="A81" s="148" t="s">
        <v>203</v>
      </c>
      <c r="B81" s="108">
        <v>5550050.0099999998</v>
      </c>
      <c r="C81" s="149"/>
      <c r="D81" s="150"/>
      <c r="E81" s="151"/>
      <c r="F81" s="151"/>
      <c r="G81" s="151"/>
      <c r="H81" s="152" t="s">
        <v>137</v>
      </c>
      <c r="I81" s="153">
        <v>3.4</v>
      </c>
      <c r="J81" s="154">
        <f t="shared" si="35"/>
        <v>340</v>
      </c>
      <c r="K81" s="155">
        <v>8103</v>
      </c>
      <c r="L81" s="151">
        <v>7827</v>
      </c>
      <c r="M81" s="82">
        <v>5809</v>
      </c>
      <c r="N81" s="154">
        <f t="shared" si="36"/>
        <v>2294</v>
      </c>
      <c r="O81" s="156">
        <f t="shared" si="32"/>
        <v>0.39490445859872614</v>
      </c>
      <c r="P81" s="157">
        <v>2384.3000000000002</v>
      </c>
      <c r="Q81" s="151">
        <v>2830</v>
      </c>
      <c r="R81" s="82">
        <v>1936</v>
      </c>
      <c r="S81" s="154">
        <f t="shared" si="37"/>
        <v>894</v>
      </c>
      <c r="T81" s="156">
        <f t="shared" si="33"/>
        <v>0.46177685950413222</v>
      </c>
      <c r="U81" s="155">
        <v>2795</v>
      </c>
      <c r="V81" s="82">
        <v>1860</v>
      </c>
      <c r="W81" s="154">
        <f t="shared" si="38"/>
        <v>935</v>
      </c>
      <c r="X81" s="156">
        <f t="shared" si="34"/>
        <v>0.50268817204301075</v>
      </c>
      <c r="Y81" s="158">
        <f t="shared" si="39"/>
        <v>8.2205882352941178</v>
      </c>
      <c r="Z81" s="159">
        <v>3260</v>
      </c>
      <c r="AA81" s="151">
        <v>2710</v>
      </c>
      <c r="AB81" s="151">
        <v>250</v>
      </c>
      <c r="AC81" s="154">
        <f t="shared" si="40"/>
        <v>2960</v>
      </c>
      <c r="AD81" s="156">
        <f t="shared" si="41"/>
        <v>0.90797546012269936</v>
      </c>
      <c r="AE81" s="160">
        <f t="shared" si="42"/>
        <v>1.0669511869831956</v>
      </c>
      <c r="AF81" s="161">
        <v>205</v>
      </c>
      <c r="AG81" s="156">
        <f t="shared" si="43"/>
        <v>6.2883435582822084E-2</v>
      </c>
      <c r="AH81" s="162">
        <f t="shared" si="44"/>
        <v>0.86735773217685641</v>
      </c>
      <c r="AI81" s="151">
        <v>65</v>
      </c>
      <c r="AJ81" s="151">
        <v>10</v>
      </c>
      <c r="AK81" s="154">
        <f t="shared" si="45"/>
        <v>75</v>
      </c>
      <c r="AL81" s="156">
        <f t="shared" si="46"/>
        <v>2.3006134969325152E-2</v>
      </c>
      <c r="AM81" s="160">
        <f t="shared" si="47"/>
        <v>0.34337514879589776</v>
      </c>
      <c r="AN81" s="163">
        <v>15</v>
      </c>
      <c r="AO81" s="150" t="s">
        <v>168</v>
      </c>
      <c r="AP81" s="206" t="s">
        <v>6</v>
      </c>
    </row>
    <row r="82" spans="1:43" x14ac:dyDescent="0.2">
      <c r="A82" s="148"/>
      <c r="B82" s="108">
        <v>5550050.0199999996</v>
      </c>
      <c r="C82" s="149"/>
      <c r="D82" s="149"/>
      <c r="E82" s="151"/>
      <c r="F82" s="151"/>
      <c r="G82" s="151"/>
      <c r="H82" s="152" t="s">
        <v>138</v>
      </c>
      <c r="I82" s="153">
        <v>2.41</v>
      </c>
      <c r="J82" s="154">
        <f t="shared" si="35"/>
        <v>241</v>
      </c>
      <c r="K82" s="155">
        <v>3912</v>
      </c>
      <c r="L82" s="151">
        <v>3918</v>
      </c>
      <c r="M82" s="82">
        <v>4117</v>
      </c>
      <c r="N82" s="154">
        <f t="shared" si="36"/>
        <v>-205</v>
      </c>
      <c r="O82" s="156">
        <f t="shared" si="32"/>
        <v>-4.9793538984697593E-2</v>
      </c>
      <c r="P82" s="157">
        <v>1623.1</v>
      </c>
      <c r="Q82" s="151">
        <v>1648</v>
      </c>
      <c r="R82" s="82">
        <v>1639</v>
      </c>
      <c r="S82" s="154">
        <f t="shared" si="37"/>
        <v>9</v>
      </c>
      <c r="T82" s="156">
        <f t="shared" si="33"/>
        <v>5.4911531421598537E-3</v>
      </c>
      <c r="U82" s="155">
        <v>1502</v>
      </c>
      <c r="V82" s="82">
        <v>1478</v>
      </c>
      <c r="W82" s="154">
        <f t="shared" si="38"/>
        <v>24</v>
      </c>
      <c r="X82" s="156">
        <f t="shared" si="34"/>
        <v>1.6238159675236806E-2</v>
      </c>
      <c r="Y82" s="158">
        <f t="shared" si="39"/>
        <v>6.2323651452282158</v>
      </c>
      <c r="Z82" s="159">
        <v>1805</v>
      </c>
      <c r="AA82" s="151">
        <v>1400</v>
      </c>
      <c r="AB82" s="151">
        <v>125</v>
      </c>
      <c r="AC82" s="154">
        <f t="shared" si="40"/>
        <v>1525</v>
      </c>
      <c r="AD82" s="156">
        <f t="shared" si="41"/>
        <v>0.84487534626038785</v>
      </c>
      <c r="AE82" s="160">
        <f t="shared" si="42"/>
        <v>0.99280299208036182</v>
      </c>
      <c r="AF82" s="161">
        <v>110</v>
      </c>
      <c r="AG82" s="156">
        <f t="shared" si="43"/>
        <v>6.0941828254847646E-2</v>
      </c>
      <c r="AH82" s="162">
        <f t="shared" si="44"/>
        <v>0.84057694144617445</v>
      </c>
      <c r="AI82" s="151">
        <v>125</v>
      </c>
      <c r="AJ82" s="151">
        <v>45</v>
      </c>
      <c r="AK82" s="154">
        <f t="shared" si="45"/>
        <v>170</v>
      </c>
      <c r="AL82" s="156">
        <f t="shared" si="46"/>
        <v>9.4182825484764546E-2</v>
      </c>
      <c r="AM82" s="160">
        <f t="shared" si="47"/>
        <v>1.405713813205441</v>
      </c>
      <c r="AN82" s="163">
        <v>15</v>
      </c>
      <c r="AO82" s="150" t="s">
        <v>168</v>
      </c>
      <c r="AP82" s="204" t="s">
        <v>4</v>
      </c>
    </row>
    <row r="83" spans="1:43" x14ac:dyDescent="0.2">
      <c r="A83" s="132" t="s">
        <v>182</v>
      </c>
      <c r="B83" s="105">
        <v>5550050.0300000003</v>
      </c>
      <c r="C83" s="133"/>
      <c r="D83" s="133"/>
      <c r="E83" s="134"/>
      <c r="F83" s="134"/>
      <c r="G83" s="134"/>
      <c r="H83" s="135" t="s">
        <v>139</v>
      </c>
      <c r="I83" s="136">
        <v>1.69</v>
      </c>
      <c r="J83" s="137">
        <f t="shared" si="35"/>
        <v>169</v>
      </c>
      <c r="K83" s="138">
        <v>3635</v>
      </c>
      <c r="L83" s="134">
        <v>3694</v>
      </c>
      <c r="M83" s="81">
        <v>3512</v>
      </c>
      <c r="N83" s="137">
        <f t="shared" si="36"/>
        <v>123</v>
      </c>
      <c r="O83" s="139">
        <f t="shared" si="32"/>
        <v>3.5022779043280182E-2</v>
      </c>
      <c r="P83" s="140">
        <v>2147.6</v>
      </c>
      <c r="Q83" s="134">
        <v>1704</v>
      </c>
      <c r="R83" s="81">
        <v>1686</v>
      </c>
      <c r="S83" s="137">
        <f t="shared" si="37"/>
        <v>18</v>
      </c>
      <c r="T83" s="139">
        <f t="shared" si="33"/>
        <v>1.0676156583629894E-2</v>
      </c>
      <c r="U83" s="138">
        <v>1505</v>
      </c>
      <c r="V83" s="81">
        <v>1399</v>
      </c>
      <c r="W83" s="137">
        <f t="shared" si="38"/>
        <v>106</v>
      </c>
      <c r="X83" s="139">
        <f t="shared" si="34"/>
        <v>7.5768406004288774E-2</v>
      </c>
      <c r="Y83" s="141">
        <f t="shared" si="39"/>
        <v>8.9053254437869818</v>
      </c>
      <c r="Z83" s="142">
        <v>1300</v>
      </c>
      <c r="AA83" s="134">
        <v>1030</v>
      </c>
      <c r="AB83" s="134">
        <v>70</v>
      </c>
      <c r="AC83" s="137">
        <f t="shared" si="40"/>
        <v>1100</v>
      </c>
      <c r="AD83" s="139">
        <f t="shared" si="41"/>
        <v>0.84615384615384615</v>
      </c>
      <c r="AE83" s="143">
        <f t="shared" si="42"/>
        <v>0.99430534213142907</v>
      </c>
      <c r="AF83" s="144">
        <v>55</v>
      </c>
      <c r="AG83" s="139">
        <f t="shared" si="43"/>
        <v>4.230769230769231E-2</v>
      </c>
      <c r="AH83" s="145">
        <f t="shared" si="44"/>
        <v>0.58355437665782506</v>
      </c>
      <c r="AI83" s="134">
        <v>100</v>
      </c>
      <c r="AJ83" s="134">
        <v>35</v>
      </c>
      <c r="AK83" s="137">
        <f t="shared" si="45"/>
        <v>135</v>
      </c>
      <c r="AL83" s="139">
        <f t="shared" si="46"/>
        <v>0.10384615384615385</v>
      </c>
      <c r="AM83" s="143">
        <f t="shared" si="47"/>
        <v>1.5499425947187142</v>
      </c>
      <c r="AN83" s="146">
        <v>10</v>
      </c>
      <c r="AO83" s="147" t="s">
        <v>4</v>
      </c>
      <c r="AP83" s="206" t="s">
        <v>6</v>
      </c>
    </row>
    <row r="84" spans="1:43" x14ac:dyDescent="0.2">
      <c r="A84" s="148"/>
      <c r="B84" s="108">
        <v>5550051</v>
      </c>
      <c r="C84" s="149"/>
      <c r="D84" s="149"/>
      <c r="E84" s="151"/>
      <c r="F84" s="151"/>
      <c r="G84" s="151"/>
      <c r="H84" s="152" t="s">
        <v>140</v>
      </c>
      <c r="I84" s="153">
        <v>3.33</v>
      </c>
      <c r="J84" s="154">
        <f t="shared" si="35"/>
        <v>333</v>
      </c>
      <c r="K84" s="155">
        <v>5151</v>
      </c>
      <c r="L84" s="151">
        <v>5287</v>
      </c>
      <c r="M84" s="82">
        <v>5419</v>
      </c>
      <c r="N84" s="154">
        <f t="shared" si="36"/>
        <v>-268</v>
      </c>
      <c r="O84" s="156">
        <f t="shared" si="32"/>
        <v>-4.9455619117918438E-2</v>
      </c>
      <c r="P84" s="157">
        <v>1546.9</v>
      </c>
      <c r="Q84" s="151">
        <v>2170</v>
      </c>
      <c r="R84" s="82">
        <v>1801</v>
      </c>
      <c r="S84" s="154">
        <f t="shared" si="37"/>
        <v>369</v>
      </c>
      <c r="T84" s="156">
        <f t="shared" si="33"/>
        <v>0.20488617434758469</v>
      </c>
      <c r="U84" s="155">
        <v>1797</v>
      </c>
      <c r="V84" s="82">
        <v>1731</v>
      </c>
      <c r="W84" s="154">
        <f t="shared" si="38"/>
        <v>66</v>
      </c>
      <c r="X84" s="156">
        <f t="shared" si="34"/>
        <v>3.8128249566724434E-2</v>
      </c>
      <c r="Y84" s="158">
        <f t="shared" si="39"/>
        <v>5.3963963963963968</v>
      </c>
      <c r="Z84" s="159">
        <v>2255</v>
      </c>
      <c r="AA84" s="151">
        <v>1740</v>
      </c>
      <c r="AB84" s="151">
        <v>200</v>
      </c>
      <c r="AC84" s="154">
        <f t="shared" si="40"/>
        <v>1940</v>
      </c>
      <c r="AD84" s="156">
        <f t="shared" si="41"/>
        <v>0.86031042128603108</v>
      </c>
      <c r="AE84" s="160">
        <f t="shared" si="42"/>
        <v>1.0109405655535031</v>
      </c>
      <c r="AF84" s="161">
        <v>125</v>
      </c>
      <c r="AG84" s="156">
        <f t="shared" si="43"/>
        <v>5.543237250554324E-2</v>
      </c>
      <c r="AH84" s="162">
        <f t="shared" si="44"/>
        <v>0.76458444835232064</v>
      </c>
      <c r="AI84" s="151">
        <v>125</v>
      </c>
      <c r="AJ84" s="151">
        <v>40</v>
      </c>
      <c r="AK84" s="154">
        <f t="shared" si="45"/>
        <v>165</v>
      </c>
      <c r="AL84" s="156">
        <f t="shared" si="46"/>
        <v>7.3170731707317069E-2</v>
      </c>
      <c r="AM84" s="160">
        <f t="shared" si="47"/>
        <v>1.0921004732435382</v>
      </c>
      <c r="AN84" s="163">
        <v>25</v>
      </c>
      <c r="AO84" s="150" t="s">
        <v>168</v>
      </c>
      <c r="AP84" s="206" t="s">
        <v>6</v>
      </c>
    </row>
    <row r="85" spans="1:43" x14ac:dyDescent="0.2">
      <c r="B85" s="90">
        <v>5550100.0099999998</v>
      </c>
      <c r="H85" s="87" t="s">
        <v>141</v>
      </c>
      <c r="I85" s="93">
        <v>154.47</v>
      </c>
      <c r="J85" s="94">
        <f t="shared" si="35"/>
        <v>15447</v>
      </c>
      <c r="K85" s="95">
        <v>4984</v>
      </c>
      <c r="L85" s="92">
        <v>4985</v>
      </c>
      <c r="M85" s="84">
        <v>4688</v>
      </c>
      <c r="N85" s="94">
        <f t="shared" si="36"/>
        <v>296</v>
      </c>
      <c r="O85" s="96">
        <f t="shared" si="32"/>
        <v>6.313993174061433E-2</v>
      </c>
      <c r="P85" s="97">
        <v>32.299999999999997</v>
      </c>
      <c r="Q85" s="92">
        <v>1949</v>
      </c>
      <c r="R85" s="84">
        <v>1628</v>
      </c>
      <c r="S85" s="94">
        <f t="shared" si="37"/>
        <v>321</v>
      </c>
      <c r="T85" s="96">
        <f t="shared" si="33"/>
        <v>0.19717444717444718</v>
      </c>
      <c r="U85" s="95">
        <v>1789</v>
      </c>
      <c r="V85" s="84">
        <v>1588</v>
      </c>
      <c r="W85" s="94">
        <f t="shared" si="38"/>
        <v>201</v>
      </c>
      <c r="X85" s="96">
        <f t="shared" si="34"/>
        <v>0.12657430730478589</v>
      </c>
      <c r="Y85" s="98">
        <f t="shared" si="39"/>
        <v>0.11581536868000258</v>
      </c>
      <c r="Z85" s="99">
        <v>2415</v>
      </c>
      <c r="AA85" s="92">
        <v>2250</v>
      </c>
      <c r="AB85" s="92">
        <v>100</v>
      </c>
      <c r="AC85" s="94">
        <f t="shared" si="40"/>
        <v>2350</v>
      </c>
      <c r="AD85" s="96">
        <f t="shared" si="41"/>
        <v>0.97308488612836441</v>
      </c>
      <c r="AE85" s="100">
        <f t="shared" si="42"/>
        <v>1.1434605007383836</v>
      </c>
      <c r="AF85" s="101">
        <v>10</v>
      </c>
      <c r="AG85" s="96">
        <f t="shared" si="43"/>
        <v>4.140786749482402E-3</v>
      </c>
      <c r="AH85" s="102">
        <f t="shared" si="44"/>
        <v>5.7114299992860718E-2</v>
      </c>
      <c r="AI85" s="92">
        <v>35</v>
      </c>
      <c r="AJ85" s="92">
        <v>10</v>
      </c>
      <c r="AK85" s="94">
        <f t="shared" si="45"/>
        <v>45</v>
      </c>
      <c r="AL85" s="96">
        <f t="shared" si="46"/>
        <v>1.8633540372670808E-2</v>
      </c>
      <c r="AM85" s="100">
        <f t="shared" si="47"/>
        <v>0.27811254287568371</v>
      </c>
      <c r="AN85" s="103">
        <v>15</v>
      </c>
      <c r="AO85" s="104" t="s">
        <v>2</v>
      </c>
      <c r="AP85" s="74" t="s">
        <v>2</v>
      </c>
    </row>
    <row r="86" spans="1:43" x14ac:dyDescent="0.2">
      <c r="A86" s="89" t="s">
        <v>190</v>
      </c>
      <c r="B86" s="90">
        <v>5550100.0199999996</v>
      </c>
      <c r="H86" s="87" t="s">
        <v>142</v>
      </c>
      <c r="I86" s="93">
        <v>75.97</v>
      </c>
      <c r="J86" s="94">
        <f t="shared" si="35"/>
        <v>7597</v>
      </c>
      <c r="K86" s="95">
        <v>4702</v>
      </c>
      <c r="L86" s="92">
        <v>4795</v>
      </c>
      <c r="M86" s="84">
        <v>5037</v>
      </c>
      <c r="N86" s="94">
        <f t="shared" si="36"/>
        <v>-335</v>
      </c>
      <c r="O86" s="96">
        <f t="shared" si="32"/>
        <v>-6.6507841969426246E-2</v>
      </c>
      <c r="P86" s="97">
        <v>61.9</v>
      </c>
      <c r="Q86" s="92">
        <v>1835</v>
      </c>
      <c r="R86" s="84">
        <v>1819</v>
      </c>
      <c r="S86" s="94">
        <f t="shared" si="37"/>
        <v>16</v>
      </c>
      <c r="T86" s="96">
        <f t="shared" si="33"/>
        <v>8.7960417811984611E-3</v>
      </c>
      <c r="U86" s="95">
        <v>1813</v>
      </c>
      <c r="V86" s="84">
        <v>1798</v>
      </c>
      <c r="W86" s="94">
        <f t="shared" si="38"/>
        <v>15</v>
      </c>
      <c r="X86" s="96">
        <f t="shared" si="34"/>
        <v>8.3426028921023358E-3</v>
      </c>
      <c r="Y86" s="98">
        <f t="shared" si="39"/>
        <v>0.23864683427668817</v>
      </c>
      <c r="Z86" s="99">
        <v>2430</v>
      </c>
      <c r="AA86" s="92">
        <v>2190</v>
      </c>
      <c r="AB86" s="92">
        <v>140</v>
      </c>
      <c r="AC86" s="94">
        <f t="shared" si="40"/>
        <v>2330</v>
      </c>
      <c r="AD86" s="96">
        <f t="shared" si="41"/>
        <v>0.95884773662551437</v>
      </c>
      <c r="AE86" s="100">
        <f t="shared" si="42"/>
        <v>1.1267305953296292</v>
      </c>
      <c r="AF86" s="101">
        <v>20</v>
      </c>
      <c r="AG86" s="96">
        <f t="shared" si="43"/>
        <v>8.23045267489712E-3</v>
      </c>
      <c r="AH86" s="102">
        <f t="shared" si="44"/>
        <v>0.11352348517099477</v>
      </c>
      <c r="AI86" s="92">
        <v>50</v>
      </c>
      <c r="AJ86" s="92">
        <v>10</v>
      </c>
      <c r="AK86" s="94">
        <f t="shared" si="45"/>
        <v>60</v>
      </c>
      <c r="AL86" s="96">
        <f t="shared" si="46"/>
        <v>2.4691358024691357E-2</v>
      </c>
      <c r="AM86" s="100">
        <f t="shared" si="47"/>
        <v>0.36852773171181125</v>
      </c>
      <c r="AN86" s="103">
        <v>25</v>
      </c>
      <c r="AO86" s="104" t="s">
        <v>2</v>
      </c>
      <c r="AP86" s="74" t="s">
        <v>2</v>
      </c>
    </row>
    <row r="87" spans="1:43" x14ac:dyDescent="0.2">
      <c r="A87" s="148" t="s">
        <v>195</v>
      </c>
      <c r="B87" s="108">
        <v>5550110.0099999998</v>
      </c>
      <c r="C87" s="149"/>
      <c r="D87" s="149"/>
      <c r="E87" s="151"/>
      <c r="F87" s="151"/>
      <c r="G87" s="151"/>
      <c r="H87" s="152" t="s">
        <v>143</v>
      </c>
      <c r="I87" s="153">
        <v>13.96</v>
      </c>
      <c r="J87" s="154">
        <f t="shared" si="35"/>
        <v>1396</v>
      </c>
      <c r="K87" s="155">
        <v>7739</v>
      </c>
      <c r="L87" s="151">
        <v>6002</v>
      </c>
      <c r="M87" s="82">
        <v>4843</v>
      </c>
      <c r="N87" s="154">
        <f t="shared" si="36"/>
        <v>2896</v>
      </c>
      <c r="O87" s="156">
        <f t="shared" si="32"/>
        <v>0.59797646087136069</v>
      </c>
      <c r="P87" s="157">
        <v>554.5</v>
      </c>
      <c r="Q87" s="151">
        <v>2900</v>
      </c>
      <c r="R87" s="82">
        <v>1774</v>
      </c>
      <c r="S87" s="154">
        <f t="shared" si="37"/>
        <v>1126</v>
      </c>
      <c r="T87" s="156">
        <f t="shared" si="33"/>
        <v>0.63472378804960539</v>
      </c>
      <c r="U87" s="155">
        <v>2857</v>
      </c>
      <c r="V87" s="82">
        <v>1708</v>
      </c>
      <c r="W87" s="154">
        <f t="shared" si="38"/>
        <v>1149</v>
      </c>
      <c r="X87" s="156">
        <f t="shared" si="34"/>
        <v>0.67271662763466045</v>
      </c>
      <c r="Y87" s="158">
        <f t="shared" si="39"/>
        <v>2.0465616045845274</v>
      </c>
      <c r="Z87" s="159">
        <v>3595</v>
      </c>
      <c r="AA87" s="151">
        <v>3245</v>
      </c>
      <c r="AB87" s="151">
        <v>180</v>
      </c>
      <c r="AC87" s="154">
        <f t="shared" si="40"/>
        <v>3425</v>
      </c>
      <c r="AD87" s="156">
        <f t="shared" si="41"/>
        <v>0.95271210013908203</v>
      </c>
      <c r="AE87" s="160">
        <f t="shared" si="42"/>
        <v>1.11952068171455</v>
      </c>
      <c r="AF87" s="161">
        <v>45</v>
      </c>
      <c r="AG87" s="156">
        <f t="shared" si="43"/>
        <v>1.2517385257301807E-2</v>
      </c>
      <c r="AH87" s="162">
        <f t="shared" si="44"/>
        <v>0.17265358975588702</v>
      </c>
      <c r="AI87" s="151">
        <v>90</v>
      </c>
      <c r="AJ87" s="151">
        <v>10</v>
      </c>
      <c r="AK87" s="154">
        <f t="shared" si="45"/>
        <v>100</v>
      </c>
      <c r="AL87" s="156">
        <f t="shared" si="46"/>
        <v>2.7816411682892908E-2</v>
      </c>
      <c r="AM87" s="160">
        <f t="shared" si="47"/>
        <v>0.41517032362526723</v>
      </c>
      <c r="AN87" s="163">
        <v>25</v>
      </c>
      <c r="AO87" s="150" t="s">
        <v>168</v>
      </c>
      <c r="AP87" s="206" t="s">
        <v>6</v>
      </c>
    </row>
    <row r="88" spans="1:43" x14ac:dyDescent="0.2">
      <c r="A88" s="89" t="s">
        <v>194</v>
      </c>
      <c r="B88" s="90">
        <v>5550110.0199999996</v>
      </c>
      <c r="H88" s="87" t="s">
        <v>144</v>
      </c>
      <c r="I88" s="93">
        <v>177.86</v>
      </c>
      <c r="J88" s="94">
        <f t="shared" si="35"/>
        <v>17786</v>
      </c>
      <c r="K88" s="95">
        <v>11026</v>
      </c>
      <c r="L88" s="92">
        <v>8889</v>
      </c>
      <c r="M88" s="84">
        <v>6309</v>
      </c>
      <c r="N88" s="94">
        <f t="shared" si="36"/>
        <v>4717</v>
      </c>
      <c r="O88" s="96">
        <f t="shared" si="32"/>
        <v>0.74766207005864638</v>
      </c>
      <c r="P88" s="97">
        <v>62</v>
      </c>
      <c r="Q88" s="92">
        <v>3836</v>
      </c>
      <c r="R88" s="84">
        <v>2297</v>
      </c>
      <c r="S88" s="94">
        <f t="shared" si="37"/>
        <v>1539</v>
      </c>
      <c r="T88" s="96">
        <f t="shared" si="33"/>
        <v>0.67000435350457122</v>
      </c>
      <c r="U88" s="95">
        <v>3754</v>
      </c>
      <c r="V88" s="84">
        <v>2234</v>
      </c>
      <c r="W88" s="94">
        <f t="shared" si="38"/>
        <v>1520</v>
      </c>
      <c r="X88" s="96">
        <f t="shared" si="34"/>
        <v>0.68039391226499557</v>
      </c>
      <c r="Y88" s="98">
        <f t="shared" si="39"/>
        <v>0.21106488249184752</v>
      </c>
      <c r="Z88" s="99">
        <v>5195</v>
      </c>
      <c r="AA88" s="92">
        <v>4500</v>
      </c>
      <c r="AB88" s="92">
        <v>410</v>
      </c>
      <c r="AC88" s="94">
        <f t="shared" si="40"/>
        <v>4910</v>
      </c>
      <c r="AD88" s="96">
        <f t="shared" si="41"/>
        <v>0.94513955726660248</v>
      </c>
      <c r="AE88" s="100">
        <f t="shared" si="42"/>
        <v>1.1106222764589924</v>
      </c>
      <c r="AF88" s="101">
        <v>155</v>
      </c>
      <c r="AG88" s="96">
        <f t="shared" si="43"/>
        <v>2.9836381135707413E-2</v>
      </c>
      <c r="AH88" s="102">
        <f t="shared" si="44"/>
        <v>0.41153629152699883</v>
      </c>
      <c r="AI88" s="92">
        <v>75</v>
      </c>
      <c r="AJ88" s="92">
        <v>15</v>
      </c>
      <c r="AK88" s="94">
        <f t="shared" si="45"/>
        <v>90</v>
      </c>
      <c r="AL88" s="96">
        <f t="shared" si="46"/>
        <v>1.7324350336862367E-2</v>
      </c>
      <c r="AM88" s="100">
        <f t="shared" si="47"/>
        <v>0.25857239308749802</v>
      </c>
      <c r="AN88" s="103">
        <v>35</v>
      </c>
      <c r="AO88" s="104" t="s">
        <v>2</v>
      </c>
      <c r="AP88" s="74" t="s">
        <v>2</v>
      </c>
    </row>
    <row r="89" spans="1:43" x14ac:dyDescent="0.2">
      <c r="B89" s="90">
        <v>5550120.0099999998</v>
      </c>
      <c r="C89" s="91">
        <v>5550120</v>
      </c>
      <c r="D89" s="104">
        <v>0.31896738299999999</v>
      </c>
      <c r="E89" s="84">
        <v>10577</v>
      </c>
      <c r="F89" s="84">
        <v>3897</v>
      </c>
      <c r="G89" s="84">
        <v>3760</v>
      </c>
      <c r="H89" s="87"/>
      <c r="I89" s="93">
        <v>99.38</v>
      </c>
      <c r="J89" s="94">
        <f t="shared" si="35"/>
        <v>9938</v>
      </c>
      <c r="K89" s="95">
        <v>4253</v>
      </c>
      <c r="L89" s="92">
        <v>4085</v>
      </c>
      <c r="M89" s="84">
        <f>D89*E89</f>
        <v>3373.7180099910001</v>
      </c>
      <c r="N89" s="94">
        <f t="shared" si="36"/>
        <v>879.28199000899986</v>
      </c>
      <c r="O89" s="96">
        <f t="shared" si="32"/>
        <v>0.26062699591521149</v>
      </c>
      <c r="P89" s="97">
        <v>42.8</v>
      </c>
      <c r="Q89" s="92">
        <v>1473</v>
      </c>
      <c r="R89" s="84">
        <f>D89*F89</f>
        <v>1243.0158915509999</v>
      </c>
      <c r="S89" s="94">
        <f t="shared" si="37"/>
        <v>229.98410844900013</v>
      </c>
      <c r="T89" s="96">
        <f t="shared" si="33"/>
        <v>0.18502105243564707</v>
      </c>
      <c r="U89" s="95">
        <v>1442</v>
      </c>
      <c r="V89" s="84">
        <f>D89*G89</f>
        <v>1199.3173600800001</v>
      </c>
      <c r="W89" s="94">
        <f t="shared" si="38"/>
        <v>242.68263991999993</v>
      </c>
      <c r="X89" s="96">
        <f t="shared" si="34"/>
        <v>0.2023506437894069</v>
      </c>
      <c r="Y89" s="98">
        <f t="shared" si="39"/>
        <v>0.14509961762930168</v>
      </c>
      <c r="Z89" s="99">
        <v>2040</v>
      </c>
      <c r="AA89" s="92">
        <v>1845</v>
      </c>
      <c r="AB89" s="92">
        <v>90</v>
      </c>
      <c r="AC89" s="94">
        <f t="shared" si="40"/>
        <v>1935</v>
      </c>
      <c r="AD89" s="96">
        <f t="shared" si="41"/>
        <v>0.94852941176470584</v>
      </c>
      <c r="AE89" s="100">
        <f t="shared" si="42"/>
        <v>1.1146056542475979</v>
      </c>
      <c r="AF89" s="101">
        <v>20</v>
      </c>
      <c r="AG89" s="96">
        <f t="shared" si="43"/>
        <v>9.8039215686274508E-3</v>
      </c>
      <c r="AH89" s="102">
        <f t="shared" si="44"/>
        <v>0.13522650439486139</v>
      </c>
      <c r="AI89" s="92">
        <v>75</v>
      </c>
      <c r="AJ89" s="92">
        <v>0</v>
      </c>
      <c r="AK89" s="94">
        <f t="shared" si="45"/>
        <v>75</v>
      </c>
      <c r="AL89" s="96">
        <f t="shared" si="46"/>
        <v>3.6764705882352942E-2</v>
      </c>
      <c r="AM89" s="100">
        <f t="shared" si="47"/>
        <v>0.5487269534679543</v>
      </c>
      <c r="AN89" s="103">
        <v>0</v>
      </c>
      <c r="AO89" s="104" t="s">
        <v>2</v>
      </c>
      <c r="AP89" s="74" t="s">
        <v>2</v>
      </c>
      <c r="AQ89" s="106" t="s">
        <v>166</v>
      </c>
    </row>
    <row r="90" spans="1:43" x14ac:dyDescent="0.2">
      <c r="B90" s="90">
        <v>5550120.0199999996</v>
      </c>
      <c r="C90" s="91">
        <v>5550120</v>
      </c>
      <c r="D90" s="104">
        <v>0.29394547399999998</v>
      </c>
      <c r="E90" s="84">
        <v>10577</v>
      </c>
      <c r="F90" s="84">
        <v>3897</v>
      </c>
      <c r="G90" s="84">
        <v>3760</v>
      </c>
      <c r="H90" s="87"/>
      <c r="I90" s="93">
        <v>195.93</v>
      </c>
      <c r="J90" s="94">
        <f t="shared" si="35"/>
        <v>19593</v>
      </c>
      <c r="K90" s="95">
        <v>2912</v>
      </c>
      <c r="L90" s="92">
        <v>3018</v>
      </c>
      <c r="M90" s="84">
        <f>D90*E90</f>
        <v>3109.0612784979999</v>
      </c>
      <c r="N90" s="94">
        <f t="shared" si="36"/>
        <v>-197.06127849799987</v>
      </c>
      <c r="O90" s="96">
        <f t="shared" si="32"/>
        <v>-6.3382886616246095E-2</v>
      </c>
      <c r="P90" s="97">
        <v>14.9</v>
      </c>
      <c r="Q90" s="92">
        <v>1180</v>
      </c>
      <c r="R90" s="84">
        <f>D90*F90</f>
        <v>1145.5055121779999</v>
      </c>
      <c r="S90" s="94">
        <f t="shared" si="37"/>
        <v>34.49448782200011</v>
      </c>
      <c r="T90" s="96">
        <f t="shared" si="33"/>
        <v>3.0112895534142151E-2</v>
      </c>
      <c r="U90" s="95">
        <v>1143</v>
      </c>
      <c r="V90" s="84">
        <f>D90*G90</f>
        <v>1105.2349822399999</v>
      </c>
      <c r="W90" s="94">
        <f t="shared" si="38"/>
        <v>37.765017760000092</v>
      </c>
      <c r="X90" s="96">
        <f t="shared" si="34"/>
        <v>3.4169220452524081E-2</v>
      </c>
      <c r="Y90" s="98">
        <f t="shared" si="39"/>
        <v>5.8337161231051905E-2</v>
      </c>
      <c r="Z90" s="99">
        <v>1355</v>
      </c>
      <c r="AA90" s="92">
        <v>1225</v>
      </c>
      <c r="AB90" s="92">
        <v>70</v>
      </c>
      <c r="AC90" s="94">
        <f t="shared" si="40"/>
        <v>1295</v>
      </c>
      <c r="AD90" s="96">
        <f t="shared" si="41"/>
        <v>0.955719557195572</v>
      </c>
      <c r="AE90" s="100">
        <f t="shared" si="42"/>
        <v>1.1230547088079577</v>
      </c>
      <c r="AF90" s="101">
        <v>10</v>
      </c>
      <c r="AG90" s="96">
        <f t="shared" si="43"/>
        <v>7.3800738007380072E-3</v>
      </c>
      <c r="AH90" s="102">
        <f t="shared" si="44"/>
        <v>0.10179412138948976</v>
      </c>
      <c r="AI90" s="92">
        <v>25</v>
      </c>
      <c r="AJ90" s="92">
        <v>10</v>
      </c>
      <c r="AK90" s="94">
        <f t="shared" si="45"/>
        <v>35</v>
      </c>
      <c r="AL90" s="96">
        <f t="shared" si="46"/>
        <v>2.5830258302583026E-2</v>
      </c>
      <c r="AM90" s="100">
        <f t="shared" si="47"/>
        <v>0.3855262433221347</v>
      </c>
      <c r="AN90" s="103">
        <v>25</v>
      </c>
      <c r="AO90" s="104" t="s">
        <v>2</v>
      </c>
      <c r="AP90" s="74" t="s">
        <v>2</v>
      </c>
      <c r="AQ90" s="106" t="s">
        <v>166</v>
      </c>
    </row>
    <row r="91" spans="1:43" x14ac:dyDescent="0.2">
      <c r="A91" s="148" t="s">
        <v>183</v>
      </c>
      <c r="B91" s="108">
        <v>5550120.0300000003</v>
      </c>
      <c r="C91" s="149">
        <v>5550120</v>
      </c>
      <c r="D91" s="150">
        <v>0.38708714300000002</v>
      </c>
      <c r="E91" s="82">
        <v>10577</v>
      </c>
      <c r="F91" s="82">
        <v>3897</v>
      </c>
      <c r="G91" s="82">
        <v>3760</v>
      </c>
      <c r="H91" s="152"/>
      <c r="I91" s="153">
        <v>35.54</v>
      </c>
      <c r="J91" s="154">
        <f t="shared" si="35"/>
        <v>3554</v>
      </c>
      <c r="K91" s="155">
        <v>13044</v>
      </c>
      <c r="L91" s="151">
        <v>6800</v>
      </c>
      <c r="M91" s="82">
        <f>D91*E91</f>
        <v>4094.2207115110004</v>
      </c>
      <c r="N91" s="154">
        <f t="shared" si="36"/>
        <v>8949.7792884890005</v>
      </c>
      <c r="O91" s="156">
        <f t="shared" si="32"/>
        <v>2.185954280219061</v>
      </c>
      <c r="P91" s="157">
        <v>367.1</v>
      </c>
      <c r="Q91" s="151">
        <v>4617</v>
      </c>
      <c r="R91" s="82">
        <f>D91*F91</f>
        <v>1508.478596271</v>
      </c>
      <c r="S91" s="154">
        <f t="shared" si="37"/>
        <v>3108.5214037289998</v>
      </c>
      <c r="T91" s="156">
        <f t="shared" si="33"/>
        <v>2.0606997085761436</v>
      </c>
      <c r="U91" s="155">
        <v>4407</v>
      </c>
      <c r="V91" s="82">
        <f>D91*G91</f>
        <v>1455.44765768</v>
      </c>
      <c r="W91" s="154">
        <f t="shared" si="38"/>
        <v>2951.5523423200002</v>
      </c>
      <c r="X91" s="156">
        <f t="shared" si="34"/>
        <v>2.0279343793268443</v>
      </c>
      <c r="Y91" s="158">
        <f t="shared" si="39"/>
        <v>1.2400112549240292</v>
      </c>
      <c r="Z91" s="159">
        <v>5420</v>
      </c>
      <c r="AA91" s="151">
        <v>4795</v>
      </c>
      <c r="AB91" s="151">
        <v>355</v>
      </c>
      <c r="AC91" s="154">
        <f t="shared" si="40"/>
        <v>5150</v>
      </c>
      <c r="AD91" s="156">
        <f t="shared" si="41"/>
        <v>0.95018450184501846</v>
      </c>
      <c r="AE91" s="160">
        <f t="shared" si="42"/>
        <v>1.1165505309577186</v>
      </c>
      <c r="AF91" s="161">
        <v>135</v>
      </c>
      <c r="AG91" s="156">
        <f t="shared" si="43"/>
        <v>2.4907749077490774E-2</v>
      </c>
      <c r="AH91" s="162">
        <f t="shared" si="44"/>
        <v>0.34355515968952793</v>
      </c>
      <c r="AI91" s="151">
        <v>65</v>
      </c>
      <c r="AJ91" s="151">
        <v>40</v>
      </c>
      <c r="AK91" s="154">
        <f t="shared" si="45"/>
        <v>105</v>
      </c>
      <c r="AL91" s="156">
        <f t="shared" si="46"/>
        <v>1.9372693726937271E-2</v>
      </c>
      <c r="AM91" s="160">
        <f t="shared" si="47"/>
        <v>0.28914468249160102</v>
      </c>
      <c r="AN91" s="163">
        <v>25</v>
      </c>
      <c r="AO91" s="150" t="s">
        <v>168</v>
      </c>
      <c r="AP91" s="74" t="s">
        <v>2</v>
      </c>
      <c r="AQ91" s="106" t="s">
        <v>184</v>
      </c>
    </row>
    <row r="92" spans="1:43" x14ac:dyDescent="0.2">
      <c r="B92" s="90">
        <v>5550130</v>
      </c>
      <c r="H92" s="87" t="s">
        <v>146</v>
      </c>
      <c r="I92" s="93">
        <v>203.55</v>
      </c>
      <c r="J92" s="94">
        <f t="shared" si="35"/>
        <v>20355</v>
      </c>
      <c r="K92" s="95">
        <v>3505</v>
      </c>
      <c r="L92" s="92">
        <v>3220</v>
      </c>
      <c r="M92" s="84">
        <v>3360</v>
      </c>
      <c r="N92" s="94">
        <f t="shared" si="36"/>
        <v>145</v>
      </c>
      <c r="O92" s="96">
        <f t="shared" si="32"/>
        <v>4.3154761904761904E-2</v>
      </c>
      <c r="P92" s="97">
        <v>17.2</v>
      </c>
      <c r="Q92" s="92">
        <v>1378</v>
      </c>
      <c r="R92" s="84">
        <v>1248</v>
      </c>
      <c r="S92" s="94">
        <f t="shared" si="37"/>
        <v>130</v>
      </c>
      <c r="T92" s="96">
        <f t="shared" si="33"/>
        <v>0.10416666666666667</v>
      </c>
      <c r="U92" s="95">
        <v>1322</v>
      </c>
      <c r="V92" s="84">
        <v>1204</v>
      </c>
      <c r="W92" s="94">
        <f t="shared" si="38"/>
        <v>118</v>
      </c>
      <c r="X92" s="96">
        <f t="shared" si="34"/>
        <v>9.8006644518272429E-2</v>
      </c>
      <c r="Y92" s="98">
        <f t="shared" si="39"/>
        <v>6.4947187423237532E-2</v>
      </c>
      <c r="Z92" s="99">
        <v>1570</v>
      </c>
      <c r="AA92" s="92">
        <v>1380</v>
      </c>
      <c r="AB92" s="92">
        <v>95</v>
      </c>
      <c r="AC92" s="94">
        <f t="shared" si="40"/>
        <v>1475</v>
      </c>
      <c r="AD92" s="96">
        <f t="shared" si="41"/>
        <v>0.93949044585987262</v>
      </c>
      <c r="AE92" s="100">
        <f t="shared" si="42"/>
        <v>1.1039840726908021</v>
      </c>
      <c r="AF92" s="101">
        <v>10</v>
      </c>
      <c r="AG92" s="96">
        <f t="shared" si="43"/>
        <v>6.369426751592357E-3</v>
      </c>
      <c r="AH92" s="102">
        <f t="shared" si="44"/>
        <v>8.7854162090929069E-2</v>
      </c>
      <c r="AI92" s="92">
        <v>40</v>
      </c>
      <c r="AJ92" s="92">
        <v>0</v>
      </c>
      <c r="AK92" s="94">
        <f t="shared" si="45"/>
        <v>40</v>
      </c>
      <c r="AL92" s="96">
        <f t="shared" si="46"/>
        <v>2.5477707006369428E-2</v>
      </c>
      <c r="AM92" s="100">
        <f t="shared" si="47"/>
        <v>0.38026428367715565</v>
      </c>
      <c r="AN92" s="103">
        <v>45</v>
      </c>
      <c r="AO92" s="104" t="s">
        <v>2</v>
      </c>
      <c r="AP92" s="74" t="s">
        <v>2</v>
      </c>
    </row>
    <row r="93" spans="1:43" x14ac:dyDescent="0.2">
      <c r="B93" s="90">
        <v>5550140</v>
      </c>
      <c r="D93" s="104"/>
      <c r="H93" s="87" t="s">
        <v>147</v>
      </c>
      <c r="I93" s="93">
        <v>95.81</v>
      </c>
      <c r="J93" s="94">
        <f t="shared" si="35"/>
        <v>9581</v>
      </c>
      <c r="K93" s="95">
        <v>2525</v>
      </c>
      <c r="L93" s="92">
        <v>2521</v>
      </c>
      <c r="M93" s="84">
        <v>2729</v>
      </c>
      <c r="N93" s="94">
        <f t="shared" si="36"/>
        <v>-204</v>
      </c>
      <c r="O93" s="96">
        <f t="shared" ref="O93:O111" si="48">N93/M93</f>
        <v>-7.4752656650787841E-2</v>
      </c>
      <c r="P93" s="97">
        <v>26.4</v>
      </c>
      <c r="Q93" s="92">
        <v>908</v>
      </c>
      <c r="R93" s="84">
        <v>861</v>
      </c>
      <c r="S93" s="94">
        <f t="shared" si="37"/>
        <v>47</v>
      </c>
      <c r="T93" s="96">
        <f t="shared" ref="T93:T111" si="49">S93/R93</f>
        <v>5.45876887340302E-2</v>
      </c>
      <c r="U93" s="95">
        <v>864</v>
      </c>
      <c r="V93" s="84">
        <v>845</v>
      </c>
      <c r="W93" s="94">
        <f t="shared" si="38"/>
        <v>19</v>
      </c>
      <c r="X93" s="96">
        <f t="shared" ref="X93:X111" si="50">W93/V93</f>
        <v>2.2485207100591716E-2</v>
      </c>
      <c r="Y93" s="98">
        <f t="shared" si="39"/>
        <v>9.0178478238179732E-2</v>
      </c>
      <c r="Z93" s="99">
        <v>1165</v>
      </c>
      <c r="AA93" s="92">
        <v>1080</v>
      </c>
      <c r="AB93" s="92">
        <v>25</v>
      </c>
      <c r="AC93" s="94">
        <f t="shared" si="40"/>
        <v>1105</v>
      </c>
      <c r="AD93" s="96">
        <f t="shared" si="41"/>
        <v>0.94849785407725318</v>
      </c>
      <c r="AE93" s="100">
        <f t="shared" si="42"/>
        <v>1.1145685711836113</v>
      </c>
      <c r="AF93" s="101">
        <v>0</v>
      </c>
      <c r="AG93" s="96">
        <f t="shared" si="43"/>
        <v>0</v>
      </c>
      <c r="AH93" s="102">
        <f t="shared" si="44"/>
        <v>0</v>
      </c>
      <c r="AI93" s="92">
        <v>40</v>
      </c>
      <c r="AJ93" s="92">
        <v>0</v>
      </c>
      <c r="AK93" s="94">
        <f t="shared" si="45"/>
        <v>40</v>
      </c>
      <c r="AL93" s="96">
        <f t="shared" si="46"/>
        <v>3.4334763948497854E-2</v>
      </c>
      <c r="AM93" s="100">
        <f t="shared" si="47"/>
        <v>0.51245916341041575</v>
      </c>
      <c r="AN93" s="103">
        <v>15</v>
      </c>
      <c r="AO93" s="104" t="s">
        <v>2</v>
      </c>
      <c r="AP93" s="74" t="s">
        <v>2</v>
      </c>
    </row>
    <row r="94" spans="1:43" x14ac:dyDescent="0.2">
      <c r="B94" s="90">
        <v>5550150</v>
      </c>
      <c r="D94" s="104"/>
      <c r="H94" s="87" t="s">
        <v>148</v>
      </c>
      <c r="I94" s="93">
        <v>196.99</v>
      </c>
      <c r="J94" s="94">
        <f t="shared" si="35"/>
        <v>19699</v>
      </c>
      <c r="K94" s="95">
        <v>7572</v>
      </c>
      <c r="L94" s="92">
        <v>6863</v>
      </c>
      <c r="M94" s="84">
        <v>6382</v>
      </c>
      <c r="N94" s="94">
        <f t="shared" si="36"/>
        <v>1190</v>
      </c>
      <c r="O94" s="96">
        <f t="shared" si="48"/>
        <v>0.18646192416170479</v>
      </c>
      <c r="P94" s="97">
        <v>38.4</v>
      </c>
      <c r="Q94" s="92">
        <v>2578</v>
      </c>
      <c r="R94" s="84">
        <v>2186</v>
      </c>
      <c r="S94" s="94">
        <f t="shared" si="37"/>
        <v>392</v>
      </c>
      <c r="T94" s="96">
        <f t="shared" si="49"/>
        <v>0.17932296431838976</v>
      </c>
      <c r="U94" s="95">
        <v>2534</v>
      </c>
      <c r="V94" s="84">
        <v>2147</v>
      </c>
      <c r="W94" s="94">
        <f t="shared" si="38"/>
        <v>387</v>
      </c>
      <c r="X94" s="96">
        <f t="shared" si="50"/>
        <v>0.18025151374010248</v>
      </c>
      <c r="Y94" s="98">
        <f t="shared" si="39"/>
        <v>0.12863597136910504</v>
      </c>
      <c r="Z94" s="99">
        <v>3430</v>
      </c>
      <c r="AA94" s="92">
        <v>3120</v>
      </c>
      <c r="AB94" s="92">
        <v>215</v>
      </c>
      <c r="AC94" s="94">
        <f t="shared" si="40"/>
        <v>3335</v>
      </c>
      <c r="AD94" s="96">
        <f t="shared" si="41"/>
        <v>0.9723032069970845</v>
      </c>
      <c r="AE94" s="100">
        <f t="shared" si="42"/>
        <v>1.1425419588684895</v>
      </c>
      <c r="AF94" s="101">
        <v>25</v>
      </c>
      <c r="AG94" s="96">
        <f t="shared" si="43"/>
        <v>7.2886297376093291E-3</v>
      </c>
      <c r="AH94" s="102">
        <f t="shared" si="44"/>
        <v>0.10053282396702523</v>
      </c>
      <c r="AI94" s="92">
        <v>20</v>
      </c>
      <c r="AJ94" s="92">
        <v>10</v>
      </c>
      <c r="AK94" s="94">
        <f t="shared" si="45"/>
        <v>30</v>
      </c>
      <c r="AL94" s="96">
        <f t="shared" si="46"/>
        <v>8.7463556851311956E-3</v>
      </c>
      <c r="AM94" s="100">
        <f t="shared" si="47"/>
        <v>0.13054262216613724</v>
      </c>
      <c r="AN94" s="103">
        <v>40</v>
      </c>
      <c r="AO94" s="104" t="s">
        <v>2</v>
      </c>
      <c r="AP94" s="74" t="s">
        <v>2</v>
      </c>
    </row>
    <row r="95" spans="1:43" x14ac:dyDescent="0.2">
      <c r="A95" s="148" t="s">
        <v>197</v>
      </c>
      <c r="B95" s="108">
        <v>5550200</v>
      </c>
      <c r="C95" s="149"/>
      <c r="D95" s="150"/>
      <c r="E95" s="151"/>
      <c r="F95" s="151"/>
      <c r="G95" s="151"/>
      <c r="H95" s="152" t="s">
        <v>149</v>
      </c>
      <c r="I95" s="153">
        <v>11.19</v>
      </c>
      <c r="J95" s="154">
        <f t="shared" si="35"/>
        <v>1119</v>
      </c>
      <c r="K95" s="155">
        <v>9005</v>
      </c>
      <c r="L95" s="151">
        <v>8058</v>
      </c>
      <c r="M95" s="82">
        <v>6371</v>
      </c>
      <c r="N95" s="154">
        <f t="shared" si="36"/>
        <v>2634</v>
      </c>
      <c r="O95" s="156">
        <f t="shared" si="48"/>
        <v>0.41343588133730969</v>
      </c>
      <c r="P95" s="157">
        <v>804.6</v>
      </c>
      <c r="Q95" s="151">
        <v>3535</v>
      </c>
      <c r="R95" s="82">
        <v>2491</v>
      </c>
      <c r="S95" s="154">
        <f t="shared" si="37"/>
        <v>1044</v>
      </c>
      <c r="T95" s="156">
        <f t="shared" si="49"/>
        <v>0.4191087916499398</v>
      </c>
      <c r="U95" s="155">
        <v>3507</v>
      </c>
      <c r="V95" s="82">
        <v>2415</v>
      </c>
      <c r="W95" s="154">
        <f t="shared" si="38"/>
        <v>1092</v>
      </c>
      <c r="X95" s="156">
        <f t="shared" si="50"/>
        <v>0.45217391304347826</v>
      </c>
      <c r="Y95" s="158">
        <f t="shared" si="39"/>
        <v>3.1340482573726542</v>
      </c>
      <c r="Z95" s="159">
        <v>4070</v>
      </c>
      <c r="AA95" s="151">
        <v>3575</v>
      </c>
      <c r="AB95" s="151">
        <v>265</v>
      </c>
      <c r="AC95" s="154">
        <f t="shared" si="40"/>
        <v>3840</v>
      </c>
      <c r="AD95" s="156">
        <f t="shared" si="41"/>
        <v>0.94348894348894352</v>
      </c>
      <c r="AE95" s="160">
        <f t="shared" si="42"/>
        <v>1.1086826597989936</v>
      </c>
      <c r="AF95" s="161">
        <v>50</v>
      </c>
      <c r="AG95" s="156">
        <f t="shared" si="43"/>
        <v>1.2285012285012284E-2</v>
      </c>
      <c r="AH95" s="162">
        <f t="shared" si="44"/>
        <v>0.16944844531051428</v>
      </c>
      <c r="AI95" s="151">
        <v>120</v>
      </c>
      <c r="AJ95" s="151">
        <v>35</v>
      </c>
      <c r="AK95" s="154">
        <f t="shared" si="45"/>
        <v>155</v>
      </c>
      <c r="AL95" s="156">
        <f t="shared" si="46"/>
        <v>3.8083538083538086E-2</v>
      </c>
      <c r="AM95" s="160">
        <f t="shared" si="47"/>
        <v>0.56841101617221024</v>
      </c>
      <c r="AN95" s="163">
        <v>25</v>
      </c>
      <c r="AO95" s="150" t="s">
        <v>168</v>
      </c>
      <c r="AP95" s="206" t="s">
        <v>6</v>
      </c>
    </row>
    <row r="96" spans="1:43" x14ac:dyDescent="0.2">
      <c r="A96" s="148"/>
      <c r="B96" s="108">
        <v>5550201</v>
      </c>
      <c r="C96" s="149"/>
      <c r="D96" s="149"/>
      <c r="E96" s="151"/>
      <c r="F96" s="151"/>
      <c r="G96" s="151"/>
      <c r="H96" s="152" t="s">
        <v>150</v>
      </c>
      <c r="I96" s="153">
        <v>1.54</v>
      </c>
      <c r="J96" s="154">
        <f t="shared" si="35"/>
        <v>154</v>
      </c>
      <c r="K96" s="155">
        <v>2344</v>
      </c>
      <c r="L96" s="151">
        <v>2493</v>
      </c>
      <c r="M96" s="82">
        <v>2563</v>
      </c>
      <c r="N96" s="154">
        <f t="shared" si="36"/>
        <v>-219</v>
      </c>
      <c r="O96" s="156">
        <f t="shared" si="48"/>
        <v>-8.5446742099102607E-2</v>
      </c>
      <c r="P96" s="157">
        <v>1518.8</v>
      </c>
      <c r="Q96" s="151">
        <v>1150</v>
      </c>
      <c r="R96" s="82">
        <v>1146</v>
      </c>
      <c r="S96" s="154">
        <f t="shared" si="37"/>
        <v>4</v>
      </c>
      <c r="T96" s="156">
        <f t="shared" si="49"/>
        <v>3.4904013961605585E-3</v>
      </c>
      <c r="U96" s="155">
        <v>1125</v>
      </c>
      <c r="V96" s="82">
        <v>1120</v>
      </c>
      <c r="W96" s="154">
        <f t="shared" si="38"/>
        <v>5</v>
      </c>
      <c r="X96" s="156">
        <f t="shared" si="50"/>
        <v>4.464285714285714E-3</v>
      </c>
      <c r="Y96" s="158">
        <f t="shared" si="39"/>
        <v>7.3051948051948052</v>
      </c>
      <c r="Z96" s="159">
        <v>915</v>
      </c>
      <c r="AA96" s="151">
        <v>785</v>
      </c>
      <c r="AB96" s="151">
        <v>60</v>
      </c>
      <c r="AC96" s="154">
        <f t="shared" si="40"/>
        <v>845</v>
      </c>
      <c r="AD96" s="156">
        <f t="shared" si="41"/>
        <v>0.92349726775956287</v>
      </c>
      <c r="AE96" s="160">
        <f t="shared" si="42"/>
        <v>1.0851906789184054</v>
      </c>
      <c r="AF96" s="161">
        <v>10</v>
      </c>
      <c r="AG96" s="156">
        <f t="shared" si="43"/>
        <v>1.092896174863388E-2</v>
      </c>
      <c r="AH96" s="162">
        <f t="shared" si="44"/>
        <v>0.15074429998115696</v>
      </c>
      <c r="AI96" s="151">
        <v>45</v>
      </c>
      <c r="AJ96" s="151">
        <v>10</v>
      </c>
      <c r="AK96" s="154">
        <f t="shared" si="45"/>
        <v>55</v>
      </c>
      <c r="AL96" s="156">
        <f t="shared" si="46"/>
        <v>6.0109289617486336E-2</v>
      </c>
      <c r="AM96" s="160">
        <f t="shared" si="47"/>
        <v>0.89715357638039306</v>
      </c>
      <c r="AN96" s="163">
        <v>10</v>
      </c>
      <c r="AO96" s="150" t="s">
        <v>168</v>
      </c>
      <c r="AP96" s="206" t="s">
        <v>6</v>
      </c>
    </row>
    <row r="97" spans="1:42" x14ac:dyDescent="0.2">
      <c r="A97" s="132" t="s">
        <v>169</v>
      </c>
      <c r="B97" s="105">
        <v>5550202</v>
      </c>
      <c r="C97" s="133"/>
      <c r="D97" s="133"/>
      <c r="E97" s="134"/>
      <c r="F97" s="134"/>
      <c r="G97" s="134"/>
      <c r="H97" s="135" t="s">
        <v>151</v>
      </c>
      <c r="I97" s="136">
        <v>1.25</v>
      </c>
      <c r="J97" s="137">
        <f t="shared" si="35"/>
        <v>125</v>
      </c>
      <c r="K97" s="138">
        <v>2384</v>
      </c>
      <c r="L97" s="134">
        <v>2338</v>
      </c>
      <c r="M97" s="81">
        <v>2453</v>
      </c>
      <c r="N97" s="137">
        <f t="shared" si="36"/>
        <v>-69</v>
      </c>
      <c r="O97" s="139">
        <f t="shared" si="48"/>
        <v>-2.8128821850794947E-2</v>
      </c>
      <c r="P97" s="140">
        <v>1907.4</v>
      </c>
      <c r="Q97" s="134">
        <v>1105</v>
      </c>
      <c r="R97" s="81">
        <v>1096</v>
      </c>
      <c r="S97" s="137">
        <f t="shared" si="37"/>
        <v>9</v>
      </c>
      <c r="T97" s="139">
        <f t="shared" si="49"/>
        <v>8.2116788321167887E-3</v>
      </c>
      <c r="U97" s="138">
        <v>1022</v>
      </c>
      <c r="V97" s="81">
        <v>1043</v>
      </c>
      <c r="W97" s="137">
        <f t="shared" si="38"/>
        <v>-21</v>
      </c>
      <c r="X97" s="139">
        <f t="shared" si="50"/>
        <v>-2.0134228187919462E-2</v>
      </c>
      <c r="Y97" s="141">
        <f t="shared" si="39"/>
        <v>8.1760000000000002</v>
      </c>
      <c r="Z97" s="142">
        <v>1050</v>
      </c>
      <c r="AA97" s="134">
        <v>825</v>
      </c>
      <c r="AB97" s="134">
        <v>95</v>
      </c>
      <c r="AC97" s="137">
        <f t="shared" si="40"/>
        <v>920</v>
      </c>
      <c r="AD97" s="139">
        <f t="shared" si="41"/>
        <v>0.87619047619047619</v>
      </c>
      <c r="AE97" s="143">
        <f t="shared" si="42"/>
        <v>1.0296010296010296</v>
      </c>
      <c r="AF97" s="144">
        <v>0</v>
      </c>
      <c r="AG97" s="139">
        <f t="shared" si="43"/>
        <v>0</v>
      </c>
      <c r="AH97" s="145">
        <f t="shared" si="44"/>
        <v>0</v>
      </c>
      <c r="AI97" s="134">
        <v>120</v>
      </c>
      <c r="AJ97" s="134">
        <v>15</v>
      </c>
      <c r="AK97" s="137">
        <f t="shared" si="45"/>
        <v>135</v>
      </c>
      <c r="AL97" s="139">
        <f t="shared" si="46"/>
        <v>0.12857142857142856</v>
      </c>
      <c r="AM97" s="143">
        <f t="shared" si="47"/>
        <v>1.9189765458422172</v>
      </c>
      <c r="AN97" s="146">
        <v>0</v>
      </c>
      <c r="AO97" s="147" t="s">
        <v>4</v>
      </c>
      <c r="AP97" s="204" t="s">
        <v>4</v>
      </c>
    </row>
    <row r="98" spans="1:42" x14ac:dyDescent="0.2">
      <c r="A98" s="148"/>
      <c r="B98" s="108">
        <v>5550203</v>
      </c>
      <c r="C98" s="149"/>
      <c r="D98" s="149"/>
      <c r="E98" s="151"/>
      <c r="F98" s="151"/>
      <c r="G98" s="151"/>
      <c r="H98" s="152" t="s">
        <v>152</v>
      </c>
      <c r="I98" s="153">
        <v>1.45</v>
      </c>
      <c r="J98" s="154">
        <f t="shared" ref="J98:J111" si="51">I98*100</f>
        <v>145</v>
      </c>
      <c r="K98" s="155">
        <v>3240</v>
      </c>
      <c r="L98" s="151">
        <v>3348</v>
      </c>
      <c r="M98" s="82">
        <v>3529</v>
      </c>
      <c r="N98" s="154">
        <f t="shared" ref="N98:N111" si="52">K98-M98</f>
        <v>-289</v>
      </c>
      <c r="O98" s="156">
        <f t="shared" si="48"/>
        <v>-8.1892887503542081E-2</v>
      </c>
      <c r="P98" s="157">
        <v>2232.8000000000002</v>
      </c>
      <c r="Q98" s="151">
        <v>1524</v>
      </c>
      <c r="R98" s="82">
        <v>1490</v>
      </c>
      <c r="S98" s="154">
        <f t="shared" ref="S98:S111" si="53">Q98-R98</f>
        <v>34</v>
      </c>
      <c r="T98" s="156">
        <f t="shared" si="49"/>
        <v>2.2818791946308724E-2</v>
      </c>
      <c r="U98" s="155">
        <v>1440</v>
      </c>
      <c r="V98" s="82">
        <v>1444</v>
      </c>
      <c r="W98" s="154">
        <f t="shared" ref="W98:W111" si="54">U98-V98</f>
        <v>-4</v>
      </c>
      <c r="X98" s="156">
        <f t="shared" si="50"/>
        <v>-2.7700831024930748E-3</v>
      </c>
      <c r="Y98" s="158">
        <f t="shared" ref="Y98:Y111" si="55">U98/J98</f>
        <v>9.931034482758621</v>
      </c>
      <c r="Z98" s="159">
        <v>1425</v>
      </c>
      <c r="AA98" s="151">
        <v>1145</v>
      </c>
      <c r="AB98" s="151">
        <v>135</v>
      </c>
      <c r="AC98" s="154">
        <f t="shared" ref="AC98:AC111" si="56">AA98+AB98</f>
        <v>1280</v>
      </c>
      <c r="AD98" s="156">
        <f t="shared" ref="AD98:AD111" si="57">AC98/Z98</f>
        <v>0.89824561403508774</v>
      </c>
      <c r="AE98" s="160">
        <f t="shared" ref="AE98:AE111" si="58">AD98/0.851</f>
        <v>1.0555177603232524</v>
      </c>
      <c r="AF98" s="161">
        <v>10</v>
      </c>
      <c r="AG98" s="156">
        <f t="shared" ref="AG98:AG111" si="59">AF98/Z98</f>
        <v>7.0175438596491229E-3</v>
      </c>
      <c r="AH98" s="162">
        <f t="shared" ref="AH98:AH111" si="60">AG98/0.0725</f>
        <v>9.6793708408953433E-2</v>
      </c>
      <c r="AI98" s="151">
        <v>90</v>
      </c>
      <c r="AJ98" s="151">
        <v>40</v>
      </c>
      <c r="AK98" s="154">
        <f t="shared" ref="AK98:AK111" si="61">AI98+AJ98</f>
        <v>130</v>
      </c>
      <c r="AL98" s="156">
        <f t="shared" ref="AL98:AL111" si="62">AK98/Z98</f>
        <v>9.1228070175438603E-2</v>
      </c>
      <c r="AM98" s="160">
        <f t="shared" ref="AM98:AM111" si="63">AL98/0.067</f>
        <v>1.3616129876931133</v>
      </c>
      <c r="AN98" s="163">
        <v>10</v>
      </c>
      <c r="AO98" s="150" t="s">
        <v>168</v>
      </c>
      <c r="AP98" s="204" t="s">
        <v>4</v>
      </c>
    </row>
    <row r="99" spans="1:42" x14ac:dyDescent="0.2">
      <c r="A99" s="148"/>
      <c r="B99" s="108">
        <v>5550204.0099999998</v>
      </c>
      <c r="C99" s="149"/>
      <c r="D99" s="149"/>
      <c r="E99" s="151"/>
      <c r="F99" s="151"/>
      <c r="G99" s="151"/>
      <c r="H99" s="152" t="s">
        <v>153</v>
      </c>
      <c r="I99" s="153">
        <v>2.81</v>
      </c>
      <c r="J99" s="154">
        <f t="shared" si="51"/>
        <v>281</v>
      </c>
      <c r="K99" s="155">
        <v>4279</v>
      </c>
      <c r="L99" s="151">
        <v>4397</v>
      </c>
      <c r="M99" s="82">
        <v>4269</v>
      </c>
      <c r="N99" s="154">
        <f t="shared" si="52"/>
        <v>10</v>
      </c>
      <c r="O99" s="156">
        <f t="shared" si="48"/>
        <v>2.3424689622862497E-3</v>
      </c>
      <c r="P99" s="157">
        <v>1522.6</v>
      </c>
      <c r="Q99" s="151">
        <v>1934</v>
      </c>
      <c r="R99" s="82">
        <v>1885</v>
      </c>
      <c r="S99" s="154">
        <f t="shared" si="53"/>
        <v>49</v>
      </c>
      <c r="T99" s="156">
        <f t="shared" si="49"/>
        <v>2.59946949602122E-2</v>
      </c>
      <c r="U99" s="155">
        <v>1901</v>
      </c>
      <c r="V99" s="82">
        <v>1846</v>
      </c>
      <c r="W99" s="154">
        <f t="shared" si="54"/>
        <v>55</v>
      </c>
      <c r="X99" s="156">
        <f t="shared" si="50"/>
        <v>2.9794149512459372E-2</v>
      </c>
      <c r="Y99" s="158">
        <f t="shared" si="55"/>
        <v>6.765124555160142</v>
      </c>
      <c r="Z99" s="159">
        <v>1900</v>
      </c>
      <c r="AA99" s="151">
        <v>1535</v>
      </c>
      <c r="AB99" s="151">
        <v>190</v>
      </c>
      <c r="AC99" s="154">
        <f t="shared" si="56"/>
        <v>1725</v>
      </c>
      <c r="AD99" s="156">
        <f t="shared" si="57"/>
        <v>0.90789473684210531</v>
      </c>
      <c r="AE99" s="160">
        <f t="shared" si="58"/>
        <v>1.0668563300142249</v>
      </c>
      <c r="AF99" s="161">
        <v>15</v>
      </c>
      <c r="AG99" s="156">
        <f t="shared" si="59"/>
        <v>7.8947368421052634E-3</v>
      </c>
      <c r="AH99" s="162">
        <f t="shared" si="60"/>
        <v>0.10889292196007261</v>
      </c>
      <c r="AI99" s="151">
        <v>120</v>
      </c>
      <c r="AJ99" s="151">
        <v>15</v>
      </c>
      <c r="AK99" s="154">
        <f t="shared" si="61"/>
        <v>135</v>
      </c>
      <c r="AL99" s="156">
        <f t="shared" si="62"/>
        <v>7.1052631578947367E-2</v>
      </c>
      <c r="AM99" s="160">
        <f t="shared" si="63"/>
        <v>1.0604870384917517</v>
      </c>
      <c r="AN99" s="163">
        <v>15</v>
      </c>
      <c r="AO99" s="150" t="s">
        <v>168</v>
      </c>
      <c r="AP99" s="206" t="s">
        <v>6</v>
      </c>
    </row>
    <row r="100" spans="1:42" x14ac:dyDescent="0.2">
      <c r="A100" s="148"/>
      <c r="B100" s="108">
        <v>5550204.0199999996</v>
      </c>
      <c r="C100" s="149"/>
      <c r="D100" s="149"/>
      <c r="E100" s="151"/>
      <c r="F100" s="151"/>
      <c r="G100" s="151"/>
      <c r="H100" s="152" t="s">
        <v>154</v>
      </c>
      <c r="I100" s="153">
        <v>3.48</v>
      </c>
      <c r="J100" s="154">
        <f t="shared" si="51"/>
        <v>348</v>
      </c>
      <c r="K100" s="155">
        <v>5111</v>
      </c>
      <c r="L100" s="151">
        <v>5249</v>
      </c>
      <c r="M100" s="82">
        <v>5259</v>
      </c>
      <c r="N100" s="154">
        <f t="shared" si="52"/>
        <v>-148</v>
      </c>
      <c r="O100" s="156">
        <f t="shared" si="48"/>
        <v>-2.8142232363567218E-2</v>
      </c>
      <c r="P100" s="157">
        <v>1468.4</v>
      </c>
      <c r="Q100" s="151">
        <v>2080</v>
      </c>
      <c r="R100" s="82">
        <v>2000</v>
      </c>
      <c r="S100" s="154">
        <f t="shared" si="53"/>
        <v>80</v>
      </c>
      <c r="T100" s="156">
        <f t="shared" si="49"/>
        <v>0.04</v>
      </c>
      <c r="U100" s="155">
        <v>2064</v>
      </c>
      <c r="V100" s="82">
        <v>1972</v>
      </c>
      <c r="W100" s="154">
        <f t="shared" si="54"/>
        <v>92</v>
      </c>
      <c r="X100" s="156">
        <f t="shared" si="50"/>
        <v>4.665314401622718E-2</v>
      </c>
      <c r="Y100" s="158">
        <f t="shared" si="55"/>
        <v>5.931034482758621</v>
      </c>
      <c r="Z100" s="159">
        <v>2225</v>
      </c>
      <c r="AA100" s="151">
        <v>1920</v>
      </c>
      <c r="AB100" s="151">
        <v>185</v>
      </c>
      <c r="AC100" s="154">
        <f t="shared" si="56"/>
        <v>2105</v>
      </c>
      <c r="AD100" s="156">
        <f t="shared" si="57"/>
        <v>0.94606741573033704</v>
      </c>
      <c r="AE100" s="160">
        <f t="shared" si="58"/>
        <v>1.1117125919275406</v>
      </c>
      <c r="AF100" s="161">
        <v>25</v>
      </c>
      <c r="AG100" s="156">
        <f t="shared" si="59"/>
        <v>1.1235955056179775E-2</v>
      </c>
      <c r="AH100" s="162">
        <f t="shared" si="60"/>
        <v>0.15497869043006587</v>
      </c>
      <c r="AI100" s="151">
        <v>65</v>
      </c>
      <c r="AJ100" s="151">
        <v>15</v>
      </c>
      <c r="AK100" s="154">
        <f t="shared" si="61"/>
        <v>80</v>
      </c>
      <c r="AL100" s="156">
        <f t="shared" si="62"/>
        <v>3.5955056179775284E-2</v>
      </c>
      <c r="AM100" s="160">
        <f t="shared" si="63"/>
        <v>0.53664262954888475</v>
      </c>
      <c r="AN100" s="163">
        <v>10</v>
      </c>
      <c r="AO100" s="150" t="s">
        <v>168</v>
      </c>
      <c r="AP100" s="206" t="s">
        <v>6</v>
      </c>
    </row>
    <row r="101" spans="1:42" x14ac:dyDescent="0.2">
      <c r="A101" s="132" t="s">
        <v>169</v>
      </c>
      <c r="B101" s="105">
        <v>5550205</v>
      </c>
      <c r="C101" s="133"/>
      <c r="D101" s="133"/>
      <c r="E101" s="134"/>
      <c r="F101" s="134"/>
      <c r="G101" s="134"/>
      <c r="H101" s="135" t="s">
        <v>155</v>
      </c>
      <c r="I101" s="136">
        <v>1.1599999999999999</v>
      </c>
      <c r="J101" s="137">
        <f t="shared" si="51"/>
        <v>115.99999999999999</v>
      </c>
      <c r="K101" s="138">
        <v>2698</v>
      </c>
      <c r="L101" s="134">
        <v>2810</v>
      </c>
      <c r="M101" s="81">
        <v>3008</v>
      </c>
      <c r="N101" s="137">
        <f t="shared" si="52"/>
        <v>-310</v>
      </c>
      <c r="O101" s="139">
        <f t="shared" si="48"/>
        <v>-0.10305851063829788</v>
      </c>
      <c r="P101" s="140">
        <v>2325.3000000000002</v>
      </c>
      <c r="Q101" s="134">
        <v>1344</v>
      </c>
      <c r="R101" s="81">
        <v>1322</v>
      </c>
      <c r="S101" s="137">
        <f t="shared" si="53"/>
        <v>22</v>
      </c>
      <c r="T101" s="139">
        <f t="shared" si="49"/>
        <v>1.6641452344931921E-2</v>
      </c>
      <c r="U101" s="138">
        <v>1249</v>
      </c>
      <c r="V101" s="81">
        <v>1275</v>
      </c>
      <c r="W101" s="137">
        <f t="shared" si="54"/>
        <v>-26</v>
      </c>
      <c r="X101" s="139">
        <f t="shared" si="50"/>
        <v>-2.0392156862745099E-2</v>
      </c>
      <c r="Y101" s="141">
        <f t="shared" si="55"/>
        <v>10.767241379310347</v>
      </c>
      <c r="Z101" s="142">
        <v>1235</v>
      </c>
      <c r="AA101" s="134">
        <v>890</v>
      </c>
      <c r="AB101" s="134">
        <v>135</v>
      </c>
      <c r="AC101" s="137">
        <f t="shared" si="56"/>
        <v>1025</v>
      </c>
      <c r="AD101" s="139">
        <f t="shared" si="57"/>
        <v>0.82995951417004044</v>
      </c>
      <c r="AE101" s="143">
        <f t="shared" si="58"/>
        <v>0.97527557481790883</v>
      </c>
      <c r="AF101" s="144">
        <v>25</v>
      </c>
      <c r="AG101" s="139">
        <f t="shared" si="59"/>
        <v>2.0242914979757085E-2</v>
      </c>
      <c r="AH101" s="145">
        <f t="shared" si="60"/>
        <v>0.27921262041044259</v>
      </c>
      <c r="AI101" s="134">
        <v>130</v>
      </c>
      <c r="AJ101" s="134">
        <v>35</v>
      </c>
      <c r="AK101" s="137">
        <f t="shared" si="61"/>
        <v>165</v>
      </c>
      <c r="AL101" s="139">
        <f t="shared" si="62"/>
        <v>0.13360323886639677</v>
      </c>
      <c r="AM101" s="143">
        <f t="shared" si="63"/>
        <v>1.9940781920357726</v>
      </c>
      <c r="AN101" s="146">
        <v>15</v>
      </c>
      <c r="AO101" s="147" t="s">
        <v>4</v>
      </c>
      <c r="AP101" s="204" t="s">
        <v>4</v>
      </c>
    </row>
    <row r="102" spans="1:42" x14ac:dyDescent="0.2">
      <c r="A102" s="132" t="s">
        <v>169</v>
      </c>
      <c r="B102" s="105">
        <v>5550206</v>
      </c>
      <c r="C102" s="133"/>
      <c r="D102" s="133"/>
      <c r="E102" s="134"/>
      <c r="F102" s="134"/>
      <c r="G102" s="134"/>
      <c r="H102" s="135" t="s">
        <v>156</v>
      </c>
      <c r="I102" s="136">
        <v>4.6399999999999997</v>
      </c>
      <c r="J102" s="137">
        <f t="shared" si="51"/>
        <v>463.99999999999994</v>
      </c>
      <c r="K102" s="138">
        <v>2832</v>
      </c>
      <c r="L102" s="134">
        <v>2751</v>
      </c>
      <c r="M102" s="81">
        <v>2954</v>
      </c>
      <c r="N102" s="137">
        <f t="shared" si="52"/>
        <v>-122</v>
      </c>
      <c r="O102" s="139">
        <f t="shared" si="48"/>
        <v>-4.1299932295192958E-2</v>
      </c>
      <c r="P102" s="140">
        <v>610.70000000000005</v>
      </c>
      <c r="Q102" s="134">
        <v>1651</v>
      </c>
      <c r="R102" s="81">
        <v>1591</v>
      </c>
      <c r="S102" s="137">
        <f t="shared" si="53"/>
        <v>60</v>
      </c>
      <c r="T102" s="139">
        <f t="shared" si="49"/>
        <v>3.7712130735386547E-2</v>
      </c>
      <c r="U102" s="138">
        <v>1515</v>
      </c>
      <c r="V102" s="81">
        <v>1480</v>
      </c>
      <c r="W102" s="137">
        <f t="shared" si="54"/>
        <v>35</v>
      </c>
      <c r="X102" s="139">
        <f t="shared" si="50"/>
        <v>2.364864864864865E-2</v>
      </c>
      <c r="Y102" s="141">
        <f t="shared" si="55"/>
        <v>3.265086206896552</v>
      </c>
      <c r="Z102" s="142">
        <v>1155</v>
      </c>
      <c r="AA102" s="134">
        <v>845</v>
      </c>
      <c r="AB102" s="134">
        <v>95</v>
      </c>
      <c r="AC102" s="137">
        <f t="shared" si="56"/>
        <v>940</v>
      </c>
      <c r="AD102" s="139">
        <f t="shared" si="57"/>
        <v>0.81385281385281383</v>
      </c>
      <c r="AE102" s="143">
        <f t="shared" si="58"/>
        <v>0.95634878243573895</v>
      </c>
      <c r="AF102" s="144">
        <v>15</v>
      </c>
      <c r="AG102" s="139">
        <f t="shared" si="59"/>
        <v>1.2987012987012988E-2</v>
      </c>
      <c r="AH102" s="145">
        <f t="shared" si="60"/>
        <v>0.17913121361397225</v>
      </c>
      <c r="AI102" s="134">
        <v>145</v>
      </c>
      <c r="AJ102" s="134">
        <v>40</v>
      </c>
      <c r="AK102" s="137">
        <f t="shared" si="61"/>
        <v>185</v>
      </c>
      <c r="AL102" s="139">
        <f t="shared" si="62"/>
        <v>0.16017316017316016</v>
      </c>
      <c r="AM102" s="143">
        <f t="shared" si="63"/>
        <v>2.3906441816889576</v>
      </c>
      <c r="AN102" s="146">
        <v>20</v>
      </c>
      <c r="AO102" s="147" t="s">
        <v>4</v>
      </c>
      <c r="AP102" s="204" t="s">
        <v>4</v>
      </c>
    </row>
    <row r="103" spans="1:42" x14ac:dyDescent="0.2">
      <c r="A103" s="148"/>
      <c r="B103" s="108">
        <v>5550207</v>
      </c>
      <c r="C103" s="149"/>
      <c r="D103" s="149"/>
      <c r="E103" s="151"/>
      <c r="F103" s="151"/>
      <c r="G103" s="151"/>
      <c r="H103" s="152" t="s">
        <v>157</v>
      </c>
      <c r="I103" s="153">
        <v>8.1</v>
      </c>
      <c r="J103" s="154">
        <f t="shared" si="51"/>
        <v>810</v>
      </c>
      <c r="K103" s="155">
        <v>7016</v>
      </c>
      <c r="L103" s="151">
        <v>6461</v>
      </c>
      <c r="M103" s="82">
        <v>5704</v>
      </c>
      <c r="N103" s="154">
        <f t="shared" si="52"/>
        <v>1312</v>
      </c>
      <c r="O103" s="156">
        <f t="shared" si="48"/>
        <v>0.23001402524544179</v>
      </c>
      <c r="P103" s="157">
        <v>865.9</v>
      </c>
      <c r="Q103" s="151">
        <v>2791</v>
      </c>
      <c r="R103" s="82">
        <v>2204</v>
      </c>
      <c r="S103" s="154">
        <f t="shared" si="53"/>
        <v>587</v>
      </c>
      <c r="T103" s="156">
        <f t="shared" si="49"/>
        <v>0.26633393829401086</v>
      </c>
      <c r="U103" s="155">
        <v>2763</v>
      </c>
      <c r="V103" s="82">
        <v>2146</v>
      </c>
      <c r="W103" s="154">
        <f t="shared" si="54"/>
        <v>617</v>
      </c>
      <c r="X103" s="156">
        <f t="shared" si="50"/>
        <v>0.28751164958061509</v>
      </c>
      <c r="Y103" s="158">
        <f t="shared" si="55"/>
        <v>3.411111111111111</v>
      </c>
      <c r="Z103" s="159">
        <v>3255</v>
      </c>
      <c r="AA103" s="151">
        <v>2810</v>
      </c>
      <c r="AB103" s="151">
        <v>230</v>
      </c>
      <c r="AC103" s="154">
        <f t="shared" si="56"/>
        <v>3040</v>
      </c>
      <c r="AD103" s="156">
        <f t="shared" si="57"/>
        <v>0.9339477726574501</v>
      </c>
      <c r="AE103" s="160">
        <f t="shared" si="58"/>
        <v>1.0974709431932435</v>
      </c>
      <c r="AF103" s="161">
        <v>20</v>
      </c>
      <c r="AG103" s="156">
        <f t="shared" si="59"/>
        <v>6.1443932411674347E-3</v>
      </c>
      <c r="AH103" s="162">
        <f t="shared" si="60"/>
        <v>8.4750251602309451E-2</v>
      </c>
      <c r="AI103" s="151">
        <v>125</v>
      </c>
      <c r="AJ103" s="151">
        <v>50</v>
      </c>
      <c r="AK103" s="154">
        <f t="shared" si="61"/>
        <v>175</v>
      </c>
      <c r="AL103" s="156">
        <f t="shared" si="62"/>
        <v>5.3763440860215055E-2</v>
      </c>
      <c r="AM103" s="160">
        <f t="shared" si="63"/>
        <v>0.80243941582410527</v>
      </c>
      <c r="AN103" s="163">
        <v>25</v>
      </c>
      <c r="AO103" s="150" t="s">
        <v>168</v>
      </c>
      <c r="AP103" s="206" t="s">
        <v>6</v>
      </c>
    </row>
    <row r="104" spans="1:42" x14ac:dyDescent="0.2">
      <c r="B104" s="90">
        <v>5550210</v>
      </c>
      <c r="H104" s="87" t="s">
        <v>158</v>
      </c>
      <c r="I104" s="93">
        <v>108.88</v>
      </c>
      <c r="J104" s="94">
        <f t="shared" si="51"/>
        <v>10888</v>
      </c>
      <c r="K104" s="95">
        <v>5344</v>
      </c>
      <c r="L104" s="92">
        <v>5224</v>
      </c>
      <c r="M104" s="84">
        <v>4971</v>
      </c>
      <c r="N104" s="94">
        <f t="shared" si="52"/>
        <v>373</v>
      </c>
      <c r="O104" s="96">
        <f t="shared" si="48"/>
        <v>7.5035204184268761E-2</v>
      </c>
      <c r="P104" s="97">
        <v>49.1</v>
      </c>
      <c r="Q104" s="92">
        <v>1968</v>
      </c>
      <c r="R104" s="84">
        <v>1788</v>
      </c>
      <c r="S104" s="94">
        <f t="shared" si="53"/>
        <v>180</v>
      </c>
      <c r="T104" s="96">
        <f t="shared" si="49"/>
        <v>0.10067114093959731</v>
      </c>
      <c r="U104" s="95">
        <v>1951</v>
      </c>
      <c r="V104" s="84">
        <v>1751</v>
      </c>
      <c r="W104" s="94">
        <f t="shared" si="54"/>
        <v>200</v>
      </c>
      <c r="X104" s="96">
        <f t="shared" si="50"/>
        <v>0.11422044545973729</v>
      </c>
      <c r="Y104" s="98">
        <f t="shared" si="55"/>
        <v>0.17918809698750918</v>
      </c>
      <c r="Z104" s="99">
        <v>2560</v>
      </c>
      <c r="AA104" s="92">
        <v>2365</v>
      </c>
      <c r="AB104" s="92">
        <v>105</v>
      </c>
      <c r="AC104" s="94">
        <f t="shared" si="56"/>
        <v>2470</v>
      </c>
      <c r="AD104" s="96">
        <f t="shared" si="57"/>
        <v>0.96484375</v>
      </c>
      <c r="AE104" s="100">
        <f t="shared" si="58"/>
        <v>1.1337764394829613</v>
      </c>
      <c r="AF104" s="101">
        <v>0</v>
      </c>
      <c r="AG104" s="96">
        <f t="shared" si="59"/>
        <v>0</v>
      </c>
      <c r="AH104" s="102">
        <f t="shared" si="60"/>
        <v>0</v>
      </c>
      <c r="AI104" s="92">
        <v>75</v>
      </c>
      <c r="AJ104" s="92">
        <v>10</v>
      </c>
      <c r="AK104" s="94">
        <f t="shared" si="61"/>
        <v>85</v>
      </c>
      <c r="AL104" s="96">
        <f t="shared" si="62"/>
        <v>3.3203125E-2</v>
      </c>
      <c r="AM104" s="100">
        <f t="shared" si="63"/>
        <v>0.49556902985074625</v>
      </c>
      <c r="AN104" s="103">
        <v>10</v>
      </c>
      <c r="AO104" s="104" t="s">
        <v>2</v>
      </c>
      <c r="AP104" s="74" t="s">
        <v>2</v>
      </c>
    </row>
    <row r="105" spans="1:42" x14ac:dyDescent="0.2">
      <c r="A105" s="89" t="s">
        <v>185</v>
      </c>
      <c r="B105" s="90">
        <v>5550220</v>
      </c>
      <c r="H105" s="87" t="s">
        <v>159</v>
      </c>
      <c r="I105" s="93">
        <v>171.45</v>
      </c>
      <c r="J105" s="94">
        <f t="shared" si="51"/>
        <v>17145</v>
      </c>
      <c r="K105" s="95">
        <v>7263</v>
      </c>
      <c r="L105" s="92">
        <v>7519</v>
      </c>
      <c r="M105" s="84">
        <v>7752</v>
      </c>
      <c r="N105" s="94">
        <f t="shared" si="52"/>
        <v>-489</v>
      </c>
      <c r="O105" s="96">
        <f t="shared" si="48"/>
        <v>-6.3080495356037158E-2</v>
      </c>
      <c r="P105" s="97">
        <v>42.4</v>
      </c>
      <c r="Q105" s="92">
        <v>3356</v>
      </c>
      <c r="R105" s="84">
        <v>3327</v>
      </c>
      <c r="S105" s="94">
        <f t="shared" si="53"/>
        <v>29</v>
      </c>
      <c r="T105" s="96">
        <f t="shared" si="49"/>
        <v>8.716561466786895E-3</v>
      </c>
      <c r="U105" s="95">
        <v>2971</v>
      </c>
      <c r="V105" s="84">
        <v>3029</v>
      </c>
      <c r="W105" s="94">
        <f t="shared" si="54"/>
        <v>-58</v>
      </c>
      <c r="X105" s="96">
        <f t="shared" si="50"/>
        <v>-1.9148233740508419E-2</v>
      </c>
      <c r="Y105" s="98">
        <f t="shared" si="55"/>
        <v>0.17328667249927093</v>
      </c>
      <c r="Z105" s="99">
        <v>3340</v>
      </c>
      <c r="AA105" s="92">
        <v>2955</v>
      </c>
      <c r="AB105" s="92">
        <v>195</v>
      </c>
      <c r="AC105" s="94">
        <f t="shared" si="56"/>
        <v>3150</v>
      </c>
      <c r="AD105" s="96">
        <f t="shared" si="57"/>
        <v>0.94311377245508987</v>
      </c>
      <c r="AE105" s="100">
        <f t="shared" si="58"/>
        <v>1.1082418007697883</v>
      </c>
      <c r="AF105" s="101">
        <v>15</v>
      </c>
      <c r="AG105" s="96">
        <f t="shared" si="59"/>
        <v>4.4910179640718561E-3</v>
      </c>
      <c r="AH105" s="102">
        <f t="shared" si="60"/>
        <v>6.1945075366508368E-2</v>
      </c>
      <c r="AI105" s="92">
        <v>125</v>
      </c>
      <c r="AJ105" s="92">
        <v>15</v>
      </c>
      <c r="AK105" s="94">
        <f t="shared" si="61"/>
        <v>140</v>
      </c>
      <c r="AL105" s="96">
        <f t="shared" si="62"/>
        <v>4.1916167664670656E-2</v>
      </c>
      <c r="AM105" s="100">
        <f t="shared" si="63"/>
        <v>0.62561444275627842</v>
      </c>
      <c r="AN105" s="103">
        <v>45</v>
      </c>
      <c r="AO105" s="104" t="s">
        <v>2</v>
      </c>
      <c r="AP105" s="74" t="s">
        <v>2</v>
      </c>
    </row>
    <row r="106" spans="1:42" x14ac:dyDescent="0.2">
      <c r="B106" s="90">
        <v>5550230</v>
      </c>
      <c r="H106" s="87" t="s">
        <v>160</v>
      </c>
      <c r="I106" s="93">
        <v>301.74</v>
      </c>
      <c r="J106" s="94">
        <f t="shared" si="51"/>
        <v>30174</v>
      </c>
      <c r="K106" s="95">
        <v>4421</v>
      </c>
      <c r="L106" s="92">
        <v>4494</v>
      </c>
      <c r="M106" s="84">
        <v>4724</v>
      </c>
      <c r="N106" s="94">
        <f t="shared" si="52"/>
        <v>-303</v>
      </c>
      <c r="O106" s="96">
        <f t="shared" si="48"/>
        <v>-6.4140558848433532E-2</v>
      </c>
      <c r="P106" s="97">
        <v>14.7</v>
      </c>
      <c r="Q106" s="92">
        <v>1655</v>
      </c>
      <c r="R106" s="84">
        <v>1635</v>
      </c>
      <c r="S106" s="94">
        <f t="shared" si="53"/>
        <v>20</v>
      </c>
      <c r="T106" s="96">
        <f t="shared" si="49"/>
        <v>1.2232415902140673E-2</v>
      </c>
      <c r="U106" s="95">
        <v>1607</v>
      </c>
      <c r="V106" s="84">
        <v>1607</v>
      </c>
      <c r="W106" s="94">
        <f t="shared" si="54"/>
        <v>0</v>
      </c>
      <c r="X106" s="96">
        <f t="shared" si="50"/>
        <v>0</v>
      </c>
      <c r="Y106" s="98">
        <f t="shared" si="55"/>
        <v>5.3257771591436333E-2</v>
      </c>
      <c r="Z106" s="99">
        <v>2145</v>
      </c>
      <c r="AA106" s="92">
        <v>1935</v>
      </c>
      <c r="AB106" s="92">
        <v>105</v>
      </c>
      <c r="AC106" s="94">
        <f t="shared" si="56"/>
        <v>2040</v>
      </c>
      <c r="AD106" s="96">
        <f t="shared" si="57"/>
        <v>0.95104895104895104</v>
      </c>
      <c r="AE106" s="100">
        <f t="shared" si="58"/>
        <v>1.1175663349576392</v>
      </c>
      <c r="AF106" s="101">
        <v>25</v>
      </c>
      <c r="AG106" s="96">
        <f t="shared" si="59"/>
        <v>1.1655011655011656E-2</v>
      </c>
      <c r="AH106" s="102">
        <f t="shared" si="60"/>
        <v>0.16075878144843664</v>
      </c>
      <c r="AI106" s="92">
        <v>35</v>
      </c>
      <c r="AJ106" s="92">
        <v>0</v>
      </c>
      <c r="AK106" s="94">
        <f t="shared" si="61"/>
        <v>35</v>
      </c>
      <c r="AL106" s="96">
        <f t="shared" si="62"/>
        <v>1.6317016317016316E-2</v>
      </c>
      <c r="AM106" s="100">
        <f t="shared" si="63"/>
        <v>0.24353755697039275</v>
      </c>
      <c r="AN106" s="103">
        <v>55</v>
      </c>
      <c r="AO106" s="104" t="s">
        <v>2</v>
      </c>
      <c r="AP106" s="74" t="s">
        <v>2</v>
      </c>
    </row>
    <row r="107" spans="1:42" x14ac:dyDescent="0.2">
      <c r="A107" s="148" t="s">
        <v>170</v>
      </c>
      <c r="B107" s="108">
        <v>5550231</v>
      </c>
      <c r="C107" s="149"/>
      <c r="D107" s="149"/>
      <c r="E107" s="151"/>
      <c r="F107" s="151"/>
      <c r="G107" s="151"/>
      <c r="H107" s="152" t="s">
        <v>161</v>
      </c>
      <c r="I107" s="153">
        <v>9.06</v>
      </c>
      <c r="J107" s="154">
        <f t="shared" si="51"/>
        <v>906</v>
      </c>
      <c r="K107" s="155">
        <v>6216</v>
      </c>
      <c r="L107" s="151">
        <v>5951</v>
      </c>
      <c r="M107" s="82">
        <v>5593</v>
      </c>
      <c r="N107" s="154">
        <f t="shared" si="52"/>
        <v>623</v>
      </c>
      <c r="O107" s="156">
        <f t="shared" si="48"/>
        <v>0.1113892365456821</v>
      </c>
      <c r="P107" s="157">
        <v>686.1</v>
      </c>
      <c r="Q107" s="151">
        <v>2388</v>
      </c>
      <c r="R107" s="82">
        <v>2079</v>
      </c>
      <c r="S107" s="154">
        <f t="shared" si="53"/>
        <v>309</v>
      </c>
      <c r="T107" s="156">
        <f t="shared" si="49"/>
        <v>0.14862914862914864</v>
      </c>
      <c r="U107" s="155">
        <v>2335</v>
      </c>
      <c r="V107" s="82">
        <v>2030</v>
      </c>
      <c r="W107" s="154">
        <f t="shared" si="54"/>
        <v>305</v>
      </c>
      <c r="X107" s="156">
        <f t="shared" si="50"/>
        <v>0.15024630541871922</v>
      </c>
      <c r="Y107" s="158">
        <f t="shared" si="55"/>
        <v>2.5772626931567331</v>
      </c>
      <c r="Z107" s="159">
        <v>2950</v>
      </c>
      <c r="AA107" s="151">
        <v>2520</v>
      </c>
      <c r="AB107" s="151">
        <v>205</v>
      </c>
      <c r="AC107" s="154">
        <f t="shared" si="56"/>
        <v>2725</v>
      </c>
      <c r="AD107" s="156">
        <f t="shared" si="57"/>
        <v>0.92372881355932202</v>
      </c>
      <c r="AE107" s="160">
        <f t="shared" si="58"/>
        <v>1.0854627656396263</v>
      </c>
      <c r="AF107" s="161">
        <v>10</v>
      </c>
      <c r="AG107" s="156">
        <f t="shared" si="59"/>
        <v>3.3898305084745762E-3</v>
      </c>
      <c r="AH107" s="162">
        <f t="shared" si="60"/>
        <v>4.6756282875511396E-2</v>
      </c>
      <c r="AI107" s="151">
        <v>170</v>
      </c>
      <c r="AJ107" s="151">
        <v>35</v>
      </c>
      <c r="AK107" s="154">
        <f t="shared" si="61"/>
        <v>205</v>
      </c>
      <c r="AL107" s="156">
        <f t="shared" si="62"/>
        <v>6.9491525423728814E-2</v>
      </c>
      <c r="AM107" s="160">
        <f t="shared" si="63"/>
        <v>1.0371869466228181</v>
      </c>
      <c r="AN107" s="163">
        <v>20</v>
      </c>
      <c r="AO107" s="150" t="s">
        <v>168</v>
      </c>
      <c r="AP107" s="206" t="s">
        <v>6</v>
      </c>
    </row>
    <row r="108" spans="1:42" x14ac:dyDescent="0.2">
      <c r="A108" s="148" t="s">
        <v>170</v>
      </c>
      <c r="B108" s="108">
        <v>5550232</v>
      </c>
      <c r="C108" s="149"/>
      <c r="D108" s="149"/>
      <c r="E108" s="151"/>
      <c r="F108" s="151"/>
      <c r="G108" s="151"/>
      <c r="H108" s="152" t="s">
        <v>162</v>
      </c>
      <c r="I108" s="153">
        <v>4.1900000000000004</v>
      </c>
      <c r="J108" s="154">
        <f t="shared" si="51"/>
        <v>419.00000000000006</v>
      </c>
      <c r="K108" s="155">
        <v>5078</v>
      </c>
      <c r="L108" s="151">
        <v>5199</v>
      </c>
      <c r="M108" s="82">
        <v>5244</v>
      </c>
      <c r="N108" s="154">
        <f t="shared" si="52"/>
        <v>-166</v>
      </c>
      <c r="O108" s="156">
        <f t="shared" si="48"/>
        <v>-3.1655225019069415E-2</v>
      </c>
      <c r="P108" s="157">
        <v>1212.5999999999999</v>
      </c>
      <c r="Q108" s="151">
        <v>2127</v>
      </c>
      <c r="R108" s="82">
        <v>2060</v>
      </c>
      <c r="S108" s="154">
        <f t="shared" si="53"/>
        <v>67</v>
      </c>
      <c r="T108" s="156">
        <f t="shared" si="49"/>
        <v>3.2524271844660196E-2</v>
      </c>
      <c r="U108" s="155">
        <v>2090</v>
      </c>
      <c r="V108" s="82">
        <v>2014</v>
      </c>
      <c r="W108" s="154">
        <f t="shared" si="54"/>
        <v>76</v>
      </c>
      <c r="X108" s="156">
        <f t="shared" si="50"/>
        <v>3.7735849056603772E-2</v>
      </c>
      <c r="Y108" s="158">
        <f t="shared" si="55"/>
        <v>4.9880668257756557</v>
      </c>
      <c r="Z108" s="159">
        <v>2560</v>
      </c>
      <c r="AA108" s="151">
        <v>2160</v>
      </c>
      <c r="AB108" s="151">
        <v>180</v>
      </c>
      <c r="AC108" s="154">
        <f t="shared" si="56"/>
        <v>2340</v>
      </c>
      <c r="AD108" s="156">
        <f t="shared" si="57"/>
        <v>0.9140625</v>
      </c>
      <c r="AE108" s="160">
        <f t="shared" si="58"/>
        <v>1.0741039952996474</v>
      </c>
      <c r="AF108" s="161">
        <v>10</v>
      </c>
      <c r="AG108" s="156">
        <f t="shared" si="59"/>
        <v>3.90625E-3</v>
      </c>
      <c r="AH108" s="162">
        <f t="shared" si="60"/>
        <v>5.387931034482759E-2</v>
      </c>
      <c r="AI108" s="151">
        <v>160</v>
      </c>
      <c r="AJ108" s="151">
        <v>25</v>
      </c>
      <c r="AK108" s="154">
        <f t="shared" si="61"/>
        <v>185</v>
      </c>
      <c r="AL108" s="156">
        <f t="shared" si="62"/>
        <v>7.2265625E-2</v>
      </c>
      <c r="AM108" s="160">
        <f t="shared" si="63"/>
        <v>1.0785914179104477</v>
      </c>
      <c r="AN108" s="163">
        <v>25</v>
      </c>
      <c r="AO108" s="150" t="s">
        <v>168</v>
      </c>
      <c r="AP108" s="206" t="s">
        <v>6</v>
      </c>
    </row>
    <row r="109" spans="1:42" x14ac:dyDescent="0.2">
      <c r="A109" s="148" t="s">
        <v>170</v>
      </c>
      <c r="B109" s="108">
        <v>5550233</v>
      </c>
      <c r="C109" s="149"/>
      <c r="D109" s="149"/>
      <c r="E109" s="151"/>
      <c r="F109" s="151"/>
      <c r="G109" s="151"/>
      <c r="H109" s="152" t="s">
        <v>163</v>
      </c>
      <c r="I109" s="153">
        <v>2.27</v>
      </c>
      <c r="J109" s="154">
        <f t="shared" si="51"/>
        <v>227</v>
      </c>
      <c r="K109" s="155">
        <v>2666</v>
      </c>
      <c r="L109" s="151">
        <v>2828</v>
      </c>
      <c r="M109" s="82">
        <v>2549</v>
      </c>
      <c r="N109" s="154">
        <f t="shared" si="52"/>
        <v>117</v>
      </c>
      <c r="O109" s="156">
        <f t="shared" si="48"/>
        <v>4.5900353079639071E-2</v>
      </c>
      <c r="P109" s="157">
        <v>1172.5999999999999</v>
      </c>
      <c r="Q109" s="151">
        <v>1185</v>
      </c>
      <c r="R109" s="82">
        <v>1085</v>
      </c>
      <c r="S109" s="154">
        <f t="shared" si="53"/>
        <v>100</v>
      </c>
      <c r="T109" s="156">
        <f t="shared" si="49"/>
        <v>9.2165898617511524E-2</v>
      </c>
      <c r="U109" s="155">
        <v>1172</v>
      </c>
      <c r="V109" s="82">
        <v>1053</v>
      </c>
      <c r="W109" s="154">
        <f t="shared" si="54"/>
        <v>119</v>
      </c>
      <c r="X109" s="156">
        <f t="shared" si="50"/>
        <v>0.11301044634377967</v>
      </c>
      <c r="Y109" s="158">
        <f t="shared" si="55"/>
        <v>5.1629955947136565</v>
      </c>
      <c r="Z109" s="159">
        <v>1090</v>
      </c>
      <c r="AA109" s="151">
        <v>895</v>
      </c>
      <c r="AB109" s="151">
        <v>100</v>
      </c>
      <c r="AC109" s="154">
        <f t="shared" si="56"/>
        <v>995</v>
      </c>
      <c r="AD109" s="156">
        <f t="shared" si="57"/>
        <v>0.91284403669724767</v>
      </c>
      <c r="AE109" s="160">
        <f t="shared" si="58"/>
        <v>1.0726721935337811</v>
      </c>
      <c r="AF109" s="161">
        <v>0</v>
      </c>
      <c r="AG109" s="156">
        <f t="shared" si="59"/>
        <v>0</v>
      </c>
      <c r="AH109" s="162">
        <f t="shared" si="60"/>
        <v>0</v>
      </c>
      <c r="AI109" s="151">
        <v>75</v>
      </c>
      <c r="AJ109" s="151">
        <v>15</v>
      </c>
      <c r="AK109" s="154">
        <f t="shared" si="61"/>
        <v>90</v>
      </c>
      <c r="AL109" s="156">
        <f t="shared" si="62"/>
        <v>8.2568807339449546E-2</v>
      </c>
      <c r="AM109" s="160">
        <f t="shared" si="63"/>
        <v>1.2323702587977543</v>
      </c>
      <c r="AN109" s="163">
        <v>10</v>
      </c>
      <c r="AO109" s="150" t="s">
        <v>168</v>
      </c>
      <c r="AP109" s="206" t="s">
        <v>6</v>
      </c>
    </row>
    <row r="110" spans="1:42" x14ac:dyDescent="0.2">
      <c r="B110" s="90">
        <v>5550234</v>
      </c>
      <c r="H110" s="87" t="s">
        <v>164</v>
      </c>
      <c r="I110" s="93">
        <v>255.25</v>
      </c>
      <c r="J110" s="94">
        <f t="shared" si="51"/>
        <v>25525</v>
      </c>
      <c r="K110" s="95">
        <v>6907</v>
      </c>
      <c r="L110" s="92">
        <v>7000</v>
      </c>
      <c r="M110" s="84">
        <v>6591</v>
      </c>
      <c r="N110" s="94">
        <f t="shared" si="52"/>
        <v>316</v>
      </c>
      <c r="O110" s="96">
        <f t="shared" si="48"/>
        <v>4.7944166287361555E-2</v>
      </c>
      <c r="P110" s="97">
        <v>27.1</v>
      </c>
      <c r="Q110" s="92">
        <v>2755</v>
      </c>
      <c r="R110" s="84">
        <v>2451</v>
      </c>
      <c r="S110" s="94">
        <f t="shared" si="53"/>
        <v>304</v>
      </c>
      <c r="T110" s="96">
        <f t="shared" si="49"/>
        <v>0.12403100775193798</v>
      </c>
      <c r="U110" s="95">
        <v>2697</v>
      </c>
      <c r="V110" s="84">
        <v>2402</v>
      </c>
      <c r="W110" s="94">
        <f t="shared" si="54"/>
        <v>295</v>
      </c>
      <c r="X110" s="96">
        <f t="shared" si="50"/>
        <v>0.1228143213988343</v>
      </c>
      <c r="Y110" s="98">
        <f t="shared" si="55"/>
        <v>0.10566111655239961</v>
      </c>
      <c r="Z110" s="99">
        <v>3350</v>
      </c>
      <c r="AA110" s="92">
        <v>2965</v>
      </c>
      <c r="AB110" s="92">
        <v>185</v>
      </c>
      <c r="AC110" s="94">
        <f t="shared" si="56"/>
        <v>3150</v>
      </c>
      <c r="AD110" s="96">
        <f t="shared" si="57"/>
        <v>0.94029850746268662</v>
      </c>
      <c r="AE110" s="100">
        <f t="shared" si="58"/>
        <v>1.1049336162898786</v>
      </c>
      <c r="AF110" s="101">
        <v>10</v>
      </c>
      <c r="AG110" s="96">
        <f t="shared" si="59"/>
        <v>2.9850746268656717E-3</v>
      </c>
      <c r="AH110" s="102">
        <f t="shared" si="60"/>
        <v>4.1173443129181683E-2</v>
      </c>
      <c r="AI110" s="92">
        <v>150</v>
      </c>
      <c r="AJ110" s="92">
        <v>10</v>
      </c>
      <c r="AK110" s="94">
        <f t="shared" si="61"/>
        <v>160</v>
      </c>
      <c r="AL110" s="96">
        <f t="shared" si="62"/>
        <v>4.7761194029850747E-2</v>
      </c>
      <c r="AM110" s="100">
        <f t="shared" si="63"/>
        <v>0.71285364223657832</v>
      </c>
      <c r="AN110" s="103">
        <v>25</v>
      </c>
      <c r="AO110" s="104" t="s">
        <v>2</v>
      </c>
      <c r="AP110" s="74" t="s">
        <v>2</v>
      </c>
    </row>
    <row r="111" spans="1:42" x14ac:dyDescent="0.2">
      <c r="B111" s="90">
        <v>5550300</v>
      </c>
      <c r="H111" s="87" t="s">
        <v>165</v>
      </c>
      <c r="I111" s="93">
        <v>331.46</v>
      </c>
      <c r="J111" s="94">
        <f t="shared" si="51"/>
        <v>33146</v>
      </c>
      <c r="K111" s="95">
        <v>2990</v>
      </c>
      <c r="L111" s="92">
        <v>3028</v>
      </c>
      <c r="M111" s="84">
        <v>3117</v>
      </c>
      <c r="N111" s="94">
        <f t="shared" si="52"/>
        <v>-127</v>
      </c>
      <c r="O111" s="96">
        <f t="shared" si="48"/>
        <v>-4.0744305421880012E-2</v>
      </c>
      <c r="P111" s="97">
        <v>9</v>
      </c>
      <c r="Q111" s="92">
        <v>1045</v>
      </c>
      <c r="R111" s="84">
        <v>1017</v>
      </c>
      <c r="S111" s="94">
        <f t="shared" si="53"/>
        <v>28</v>
      </c>
      <c r="T111" s="96">
        <f t="shared" si="49"/>
        <v>2.7531956735496559E-2</v>
      </c>
      <c r="U111" s="95">
        <v>992</v>
      </c>
      <c r="V111" s="84">
        <v>988</v>
      </c>
      <c r="W111" s="94">
        <f t="shared" si="54"/>
        <v>4</v>
      </c>
      <c r="X111" s="96">
        <f t="shared" si="50"/>
        <v>4.048582995951417E-3</v>
      </c>
      <c r="Y111" s="98">
        <f t="shared" si="55"/>
        <v>2.9928196464128403E-2</v>
      </c>
      <c r="Z111" s="99">
        <v>1385</v>
      </c>
      <c r="AA111" s="92">
        <v>1210</v>
      </c>
      <c r="AB111" s="92">
        <v>70</v>
      </c>
      <c r="AC111" s="94">
        <f t="shared" si="56"/>
        <v>1280</v>
      </c>
      <c r="AD111" s="96">
        <f t="shared" si="57"/>
        <v>0.92418772563176899</v>
      </c>
      <c r="AE111" s="100">
        <f t="shared" si="58"/>
        <v>1.0860020277694113</v>
      </c>
      <c r="AF111" s="101">
        <v>10</v>
      </c>
      <c r="AG111" s="96">
        <f t="shared" si="59"/>
        <v>7.2202166064981952E-3</v>
      </c>
      <c r="AH111" s="102">
        <f t="shared" si="60"/>
        <v>9.9589194572388906E-2</v>
      </c>
      <c r="AI111" s="92">
        <v>90</v>
      </c>
      <c r="AJ111" s="92">
        <v>0</v>
      </c>
      <c r="AK111" s="94">
        <f t="shared" si="61"/>
        <v>90</v>
      </c>
      <c r="AL111" s="96">
        <f t="shared" si="62"/>
        <v>6.4981949458483748E-2</v>
      </c>
      <c r="AM111" s="100">
        <f t="shared" si="63"/>
        <v>0.96987984266393645</v>
      </c>
      <c r="AN111" s="103">
        <v>10</v>
      </c>
      <c r="AO111" s="104" t="s">
        <v>2</v>
      </c>
      <c r="AP111" s="74" t="s">
        <v>2</v>
      </c>
    </row>
    <row r="112" spans="1:42" x14ac:dyDescent="0.2">
      <c r="M112" s="84"/>
      <c r="R112" s="84"/>
      <c r="V112" s="84"/>
      <c r="AP112" s="90"/>
    </row>
    <row r="113" spans="13:42" x14ac:dyDescent="0.2">
      <c r="M113" s="84"/>
      <c r="R113" s="84"/>
      <c r="V113" s="84"/>
      <c r="AP113" s="90"/>
    </row>
    <row r="114" spans="13:42" x14ac:dyDescent="0.2">
      <c r="M114" s="84"/>
      <c r="R114" s="84"/>
      <c r="V114" s="84"/>
      <c r="AP114" s="90"/>
    </row>
    <row r="115" spans="13:42" x14ac:dyDescent="0.2">
      <c r="M115" s="84"/>
      <c r="R115" s="84"/>
      <c r="V115" s="84"/>
      <c r="AP115" s="90"/>
    </row>
    <row r="116" spans="13:42" x14ac:dyDescent="0.2">
      <c r="M116" s="84"/>
      <c r="R116" s="84"/>
      <c r="V116" s="84"/>
      <c r="AP116" s="90"/>
    </row>
    <row r="117" spans="13:42" x14ac:dyDescent="0.2">
      <c r="M117" s="84"/>
      <c r="R117" s="84"/>
      <c r="V117" s="84"/>
    </row>
    <row r="118" spans="13:42" x14ac:dyDescent="0.2">
      <c r="M118" s="84"/>
      <c r="R118" s="84"/>
      <c r="V118" s="84"/>
    </row>
    <row r="119" spans="13:42" x14ac:dyDescent="0.2">
      <c r="M119" s="84"/>
      <c r="R119" s="84"/>
      <c r="V119" s="84"/>
    </row>
    <row r="120" spans="13:42" x14ac:dyDescent="0.2">
      <c r="M120" s="84"/>
      <c r="R120" s="84"/>
      <c r="V120" s="84"/>
    </row>
    <row r="121" spans="13:42" x14ac:dyDescent="0.2">
      <c r="M121" s="84"/>
      <c r="R121" s="84"/>
      <c r="V121" s="84"/>
    </row>
    <row r="122" spans="13:42" x14ac:dyDescent="0.2">
      <c r="M122" s="84"/>
      <c r="R122" s="84"/>
      <c r="V122" s="84"/>
    </row>
    <row r="123" spans="13:42" x14ac:dyDescent="0.2">
      <c r="M123" s="84"/>
      <c r="R123" s="84"/>
      <c r="V123" s="84"/>
    </row>
    <row r="124" spans="13:42" x14ac:dyDescent="0.2">
      <c r="M124" s="84"/>
      <c r="R124" s="84"/>
      <c r="V124" s="84"/>
    </row>
    <row r="125" spans="13:42" x14ac:dyDescent="0.2">
      <c r="M125" s="84"/>
      <c r="R125" s="84"/>
      <c r="V125" s="84"/>
    </row>
    <row r="126" spans="13:42" x14ac:dyDescent="0.2">
      <c r="M126" s="84"/>
      <c r="R126" s="84"/>
      <c r="V126" s="84"/>
    </row>
    <row r="127" spans="13:42" x14ac:dyDescent="0.2">
      <c r="M127" s="84"/>
      <c r="R127" s="84"/>
      <c r="V127" s="84"/>
    </row>
    <row r="128" spans="13:42" x14ac:dyDescent="0.2">
      <c r="M128" s="84"/>
      <c r="R128" s="84"/>
      <c r="V128" s="84"/>
    </row>
    <row r="129" spans="13:22" x14ac:dyDescent="0.2">
      <c r="M129" s="84"/>
      <c r="R129" s="84"/>
      <c r="V129" s="84"/>
    </row>
    <row r="130" spans="13:22" x14ac:dyDescent="0.2">
      <c r="M130" s="84"/>
      <c r="R130" s="84"/>
      <c r="V130" s="84"/>
    </row>
    <row r="131" spans="13:22" x14ac:dyDescent="0.2">
      <c r="M131" s="84"/>
      <c r="R131" s="84"/>
      <c r="V131" s="84"/>
    </row>
    <row r="132" spans="13:22" x14ac:dyDescent="0.2">
      <c r="M132" s="84"/>
      <c r="R132" s="84"/>
      <c r="V132" s="84"/>
    </row>
    <row r="133" spans="13:22" x14ac:dyDescent="0.2">
      <c r="M133" s="84"/>
      <c r="R133" s="84"/>
      <c r="V133" s="84"/>
    </row>
    <row r="134" spans="13:22" x14ac:dyDescent="0.2">
      <c r="M134" s="84"/>
      <c r="R134" s="84"/>
      <c r="V134" s="84"/>
    </row>
    <row r="135" spans="13:22" x14ac:dyDescent="0.2">
      <c r="M135" s="84"/>
      <c r="R135" s="84"/>
      <c r="V135" s="84"/>
    </row>
    <row r="136" spans="13:22" x14ac:dyDescent="0.2">
      <c r="M136" s="84"/>
      <c r="R136" s="84"/>
      <c r="V136" s="84"/>
    </row>
    <row r="137" spans="13:22" x14ac:dyDescent="0.2">
      <c r="M137" s="84"/>
      <c r="R137" s="84"/>
      <c r="V137" s="84"/>
    </row>
    <row r="138" spans="13:22" x14ac:dyDescent="0.2">
      <c r="M138" s="84"/>
      <c r="R138" s="84"/>
      <c r="V138" s="84"/>
    </row>
    <row r="139" spans="13:22" x14ac:dyDescent="0.2">
      <c r="M139" s="84"/>
      <c r="R139" s="84"/>
      <c r="V139" s="84"/>
    </row>
    <row r="140" spans="13:22" x14ac:dyDescent="0.2">
      <c r="M140" s="84"/>
      <c r="R140" s="84"/>
      <c r="V140" s="84"/>
    </row>
    <row r="141" spans="13:22" x14ac:dyDescent="0.2">
      <c r="M141" s="84"/>
      <c r="R141" s="84"/>
      <c r="V141" s="84"/>
    </row>
    <row r="142" spans="13:22" x14ac:dyDescent="0.2">
      <c r="M142" s="84"/>
      <c r="R142" s="84"/>
      <c r="V142" s="84"/>
    </row>
    <row r="143" spans="13:22" x14ac:dyDescent="0.2">
      <c r="M143" s="84"/>
      <c r="R143" s="84"/>
      <c r="V143" s="84"/>
    </row>
    <row r="144" spans="13:22" x14ac:dyDescent="0.2">
      <c r="M144" s="84"/>
      <c r="R144" s="84"/>
      <c r="V144" s="84"/>
    </row>
    <row r="145" spans="13:22" x14ac:dyDescent="0.2">
      <c r="M145" s="84"/>
      <c r="R145" s="84"/>
      <c r="V145" s="84"/>
    </row>
    <row r="146" spans="13:22" x14ac:dyDescent="0.2">
      <c r="M146" s="84"/>
      <c r="R146" s="84"/>
      <c r="V146" s="84"/>
    </row>
    <row r="147" spans="13:22" x14ac:dyDescent="0.2">
      <c r="M147" s="84"/>
      <c r="R147" s="84"/>
      <c r="V147" s="84"/>
    </row>
    <row r="148" spans="13:22" x14ac:dyDescent="0.2">
      <c r="M148" s="84"/>
      <c r="R148" s="84"/>
      <c r="V148" s="84"/>
    </row>
    <row r="149" spans="13:22" x14ac:dyDescent="0.2">
      <c r="M149" s="84"/>
      <c r="R149" s="84"/>
      <c r="V149" s="84"/>
    </row>
    <row r="150" spans="13:22" x14ac:dyDescent="0.2">
      <c r="M150" s="84"/>
      <c r="R150" s="84"/>
      <c r="V150" s="84"/>
    </row>
    <row r="151" spans="13:22" x14ac:dyDescent="0.2">
      <c r="M151" s="84"/>
      <c r="R151" s="84"/>
      <c r="V151" s="84"/>
    </row>
    <row r="152" spans="13:22" x14ac:dyDescent="0.2">
      <c r="M152" s="84"/>
      <c r="R152" s="84"/>
      <c r="V152" s="84"/>
    </row>
    <row r="153" spans="13:22" x14ac:dyDescent="0.2">
      <c r="M153" s="84"/>
      <c r="R153" s="84"/>
      <c r="V153" s="84"/>
    </row>
    <row r="154" spans="13:22" x14ac:dyDescent="0.2">
      <c r="M154" s="84"/>
      <c r="R154" s="84"/>
      <c r="V154" s="84"/>
    </row>
    <row r="155" spans="13:22" x14ac:dyDescent="0.2">
      <c r="M155" s="84"/>
      <c r="R155" s="84"/>
      <c r="V155" s="84"/>
    </row>
    <row r="156" spans="13:22" x14ac:dyDescent="0.2">
      <c r="M156" s="84"/>
      <c r="R156" s="84"/>
      <c r="V156" s="84"/>
    </row>
    <row r="157" spans="13:22" x14ac:dyDescent="0.2">
      <c r="M157" s="84"/>
      <c r="R157" s="84"/>
      <c r="V157" s="84"/>
    </row>
    <row r="158" spans="13:22" x14ac:dyDescent="0.2">
      <c r="M158" s="84"/>
      <c r="R158" s="84"/>
      <c r="V158" s="84"/>
    </row>
    <row r="159" spans="13:22" x14ac:dyDescent="0.2">
      <c r="M159" s="84"/>
      <c r="R159" s="84"/>
      <c r="V159" s="84"/>
    </row>
    <row r="160" spans="13:22" x14ac:dyDescent="0.2">
      <c r="M160" s="84"/>
      <c r="R160" s="84"/>
      <c r="V160" s="84"/>
    </row>
    <row r="161" spans="8:22" x14ac:dyDescent="0.2">
      <c r="M161" s="84"/>
      <c r="R161" s="84"/>
      <c r="V161" s="84"/>
    </row>
    <row r="162" spans="8:22" x14ac:dyDescent="0.2">
      <c r="M162" s="84"/>
      <c r="R162" s="84"/>
      <c r="V162" s="84"/>
    </row>
    <row r="163" spans="8:22" x14ac:dyDescent="0.2">
      <c r="M163" s="84"/>
      <c r="R163" s="84"/>
      <c r="V163" s="84"/>
    </row>
    <row r="164" spans="8:22" x14ac:dyDescent="0.2">
      <c r="M164" s="84"/>
      <c r="R164" s="84"/>
      <c r="V164" s="84"/>
    </row>
    <row r="165" spans="8:22" x14ac:dyDescent="0.2">
      <c r="M165" s="84"/>
      <c r="R165" s="84"/>
      <c r="V165" s="84"/>
    </row>
    <row r="166" spans="8:22" x14ac:dyDescent="0.2">
      <c r="M166" s="84"/>
      <c r="R166" s="84"/>
      <c r="V166" s="84"/>
    </row>
    <row r="167" spans="8:22" x14ac:dyDescent="0.2">
      <c r="M167" s="84"/>
      <c r="R167" s="84"/>
      <c r="V167" s="84"/>
    </row>
    <row r="168" spans="8:22" x14ac:dyDescent="0.2">
      <c r="M168" s="84"/>
      <c r="R168" s="84"/>
      <c r="V168" s="84"/>
    </row>
    <row r="169" spans="8:22" x14ac:dyDescent="0.2">
      <c r="M169" s="84"/>
      <c r="R169" s="84"/>
      <c r="V169" s="84"/>
    </row>
    <row r="170" spans="8:22" x14ac:dyDescent="0.2">
      <c r="M170" s="84"/>
      <c r="R170" s="84"/>
      <c r="V170" s="84"/>
    </row>
    <row r="171" spans="8:22" x14ac:dyDescent="0.2">
      <c r="M171" s="84"/>
      <c r="R171" s="84"/>
      <c r="V171" s="84"/>
    </row>
    <row r="172" spans="8:22" x14ac:dyDescent="0.2">
      <c r="M172" s="84"/>
      <c r="R172" s="84"/>
      <c r="V172" s="84"/>
    </row>
    <row r="173" spans="8:22" x14ac:dyDescent="0.2">
      <c r="M173" s="84"/>
      <c r="R173" s="84"/>
      <c r="V173" s="84"/>
    </row>
    <row r="174" spans="8:22" x14ac:dyDescent="0.2">
      <c r="M174" s="84"/>
      <c r="R174" s="84"/>
      <c r="V174" s="84"/>
    </row>
    <row r="175" spans="8:22" x14ac:dyDescent="0.2">
      <c r="M175" s="84"/>
      <c r="R175" s="84"/>
      <c r="V175" s="84"/>
    </row>
    <row r="176" spans="8:22" x14ac:dyDescent="0.2">
      <c r="H176" s="113"/>
      <c r="M176" s="84"/>
      <c r="R176" s="84"/>
      <c r="V176" s="84"/>
    </row>
    <row r="177" spans="13:22" x14ac:dyDescent="0.2">
      <c r="M177" s="84"/>
      <c r="R177" s="84"/>
      <c r="V177" s="84"/>
    </row>
    <row r="178" spans="13:22" x14ac:dyDescent="0.2">
      <c r="M178" s="84"/>
      <c r="R178" s="84"/>
      <c r="V178" s="84"/>
    </row>
    <row r="179" spans="13:22" x14ac:dyDescent="0.2">
      <c r="M179" s="84"/>
      <c r="R179" s="84"/>
      <c r="V179" s="84"/>
    </row>
    <row r="180" spans="13:22" x14ac:dyDescent="0.2">
      <c r="M180" s="84"/>
      <c r="R180" s="84"/>
      <c r="V180" s="84"/>
    </row>
    <row r="181" spans="13:22" x14ac:dyDescent="0.2">
      <c r="M181" s="84"/>
      <c r="R181" s="84"/>
      <c r="V181" s="84"/>
    </row>
    <row r="182" spans="13:22" x14ac:dyDescent="0.2">
      <c r="M182" s="84"/>
      <c r="R182" s="84"/>
      <c r="V182" s="84"/>
    </row>
    <row r="183" spans="13:22" x14ac:dyDescent="0.2">
      <c r="M183" s="84"/>
      <c r="R183" s="84"/>
      <c r="V183" s="84"/>
    </row>
    <row r="184" spans="13:22" x14ac:dyDescent="0.2">
      <c r="M184" s="84"/>
      <c r="R184" s="84"/>
      <c r="V184" s="84"/>
    </row>
    <row r="185" spans="13:22" x14ac:dyDescent="0.2">
      <c r="M185" s="84"/>
      <c r="R185" s="84"/>
      <c r="V185" s="84"/>
    </row>
    <row r="186" spans="13:22" x14ac:dyDescent="0.2">
      <c r="M186" s="84"/>
      <c r="R186" s="84"/>
      <c r="V186" s="84"/>
    </row>
  </sheetData>
  <sortState ref="A2:AR191">
    <sortCondition ref="B2:B191"/>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B18" sqref="B18"/>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4" bestFit="1" customWidth="1"/>
  </cols>
  <sheetData>
    <row r="1" spans="1:7" ht="15.75" x14ac:dyDescent="0.25">
      <c r="A1" s="6"/>
      <c r="B1" s="7" t="s">
        <v>2</v>
      </c>
      <c r="C1" s="213" t="s">
        <v>0</v>
      </c>
      <c r="D1" s="214"/>
      <c r="E1" s="215" t="s">
        <v>22</v>
      </c>
      <c r="F1" s="216"/>
    </row>
    <row r="2" spans="1:7" ht="45.75" thickBot="1" x14ac:dyDescent="0.3">
      <c r="A2" s="8"/>
      <c r="B2" s="9" t="s">
        <v>1</v>
      </c>
      <c r="C2" s="10" t="s">
        <v>10</v>
      </c>
      <c r="D2" s="67" t="s">
        <v>58</v>
      </c>
      <c r="E2" s="10" t="s">
        <v>10</v>
      </c>
      <c r="F2" s="11" t="s">
        <v>58</v>
      </c>
      <c r="G2" s="3"/>
    </row>
    <row r="3" spans="1:7" x14ac:dyDescent="0.25">
      <c r="A3" s="12" t="s">
        <v>23</v>
      </c>
      <c r="B3" s="13"/>
      <c r="C3" s="14">
        <v>6.6699999999999995E-2</v>
      </c>
      <c r="D3" s="15">
        <v>6.8900000000000003E-2</v>
      </c>
      <c r="E3" s="16">
        <v>7.2499999999999995E-2</v>
      </c>
      <c r="F3" s="17">
        <v>0.16250000000000001</v>
      </c>
      <c r="G3" s="5"/>
    </row>
    <row r="4" spans="1:7" ht="17.25" x14ac:dyDescent="0.25">
      <c r="A4" s="18" t="s">
        <v>24</v>
      </c>
      <c r="B4" s="19" t="s">
        <v>25</v>
      </c>
      <c r="C4" s="20"/>
      <c r="D4" s="21"/>
      <c r="E4" s="22"/>
      <c r="F4" s="23"/>
      <c r="G4" s="35"/>
    </row>
    <row r="5" spans="1:7" ht="15.75" x14ac:dyDescent="0.25">
      <c r="A5" s="18" t="s">
        <v>26</v>
      </c>
      <c r="B5" s="24"/>
      <c r="C5" s="25">
        <f>C3*1.5</f>
        <v>0.10005</v>
      </c>
      <c r="D5" s="26">
        <f>D3*1.5</f>
        <v>0.10335</v>
      </c>
      <c r="E5" s="27"/>
      <c r="F5" s="28"/>
      <c r="G5" s="36"/>
    </row>
    <row r="6" spans="1:7" ht="16.5" thickBot="1" x14ac:dyDescent="0.3">
      <c r="A6" s="29" t="s">
        <v>27</v>
      </c>
      <c r="B6" s="30"/>
      <c r="C6" s="31"/>
      <c r="D6" s="32"/>
      <c r="E6" s="33">
        <f>E3*1.5</f>
        <v>0.10874999999999999</v>
      </c>
      <c r="F6" s="34">
        <f>F3*0.5</f>
        <v>8.1250000000000003E-2</v>
      </c>
      <c r="G6" s="5"/>
    </row>
    <row r="7" spans="1:7" x14ac:dyDescent="0.25">
      <c r="B7" s="4"/>
      <c r="C7" s="5"/>
      <c r="D7" s="5"/>
      <c r="E7" s="5"/>
      <c r="F7" s="5"/>
    </row>
    <row r="8" spans="1:7" x14ac:dyDescent="0.25">
      <c r="A8" s="1" t="s">
        <v>59</v>
      </c>
    </row>
    <row r="9" spans="1:7" s="2" customFormat="1" x14ac:dyDescent="0.25">
      <c r="G9" s="4"/>
    </row>
    <row r="10" spans="1:7" s="2" customFormat="1" x14ac:dyDescent="0.25">
      <c r="A10" s="230" t="s">
        <v>289</v>
      </c>
      <c r="G10" s="4"/>
    </row>
    <row r="11" spans="1:7" s="2" customFormat="1" x14ac:dyDescent="0.25">
      <c r="A11" s="254" t="s">
        <v>290</v>
      </c>
      <c r="G11" s="4"/>
    </row>
    <row r="12" spans="1:7" s="2" customFormat="1" x14ac:dyDescent="0.25">
      <c r="A12" s="254" t="s">
        <v>291</v>
      </c>
      <c r="G12" s="4"/>
    </row>
    <row r="13" spans="1:7" s="2" customFormat="1" x14ac:dyDescent="0.25">
      <c r="A13" s="255" t="s">
        <v>292</v>
      </c>
      <c r="G13" s="4"/>
    </row>
    <row r="14" spans="1:7" s="2" customFormat="1" x14ac:dyDescent="0.25">
      <c r="A14" s="254" t="s">
        <v>293</v>
      </c>
      <c r="G14" s="4"/>
    </row>
  </sheetData>
  <mergeCells count="2">
    <mergeCell ref="C1:D1"/>
    <mergeCell ref="E1:F1"/>
  </mergeCells>
  <hyperlinks>
    <hyperlink ref="A13" r:id="rId1" display="“T9” updates this method to calculate floors using total raw count sums to arrive at CMA thresholds. This method matches that used by Statistics Canada. " xr:uid="{42C04CB8-B18D-45DE-9B04-1A636D136CD8}"/>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J7" sqref="J7"/>
    </sheetView>
  </sheetViews>
  <sheetFormatPr defaultRowHeight="15" x14ac:dyDescent="0.25"/>
  <cols>
    <col min="1" max="1" width="12.7109375" customWidth="1"/>
    <col min="2" max="8" width="10.7109375" customWidth="1"/>
    <col min="9" max="9" width="12" customWidth="1"/>
  </cols>
  <sheetData>
    <row r="1" spans="1:17" ht="67.5" customHeight="1" thickBot="1" x14ac:dyDescent="0.3">
      <c r="B1" s="226" t="s">
        <v>208</v>
      </c>
      <c r="C1" s="227"/>
      <c r="D1" s="228" t="s">
        <v>60</v>
      </c>
      <c r="E1" s="229"/>
      <c r="F1" s="37"/>
      <c r="G1" s="37"/>
      <c r="H1" s="37"/>
      <c r="J1" s="217" t="s">
        <v>294</v>
      </c>
      <c r="K1" s="218"/>
      <c r="L1" s="218"/>
      <c r="M1" s="218"/>
      <c r="N1" s="218"/>
      <c r="O1" s="218"/>
      <c r="P1" s="218"/>
      <c r="Q1" s="219"/>
    </row>
    <row r="2" spans="1:17" ht="67.5" customHeight="1" thickBot="1" x14ac:dyDescent="0.3">
      <c r="A2" s="187" t="s">
        <v>61</v>
      </c>
      <c r="B2" s="38" t="s">
        <v>17</v>
      </c>
      <c r="C2" s="39" t="s">
        <v>18</v>
      </c>
      <c r="D2" s="38" t="s">
        <v>19</v>
      </c>
      <c r="E2" s="39" t="s">
        <v>20</v>
      </c>
      <c r="F2" s="38" t="s">
        <v>21</v>
      </c>
      <c r="G2" s="39" t="s">
        <v>28</v>
      </c>
      <c r="H2" s="40" t="s">
        <v>29</v>
      </c>
      <c r="J2" s="220"/>
      <c r="K2" s="221"/>
      <c r="L2" s="221"/>
      <c r="M2" s="221"/>
      <c r="N2" s="221"/>
      <c r="O2" s="221"/>
      <c r="P2" s="221"/>
      <c r="Q2" s="222"/>
    </row>
    <row r="3" spans="1:17" x14ac:dyDescent="0.25">
      <c r="A3" s="41" t="s">
        <v>4</v>
      </c>
      <c r="B3" s="69">
        <v>72657</v>
      </c>
      <c r="C3" s="42">
        <f>B3/B8</f>
        <v>0.15873678231233068</v>
      </c>
      <c r="D3" s="69">
        <v>71238</v>
      </c>
      <c r="E3" s="43">
        <f>D3/D8</f>
        <v>0.14418633834545377</v>
      </c>
      <c r="F3" s="44">
        <f>D3-B3</f>
        <v>-1419</v>
      </c>
      <c r="G3" s="43">
        <f>F3/B3</f>
        <v>-1.9530120979396343E-2</v>
      </c>
      <c r="H3" s="45">
        <f>F3/F8</f>
        <v>-3.9038212880684472E-2</v>
      </c>
      <c r="J3" s="223"/>
      <c r="K3" s="224"/>
      <c r="L3" s="224"/>
      <c r="M3" s="224"/>
      <c r="N3" s="224"/>
      <c r="O3" s="224"/>
      <c r="P3" s="224"/>
      <c r="Q3" s="225"/>
    </row>
    <row r="4" spans="1:17" x14ac:dyDescent="0.25">
      <c r="A4" s="46" t="s">
        <v>5</v>
      </c>
      <c r="B4" s="70">
        <v>72086.038401263009</v>
      </c>
      <c r="C4" s="47">
        <f>B4/B8</f>
        <v>0.15748937866220181</v>
      </c>
      <c r="D4" s="70">
        <v>79209</v>
      </c>
      <c r="E4" s="48">
        <f>D4/D8</f>
        <v>0.16031971242883078</v>
      </c>
      <c r="F4" s="49">
        <f>D4-B4</f>
        <v>7122.9615987369907</v>
      </c>
      <c r="G4" s="48">
        <f>F4/B4</f>
        <v>9.8811944125538051E-2</v>
      </c>
      <c r="H4" s="50">
        <f>F4/F8</f>
        <v>0.19596031799325953</v>
      </c>
    </row>
    <row r="5" spans="1:17" x14ac:dyDescent="0.25">
      <c r="A5" s="51" t="s">
        <v>6</v>
      </c>
      <c r="B5" s="71">
        <v>249328.182310248</v>
      </c>
      <c r="C5" s="52">
        <f>B5/B8</f>
        <v>0.54471769271661274</v>
      </c>
      <c r="D5" s="71">
        <v>273792</v>
      </c>
      <c r="E5" s="53">
        <f>D5/D8</f>
        <v>0.55415741525981188</v>
      </c>
      <c r="F5" s="54">
        <f>D5-B5</f>
        <v>24463.817689752002</v>
      </c>
      <c r="G5" s="53">
        <f>F5/B5</f>
        <v>9.8118942925235778E-2</v>
      </c>
      <c r="H5" s="55">
        <f>F5/F8</f>
        <v>0.67302587938463243</v>
      </c>
    </row>
    <row r="6" spans="1:17" x14ac:dyDescent="0.25">
      <c r="A6" s="56" t="s">
        <v>2</v>
      </c>
      <c r="B6" s="72">
        <v>63648.779288489</v>
      </c>
      <c r="C6" s="57">
        <f>B6/B8</f>
        <v>0.13905614630885477</v>
      </c>
      <c r="D6" s="72">
        <v>69830</v>
      </c>
      <c r="E6" s="58">
        <f>D6/D8</f>
        <v>0.14133653396590354</v>
      </c>
      <c r="F6" s="59">
        <f>D6-B6</f>
        <v>6181.2207115109995</v>
      </c>
      <c r="G6" s="58">
        <f>F6/B6</f>
        <v>9.7114520979177443E-2</v>
      </c>
      <c r="H6" s="60">
        <f>F6/F8</f>
        <v>0.17005201550279236</v>
      </c>
    </row>
    <row r="7" spans="1:17" ht="15.75" thickBot="1" x14ac:dyDescent="0.3">
      <c r="A7" s="188" t="s">
        <v>209</v>
      </c>
      <c r="B7" s="189"/>
      <c r="C7" s="190"/>
      <c r="D7" s="189"/>
      <c r="E7" s="191"/>
      <c r="F7" s="192"/>
      <c r="G7" s="191"/>
      <c r="H7" s="193"/>
      <c r="I7" s="194"/>
    </row>
    <row r="8" spans="1:17" ht="15.75" customHeight="1" thickBot="1" x14ac:dyDescent="0.3">
      <c r="A8" s="61" t="s">
        <v>7</v>
      </c>
      <c r="B8" s="73">
        <f>SUM(B3:B6)</f>
        <v>457720</v>
      </c>
      <c r="C8" s="62"/>
      <c r="D8" s="73">
        <f>SUM(D3:D6)</f>
        <v>494069</v>
      </c>
      <c r="E8" s="63"/>
      <c r="F8" s="64">
        <f>D8-B8</f>
        <v>36349</v>
      </c>
      <c r="G8" s="65">
        <f>F8/B8</f>
        <v>7.941317836231758E-2</v>
      </c>
      <c r="H8" s="66"/>
      <c r="I8" s="68"/>
    </row>
    <row r="9" spans="1:17" ht="15.75" thickBot="1" x14ac:dyDescent="0.3">
      <c r="A9" s="180"/>
      <c r="B9" s="181"/>
      <c r="C9" s="182"/>
      <c r="D9" s="181"/>
      <c r="E9" s="183"/>
      <c r="F9" s="184"/>
      <c r="G9" s="185"/>
      <c r="H9" s="186"/>
    </row>
    <row r="10" spans="1:17" ht="51.75" thickBot="1" x14ac:dyDescent="0.3">
      <c r="A10" s="187" t="s">
        <v>61</v>
      </c>
      <c r="B10" s="38" t="s">
        <v>30</v>
      </c>
      <c r="C10" s="39" t="s">
        <v>31</v>
      </c>
      <c r="D10" s="38" t="s">
        <v>32</v>
      </c>
      <c r="E10" s="39" t="s">
        <v>33</v>
      </c>
      <c r="F10" s="38" t="s">
        <v>34</v>
      </c>
      <c r="G10" s="39" t="s">
        <v>35</v>
      </c>
      <c r="H10" s="40" t="s">
        <v>36</v>
      </c>
    </row>
    <row r="11" spans="1:17" x14ac:dyDescent="0.25">
      <c r="A11" s="41" t="s">
        <v>4</v>
      </c>
      <c r="B11" s="69">
        <v>41971</v>
      </c>
      <c r="C11" s="42">
        <f>B11/B16</f>
        <v>0.21182069605943152</v>
      </c>
      <c r="D11" s="69">
        <v>44116</v>
      </c>
      <c r="E11" s="43">
        <f>D11/D16</f>
        <v>0.20011612505216556</v>
      </c>
      <c r="F11" s="44">
        <f>D11-B11</f>
        <v>2145</v>
      </c>
      <c r="G11" s="43">
        <f>F11/B11</f>
        <v>5.1106716542374496E-2</v>
      </c>
      <c r="H11" s="45">
        <f>F11/F16</f>
        <v>9.6153846153846159E-2</v>
      </c>
    </row>
    <row r="12" spans="1:17" x14ac:dyDescent="0.25">
      <c r="A12" s="46" t="s">
        <v>5</v>
      </c>
      <c r="B12" s="70">
        <v>36061.338782498999</v>
      </c>
      <c r="C12" s="47">
        <f>B12/B16</f>
        <v>0.18199561320301902</v>
      </c>
      <c r="D12" s="70">
        <v>39522</v>
      </c>
      <c r="E12" s="48">
        <f>D12/D16</f>
        <v>0.17927712155026945</v>
      </c>
      <c r="F12" s="49">
        <f>D12-B12</f>
        <v>3460.6612175010014</v>
      </c>
      <c r="G12" s="48">
        <f>F12/B12</f>
        <v>9.5965966165973346E-2</v>
      </c>
      <c r="H12" s="50">
        <f>F12/F16</f>
        <v>0.15513094932315769</v>
      </c>
    </row>
    <row r="13" spans="1:17" x14ac:dyDescent="0.25">
      <c r="A13" s="51" t="s">
        <v>6</v>
      </c>
      <c r="B13" s="71">
        <v>96881.13981377201</v>
      </c>
      <c r="C13" s="52">
        <f>B13/B16</f>
        <v>0.488943090952903</v>
      </c>
      <c r="D13" s="71">
        <v>110306</v>
      </c>
      <c r="E13" s="53">
        <f>D13/D16</f>
        <v>0.50036289078801732</v>
      </c>
      <c r="F13" s="54">
        <f>D13-B13</f>
        <v>13424.86018622799</v>
      </c>
      <c r="G13" s="53">
        <f>F13/B13</f>
        <v>0.13857041950614621</v>
      </c>
      <c r="H13" s="55">
        <f>F13/F16</f>
        <v>0.60179577668226603</v>
      </c>
    </row>
    <row r="14" spans="1:17" x14ac:dyDescent="0.25">
      <c r="A14" s="56" t="s">
        <v>2</v>
      </c>
      <c r="B14" s="72">
        <v>23230.521403728999</v>
      </c>
      <c r="C14" s="57">
        <f>B14/B16</f>
        <v>0.11724059978464652</v>
      </c>
      <c r="D14" s="72">
        <v>26508</v>
      </c>
      <c r="E14" s="58">
        <f>D14/D16</f>
        <v>0.12024386260954766</v>
      </c>
      <c r="F14" s="59">
        <f>D14-B14</f>
        <v>3277.4785962710012</v>
      </c>
      <c r="G14" s="58">
        <f>F14/B14</f>
        <v>0.14108502083577407</v>
      </c>
      <c r="H14" s="60">
        <f>F14/F16</f>
        <v>0.14691942784072984</v>
      </c>
    </row>
    <row r="15" spans="1:17" ht="15.75" thickBot="1" x14ac:dyDescent="0.3">
      <c r="A15" s="188" t="s">
        <v>209</v>
      </c>
      <c r="B15" s="189"/>
      <c r="C15" s="190"/>
      <c r="D15" s="189"/>
      <c r="E15" s="191"/>
      <c r="F15" s="192"/>
      <c r="G15" s="191"/>
      <c r="H15" s="193"/>
      <c r="I15" s="194"/>
    </row>
    <row r="16" spans="1:17" ht="15.75" thickBot="1" x14ac:dyDescent="0.3">
      <c r="A16" s="61" t="s">
        <v>7</v>
      </c>
      <c r="B16" s="73">
        <f>SUM(B11:B14)</f>
        <v>198144</v>
      </c>
      <c r="C16" s="62"/>
      <c r="D16" s="73">
        <f>SUM(D11:D14)</f>
        <v>220452</v>
      </c>
      <c r="E16" s="63"/>
      <c r="F16" s="64">
        <f>D16-B16</f>
        <v>22308</v>
      </c>
      <c r="G16" s="65">
        <f>F16/B16</f>
        <v>0.11258478682170543</v>
      </c>
      <c r="H16" s="66"/>
      <c r="I16" s="68"/>
    </row>
    <row r="17" spans="1:9" ht="15.75" thickBot="1" x14ac:dyDescent="0.3">
      <c r="A17" s="180"/>
      <c r="B17" s="181"/>
      <c r="C17" s="182"/>
      <c r="D17" s="181"/>
      <c r="E17" s="183"/>
      <c r="F17" s="184"/>
      <c r="G17" s="185"/>
      <c r="H17" s="186"/>
    </row>
    <row r="18" spans="1:9" ht="64.5" thickBot="1" x14ac:dyDescent="0.3">
      <c r="A18" s="187" t="s">
        <v>61</v>
      </c>
      <c r="B18" s="38" t="s">
        <v>37</v>
      </c>
      <c r="C18" s="39" t="s">
        <v>38</v>
      </c>
      <c r="D18" s="38" t="s">
        <v>39</v>
      </c>
      <c r="E18" s="39" t="s">
        <v>40</v>
      </c>
      <c r="F18" s="38" t="s">
        <v>41</v>
      </c>
      <c r="G18" s="39" t="s">
        <v>42</v>
      </c>
      <c r="H18" s="40" t="s">
        <v>43</v>
      </c>
    </row>
    <row r="19" spans="1:9" x14ac:dyDescent="0.25">
      <c r="A19" s="41" t="s">
        <v>4</v>
      </c>
      <c r="B19" s="69">
        <v>35731</v>
      </c>
      <c r="C19" s="42">
        <f>B19/B24</f>
        <v>0.19308939794324748</v>
      </c>
      <c r="D19" s="69">
        <v>36821</v>
      </c>
      <c r="E19" s="43">
        <f>D19/D24</f>
        <v>0.17835483995969931</v>
      </c>
      <c r="F19" s="44">
        <f>D19-B19</f>
        <v>1090</v>
      </c>
      <c r="G19" s="43">
        <f>F19/B19</f>
        <v>3.0505723321485545E-2</v>
      </c>
      <c r="H19" s="45">
        <f>F19/F24</f>
        <v>5.0936959671012666E-2</v>
      </c>
    </row>
    <row r="20" spans="1:9" x14ac:dyDescent="0.25">
      <c r="A20" s="46" t="s">
        <v>5</v>
      </c>
      <c r="B20" s="70">
        <v>33032.899453692</v>
      </c>
      <c r="C20" s="47">
        <f>B20/B24</f>
        <v>0.1785089325189112</v>
      </c>
      <c r="D20" s="70">
        <v>36765</v>
      </c>
      <c r="E20" s="48">
        <f>D20/D24</f>
        <v>0.17808358521274123</v>
      </c>
      <c r="F20" s="49">
        <f>D20-B20</f>
        <v>3732.100546308</v>
      </c>
      <c r="G20" s="48">
        <f>F20/B20</f>
        <v>0.1129813188678741</v>
      </c>
      <c r="H20" s="50">
        <f>F20/F24</f>
        <v>0.17440537157381186</v>
      </c>
    </row>
    <row r="21" spans="1:9" x14ac:dyDescent="0.25">
      <c r="A21" s="51" t="s">
        <v>6</v>
      </c>
      <c r="B21" s="71">
        <v>93813.548203988001</v>
      </c>
      <c r="C21" s="52">
        <f>B21/B24</f>
        <v>0.50696598308549623</v>
      </c>
      <c r="D21" s="71">
        <v>107415</v>
      </c>
      <c r="E21" s="53">
        <f>D21/D24</f>
        <v>0.5203005115089514</v>
      </c>
      <c r="F21" s="54">
        <f>D21-B21</f>
        <v>13601.451796011999</v>
      </c>
      <c r="G21" s="53">
        <f>F21/B21</f>
        <v>0.14498387553189043</v>
      </c>
      <c r="H21" s="55">
        <f>F21/F24</f>
        <v>0.63561156110154682</v>
      </c>
    </row>
    <row r="22" spans="1:9" x14ac:dyDescent="0.25">
      <c r="A22" s="56" t="s">
        <v>2</v>
      </c>
      <c r="B22" s="72">
        <v>22471.552342319999</v>
      </c>
      <c r="C22" s="57">
        <f>B22/B24</f>
        <v>0.12143568645234505</v>
      </c>
      <c r="D22" s="72">
        <v>25447</v>
      </c>
      <c r="E22" s="58">
        <f>D22/D24</f>
        <v>0.12326106331860807</v>
      </c>
      <c r="F22" s="59">
        <f>D22-B22</f>
        <v>2975.4476576800007</v>
      </c>
      <c r="G22" s="58">
        <f>F22/B22</f>
        <v>0.13240952882798532</v>
      </c>
      <c r="H22" s="60">
        <f>F22/F24</f>
        <v>0.13904610765362871</v>
      </c>
    </row>
    <row r="23" spans="1:9" ht="15.75" thickBot="1" x14ac:dyDescent="0.3">
      <c r="A23" s="188" t="s">
        <v>209</v>
      </c>
      <c r="B23" s="189"/>
      <c r="C23" s="190"/>
      <c r="D23" s="189"/>
      <c r="E23" s="191"/>
      <c r="F23" s="192"/>
      <c r="G23" s="191"/>
      <c r="H23" s="193"/>
      <c r="I23" s="194"/>
    </row>
    <row r="24" spans="1:9" ht="15.75" thickBot="1" x14ac:dyDescent="0.3">
      <c r="A24" s="61" t="s">
        <v>7</v>
      </c>
      <c r="B24" s="73">
        <f>SUM(B19:B22)</f>
        <v>185049</v>
      </c>
      <c r="C24" s="62"/>
      <c r="D24" s="73">
        <f>SUM(D19:D22)</f>
        <v>206448</v>
      </c>
      <c r="E24" s="63"/>
      <c r="F24" s="64">
        <f>D24-B24</f>
        <v>21399</v>
      </c>
      <c r="G24" s="65">
        <f>F24/B24</f>
        <v>0.11563964139227988</v>
      </c>
      <c r="H24" s="66"/>
    </row>
    <row r="25" spans="1:9" x14ac:dyDescent="0.25">
      <c r="B25" s="2"/>
      <c r="C25" s="2"/>
      <c r="D25" s="2"/>
      <c r="E25" s="2"/>
      <c r="F25" s="2"/>
      <c r="G25" s="2"/>
    </row>
  </sheetData>
  <mergeCells count="3">
    <mergeCell ref="J1:Q3"/>
    <mergeCell ref="B1:C1"/>
    <mergeCell ref="D1:E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 and Ben McCauley;Edited by Chris Willms</dc:creator>
  <cp:lastModifiedBy>User</cp:lastModifiedBy>
  <cp:lastPrinted>2018-06-05T15:50:07Z</cp:lastPrinted>
  <dcterms:created xsi:type="dcterms:W3CDTF">2018-05-09T18:33:31Z</dcterms:created>
  <dcterms:modified xsi:type="dcterms:W3CDTF">2018-08-03T01:46:38Z</dcterms:modified>
</cp:coreProperties>
</file>