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3586FB46-CEDA-433A-9890-1069707A865F}" xr6:coauthVersionLast="34" xr6:coauthVersionMax="34" xr10:uidLastSave="{00000000-0000-0000-0000-000000000000}"/>
  <bookViews>
    <workbookView xWindow="0" yWindow="0" windowWidth="28800" windowHeight="12345" tabRatio="484"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 name="_xlnm.Print_Area" localSheetId="5">Summary!#REF!</definedName>
  </definedNames>
  <calcPr calcId="179021"/>
</workbook>
</file>

<file path=xl/calcChain.xml><?xml version="1.0" encoding="utf-8"?>
<calcChain xmlns="http://schemas.openxmlformats.org/spreadsheetml/2006/main">
  <c r="D24" i="3" l="1"/>
  <c r="B24" i="3"/>
  <c r="C22" i="3" s="1"/>
  <c r="F22" i="3"/>
  <c r="F21" i="3"/>
  <c r="G21" i="3" s="1"/>
  <c r="F19" i="3"/>
  <c r="G19" i="3" s="1"/>
  <c r="D16" i="3"/>
  <c r="E14" i="3" s="1"/>
  <c r="B16" i="3"/>
  <c r="C14" i="3" s="1"/>
  <c r="F14" i="3"/>
  <c r="F13" i="3"/>
  <c r="G13" i="3" s="1"/>
  <c r="F11" i="3"/>
  <c r="G11" i="3" s="1"/>
  <c r="D8" i="3"/>
  <c r="E6" i="3" s="1"/>
  <c r="B8" i="3"/>
  <c r="C6" i="3" s="1"/>
  <c r="F6" i="3"/>
  <c r="F5" i="3"/>
  <c r="G5" i="3" s="1"/>
  <c r="F3" i="3"/>
  <c r="G3" i="3" s="1"/>
  <c r="F24" i="3" l="1"/>
  <c r="H19" i="3" s="1"/>
  <c r="E22" i="3"/>
  <c r="F16" i="3"/>
  <c r="H13" i="3" s="1"/>
  <c r="F8" i="3"/>
  <c r="H6" i="3" s="1"/>
  <c r="C21" i="3"/>
  <c r="C3" i="3"/>
  <c r="C5" i="3"/>
  <c r="C13" i="3"/>
  <c r="E3" i="3"/>
  <c r="E5" i="3"/>
  <c r="G6" i="3"/>
  <c r="E11" i="3"/>
  <c r="E13" i="3"/>
  <c r="G14" i="3"/>
  <c r="E19" i="3"/>
  <c r="E21" i="3"/>
  <c r="G22" i="3"/>
  <c r="C11" i="3"/>
  <c r="C19" i="3"/>
  <c r="G16" i="3" l="1"/>
  <c r="H5" i="3"/>
  <c r="H21" i="3"/>
  <c r="H11" i="3"/>
  <c r="G24" i="3"/>
  <c r="H22" i="3"/>
  <c r="H14" i="3"/>
  <c r="H3" i="3"/>
  <c r="G8" i="3"/>
  <c r="AK3" i="1" l="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2" i="1"/>
  <c r="AL2" i="1" s="1"/>
  <c r="AM2"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2" i="1"/>
  <c r="AH2"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2" i="1"/>
  <c r="AD2" i="1" s="1"/>
  <c r="AE2" i="1" s="1"/>
  <c r="W3" i="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1" i="1"/>
  <c r="X21" i="1" s="1"/>
  <c r="W22" i="1"/>
  <c r="X22" i="1" s="1"/>
  <c r="W23" i="1"/>
  <c r="X23" i="1" s="1"/>
  <c r="W24" i="1"/>
  <c r="X24" i="1" s="1"/>
  <c r="W25" i="1"/>
  <c r="X25" i="1" s="1"/>
  <c r="W26" i="1"/>
  <c r="X26" i="1" s="1"/>
  <c r="W27" i="1"/>
  <c r="X27" i="1" s="1"/>
  <c r="W28" i="1"/>
  <c r="X28" i="1" s="1"/>
  <c r="W29" i="1"/>
  <c r="X29" i="1" s="1"/>
  <c r="W30" i="1"/>
  <c r="X30" i="1" s="1"/>
  <c r="W31" i="1"/>
  <c r="X31" i="1" s="1"/>
  <c r="W32" i="1"/>
  <c r="X32" i="1" s="1"/>
  <c r="W33" i="1"/>
  <c r="X33" i="1" s="1"/>
  <c r="W34" i="1"/>
  <c r="X34" i="1" s="1"/>
  <c r="W35" i="1"/>
  <c r="X35" i="1" s="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3" i="1"/>
  <c r="X93" i="1" s="1"/>
  <c r="W94" i="1"/>
  <c r="X94" i="1" s="1"/>
  <c r="W95" i="1"/>
  <c r="X95" i="1" s="1"/>
  <c r="W96" i="1"/>
  <c r="X96" i="1" s="1"/>
  <c r="W2" i="1"/>
  <c r="X2" i="1" s="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S49" i="1"/>
  <c r="T49" i="1" s="1"/>
  <c r="S50" i="1"/>
  <c r="T50" i="1" s="1"/>
  <c r="S51" i="1"/>
  <c r="T51" i="1" s="1"/>
  <c r="S52" i="1"/>
  <c r="T52" i="1" s="1"/>
  <c r="S53" i="1"/>
  <c r="T53" i="1" s="1"/>
  <c r="S54" i="1"/>
  <c r="T54" i="1" s="1"/>
  <c r="S55" i="1"/>
  <c r="T55" i="1" s="1"/>
  <c r="S56" i="1"/>
  <c r="T56"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76" i="1"/>
  <c r="T76" i="1" s="1"/>
  <c r="S77" i="1"/>
  <c r="T77" i="1" s="1"/>
  <c r="S78" i="1"/>
  <c r="T78" i="1" s="1"/>
  <c r="S79" i="1"/>
  <c r="T79" i="1" s="1"/>
  <c r="S80" i="1"/>
  <c r="T80" i="1" s="1"/>
  <c r="S81" i="1"/>
  <c r="T81" i="1" s="1"/>
  <c r="S82" i="1"/>
  <c r="T82" i="1" s="1"/>
  <c r="S83" i="1"/>
  <c r="T83" i="1" s="1"/>
  <c r="S84" i="1"/>
  <c r="T84" i="1" s="1"/>
  <c r="S85" i="1"/>
  <c r="T85" i="1" s="1"/>
  <c r="S86" i="1"/>
  <c r="T86" i="1" s="1"/>
  <c r="S87" i="1"/>
  <c r="T87" i="1" s="1"/>
  <c r="S88" i="1"/>
  <c r="T88" i="1" s="1"/>
  <c r="S89" i="1"/>
  <c r="T89" i="1" s="1"/>
  <c r="S90" i="1"/>
  <c r="T90" i="1" s="1"/>
  <c r="S93" i="1"/>
  <c r="T93" i="1" s="1"/>
  <c r="S94" i="1"/>
  <c r="T94" i="1" s="1"/>
  <c r="S95" i="1"/>
  <c r="T95" i="1" s="1"/>
  <c r="S96" i="1"/>
  <c r="T96" i="1" s="1"/>
  <c r="S2" i="1"/>
  <c r="T2"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1" i="1"/>
  <c r="O21" i="1" s="1"/>
  <c r="N22" i="1"/>
  <c r="O22" i="1" s="1"/>
  <c r="N23" i="1"/>
  <c r="O23" i="1" s="1"/>
  <c r="N24" i="1"/>
  <c r="O24" i="1" s="1"/>
  <c r="N25" i="1"/>
  <c r="O25" i="1" s="1"/>
  <c r="N26" i="1"/>
  <c r="O26" i="1" s="1"/>
  <c r="N27" i="1"/>
  <c r="O27" i="1" s="1"/>
  <c r="N28" i="1"/>
  <c r="O28" i="1" s="1"/>
  <c r="N29" i="1"/>
  <c r="O29" i="1" s="1"/>
  <c r="N30" i="1"/>
  <c r="O30" i="1" s="1"/>
  <c r="N31" i="1"/>
  <c r="O31" i="1" s="1"/>
  <c r="N32" i="1"/>
  <c r="O32" i="1" s="1"/>
  <c r="N33" i="1"/>
  <c r="O33" i="1" s="1"/>
  <c r="N34" i="1"/>
  <c r="O34" i="1" s="1"/>
  <c r="N35" i="1"/>
  <c r="O35" i="1" s="1"/>
  <c r="N36" i="1"/>
  <c r="O36" i="1" s="1"/>
  <c r="N37" i="1"/>
  <c r="O37" i="1" s="1"/>
  <c r="N38" i="1"/>
  <c r="O38" i="1" s="1"/>
  <c r="N39" i="1"/>
  <c r="O39" i="1" s="1"/>
  <c r="N40" i="1"/>
  <c r="O40" i="1" s="1"/>
  <c r="N41" i="1"/>
  <c r="O41" i="1" s="1"/>
  <c r="N42" i="1"/>
  <c r="O42" i="1" s="1"/>
  <c r="N43" i="1"/>
  <c r="O43" i="1" s="1"/>
  <c r="N44" i="1"/>
  <c r="O44" i="1" s="1"/>
  <c r="N45" i="1"/>
  <c r="O45" i="1" s="1"/>
  <c r="N46" i="1"/>
  <c r="O46" i="1" s="1"/>
  <c r="N47" i="1"/>
  <c r="O47" i="1" s="1"/>
  <c r="N48" i="1"/>
  <c r="O48" i="1" s="1"/>
  <c r="N49" i="1"/>
  <c r="O49" i="1" s="1"/>
  <c r="N50" i="1"/>
  <c r="O50" i="1" s="1"/>
  <c r="N51" i="1"/>
  <c r="O51" i="1" s="1"/>
  <c r="N52" i="1"/>
  <c r="O52" i="1" s="1"/>
  <c r="N53" i="1"/>
  <c r="O53" i="1" s="1"/>
  <c r="N54" i="1"/>
  <c r="O54" i="1" s="1"/>
  <c r="N55" i="1"/>
  <c r="O55" i="1" s="1"/>
  <c r="N56" i="1"/>
  <c r="O56" i="1" s="1"/>
  <c r="N57" i="1"/>
  <c r="O57" i="1" s="1"/>
  <c r="N58" i="1"/>
  <c r="O58" i="1" s="1"/>
  <c r="N59" i="1"/>
  <c r="O59" i="1" s="1"/>
  <c r="N60" i="1"/>
  <c r="O60" i="1" s="1"/>
  <c r="N61" i="1"/>
  <c r="O61" i="1" s="1"/>
  <c r="N62" i="1"/>
  <c r="O62" i="1" s="1"/>
  <c r="N63" i="1"/>
  <c r="O63" i="1" s="1"/>
  <c r="N64" i="1"/>
  <c r="O64" i="1" s="1"/>
  <c r="N65" i="1"/>
  <c r="O65" i="1" s="1"/>
  <c r="N66" i="1"/>
  <c r="O66" i="1" s="1"/>
  <c r="N67" i="1"/>
  <c r="O67" i="1" s="1"/>
  <c r="N68" i="1"/>
  <c r="O68" i="1" s="1"/>
  <c r="N69" i="1"/>
  <c r="O69" i="1" s="1"/>
  <c r="N70" i="1"/>
  <c r="O70" i="1" s="1"/>
  <c r="N71" i="1"/>
  <c r="O71" i="1" s="1"/>
  <c r="N72" i="1"/>
  <c r="O72" i="1" s="1"/>
  <c r="N73" i="1"/>
  <c r="O73" i="1" s="1"/>
  <c r="N74" i="1"/>
  <c r="O74" i="1" s="1"/>
  <c r="N75" i="1"/>
  <c r="O75" i="1" s="1"/>
  <c r="N76" i="1"/>
  <c r="O76" i="1" s="1"/>
  <c r="N77" i="1"/>
  <c r="O77" i="1" s="1"/>
  <c r="N78" i="1"/>
  <c r="O78" i="1" s="1"/>
  <c r="N79" i="1"/>
  <c r="O79" i="1" s="1"/>
  <c r="N80" i="1"/>
  <c r="O80" i="1" s="1"/>
  <c r="N81" i="1"/>
  <c r="O81" i="1" s="1"/>
  <c r="N82" i="1"/>
  <c r="O82" i="1" s="1"/>
  <c r="N83" i="1"/>
  <c r="O83" i="1" s="1"/>
  <c r="N84" i="1"/>
  <c r="O84" i="1" s="1"/>
  <c r="N85" i="1"/>
  <c r="O85" i="1" s="1"/>
  <c r="N86" i="1"/>
  <c r="O86" i="1" s="1"/>
  <c r="N87" i="1"/>
  <c r="O87" i="1" s="1"/>
  <c r="N88" i="1"/>
  <c r="O88" i="1" s="1"/>
  <c r="N89" i="1"/>
  <c r="O89" i="1" s="1"/>
  <c r="N90" i="1"/>
  <c r="O90" i="1" s="1"/>
  <c r="N93" i="1"/>
  <c r="O93" i="1" s="1"/>
  <c r="N94" i="1"/>
  <c r="O94" i="1" s="1"/>
  <c r="N95" i="1"/>
  <c r="O95" i="1" s="1"/>
  <c r="N96" i="1"/>
  <c r="O96" i="1" s="1"/>
  <c r="N2" i="1"/>
  <c r="O2"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2" i="1"/>
  <c r="Y2" i="1" s="1"/>
  <c r="V92" i="1"/>
  <c r="W92" i="1" s="1"/>
  <c r="X92" i="1" s="1"/>
  <c r="V91" i="1"/>
  <c r="W91" i="1" s="1"/>
  <c r="X91" i="1" s="1"/>
  <c r="R92" i="1"/>
  <c r="S92" i="1" s="1"/>
  <c r="T92" i="1" s="1"/>
  <c r="R91" i="1"/>
  <c r="S91" i="1" s="1"/>
  <c r="T91" i="1" s="1"/>
  <c r="M92" i="1"/>
  <c r="N92" i="1" s="1"/>
  <c r="O92" i="1" s="1"/>
  <c r="M91" i="1"/>
  <c r="N91" i="1" s="1"/>
  <c r="O91" i="1" s="1"/>
  <c r="F6" i="2" l="1"/>
  <c r="E6" i="2"/>
  <c r="D5" i="2"/>
  <c r="C5" i="2"/>
</calcChain>
</file>

<file path=xl/sharedStrings.xml><?xml version="1.0" encoding="utf-8"?>
<sst xmlns="http://schemas.openxmlformats.org/spreadsheetml/2006/main" count="849" uniqueCount="268">
  <si>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</si>
  <si>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</si>
  <si>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</si>
  <si>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</si>
  <si>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</si>
  <si>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</si>
  <si>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</si>
  <si>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</si>
  <si>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</si>
  <si>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</si>
  <si>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</si>
  <si>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</si>
  <si>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</si>
  <si>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</si>
  <si>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</si>
  <si>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</si>
  <si>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</si>
  <si>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</si>
  <si>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</si>
  <si>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</si>
  <si>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</si>
  <si>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</si>
  <si>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</si>
  <si>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</si>
  <si>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</si>
  <si>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</si>
  <si>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</si>
  <si>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</si>
  <si>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</si>
  <si>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</si>
  <si>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</si>
  <si>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</si>
  <si>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</si>
  <si>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</si>
  <si>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</si>
  <si>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</si>
  <si>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</si>
  <si>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</si>
  <si>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</si>
  <si>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</si>
  <si>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</si>
  <si>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</si>
  <si>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</si>
  <si>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</si>
  <si>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</si>
  <si>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</si>
  <si>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</si>
  <si>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</si>
  <si>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</si>
  <si>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</si>
  <si>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</si>
  <si>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</si>
  <si>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</si>
  <si>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</si>
  <si>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</si>
  <si>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</si>
  <si>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</si>
  <si>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</si>
  <si>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</si>
  <si>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</si>
  <si>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355390001.00</t>
  </si>
  <si>
    <t>355390002.00</t>
  </si>
  <si>
    <t>355390003.01</t>
  </si>
  <si>
    <t>355390003.02</t>
  </si>
  <si>
    <t>355390004.01</t>
  </si>
  <si>
    <t>355390004.02</t>
  </si>
  <si>
    <t>355390005.00</t>
  </si>
  <si>
    <t>355390006.00</t>
  </si>
  <si>
    <t>355390007.01</t>
  </si>
  <si>
    <t>355390007.02</t>
  </si>
  <si>
    <t>355390008.00</t>
  </si>
  <si>
    <t>355390009.00</t>
  </si>
  <si>
    <t>355390010.00</t>
  </si>
  <si>
    <t>355390011.00</t>
  </si>
  <si>
    <t>355390012.01</t>
  </si>
  <si>
    <t>355390012.02</t>
  </si>
  <si>
    <t>355390013.01</t>
  </si>
  <si>
    <t>355390013.02</t>
  </si>
  <si>
    <t>355390014.01</t>
  </si>
  <si>
    <t>355390014.02</t>
  </si>
  <si>
    <t>355390014.03</t>
  </si>
  <si>
    <t>355390015.00</t>
  </si>
  <si>
    <t>355390016.01</t>
  </si>
  <si>
    <t>355390016.02</t>
  </si>
  <si>
    <t>355390017.01</t>
  </si>
  <si>
    <t>355390017.02</t>
  </si>
  <si>
    <t>355390018.01</t>
  </si>
  <si>
    <t>355390018.02</t>
  </si>
  <si>
    <t>355390018.03</t>
  </si>
  <si>
    <t>355390019.00</t>
  </si>
  <si>
    <t>355390020.00</t>
  </si>
  <si>
    <t>355390100.00</t>
  </si>
  <si>
    <t>355390101.00</t>
  </si>
  <si>
    <t>355390102.01</t>
  </si>
  <si>
    <t>355390102.02</t>
  </si>
  <si>
    <t>355390102.03</t>
  </si>
  <si>
    <t>355390110.00</t>
  </si>
  <si>
    <t>355390111.00</t>
  </si>
  <si>
    <t>355390112.00</t>
  </si>
  <si>
    <t>355390200.00</t>
  </si>
  <si>
    <t>355390201.00</t>
  </si>
  <si>
    <t>355390202.00</t>
  </si>
  <si>
    <t>355390203.01</t>
  </si>
  <si>
    <t>355390203.02</t>
  </si>
  <si>
    <t>355390204.00</t>
  </si>
  <si>
    <t>355390205.00</t>
  </si>
  <si>
    <t>355390206.00</t>
  </si>
  <si>
    <t>355390207.00</t>
  </si>
  <si>
    <t>355390208.00</t>
  </si>
  <si>
    <t>355390209.03</t>
  </si>
  <si>
    <t>355390209.04</t>
  </si>
  <si>
    <t>355390209.05</t>
  </si>
  <si>
    <t>355390209.06</t>
  </si>
  <si>
    <t>355390210.00</t>
  </si>
  <si>
    <t>355390211.00</t>
  </si>
  <si>
    <t>355390212.00</t>
  </si>
  <si>
    <t>355390213.00</t>
  </si>
  <si>
    <t>355390214.00</t>
  </si>
  <si>
    <t>355390215.00</t>
  </si>
  <si>
    <t>355390220.01</t>
  </si>
  <si>
    <t>355390220.02</t>
  </si>
  <si>
    <t>355390221.00</t>
  </si>
  <si>
    <t>355390230.00</t>
  </si>
  <si>
    <t>355390240.00</t>
  </si>
  <si>
    <t>355390241.00</t>
  </si>
  <si>
    <t>355390242.01</t>
  </si>
  <si>
    <t>355390242.02</t>
  </si>
  <si>
    <t>355390300.00</t>
  </si>
  <si>
    <t>355390301.00</t>
  </si>
  <si>
    <t>355390302.00</t>
  </si>
  <si>
    <t>355390303.00</t>
  </si>
  <si>
    <t>355390304.00</t>
  </si>
  <si>
    <t>355390305.00</t>
  </si>
  <si>
    <t>355390306.00</t>
  </si>
  <si>
    <t>355390307.00</t>
  </si>
  <si>
    <t>355390308.00</t>
  </si>
  <si>
    <t>355390309.00</t>
  </si>
  <si>
    <t>355390310.01</t>
  </si>
  <si>
    <t>355390310.02</t>
  </si>
  <si>
    <t>355390311.02</t>
  </si>
  <si>
    <t>355390311.03</t>
  </si>
  <si>
    <t>355390311.04</t>
  </si>
  <si>
    <t>355390320.00</t>
  </si>
  <si>
    <t>355390321.00</t>
  </si>
  <si>
    <t>355390322.00</t>
  </si>
  <si>
    <t>355390323.00</t>
  </si>
  <si>
    <t>355390324.00</t>
  </si>
  <si>
    <t>355390330.00</t>
  </si>
  <si>
    <t>355390331.00</t>
  </si>
  <si>
    <t>355390332.00</t>
  </si>
  <si>
    <t>355390333.00</t>
  </si>
  <si>
    <t>355390334.01</t>
  </si>
  <si>
    <t>355390334.02</t>
  </si>
  <si>
    <t>CMA Total</t>
  </si>
  <si>
    <t>split</t>
  </si>
  <si>
    <t>Western Hill</t>
  </si>
  <si>
    <t>York-Haig</t>
  </si>
  <si>
    <t>Port Weller East</t>
  </si>
  <si>
    <t>Confed. Hts. St. C.</t>
  </si>
  <si>
    <t>Niagra on the lake</t>
  </si>
  <si>
    <t>Virgil</t>
  </si>
  <si>
    <t>Bevan Heights &amp; Queenston &amp;  Homer</t>
  </si>
  <si>
    <t>Montrose</t>
  </si>
  <si>
    <t>Corwin, Niagra Falls</t>
  </si>
  <si>
    <t>Niagra Falls Centre</t>
  </si>
  <si>
    <t>Cherrywood Acres &amp; Scott, Niagra Falls</t>
  </si>
  <si>
    <t>Niagra Falls Kalar</t>
  </si>
  <si>
    <t>Silvertown</t>
  </si>
  <si>
    <t>Beamsville N</t>
  </si>
  <si>
    <t>Welland</t>
  </si>
  <si>
    <t>Welland E</t>
  </si>
  <si>
    <t>Welland Rail yard</t>
  </si>
  <si>
    <t>Maple Park</t>
  </si>
  <si>
    <t>Port Colborne</t>
  </si>
  <si>
    <t>Shilser Beach RV</t>
  </si>
  <si>
    <t>Old Fort Erie</t>
  </si>
  <si>
    <t>Fort Erie North</t>
  </si>
  <si>
    <t>St. Catharines - 
Niagara</t>
  </si>
  <si>
    <t>2016 CTDataMaker using new 2016 Classifications</t>
  </si>
  <si>
    <t>Unclassified</t>
  </si>
  <si>
    <t>CMA</t>
  </si>
  <si>
    <t>St. Catharines-Niagara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</si>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</sst>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Calibri"/>
      <family val="2"/>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rgb="FFC8F0C8"/>
        <bgColor indexed="64"/>
      </patternFill>
    </fill>
    <fill>
      <patternFill patternType="solid">
        <fgColor theme="0" tint="-0.14999847407452621"/>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thin">
        <color indexed="64"/>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6" fillId="0" borderId="0" applyNumberFormat="0" applyFill="0" applyBorder="0" applyAlignment="0" applyProtection="0"/>
  </cellStyleXfs>
  <cellXfs count="256">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36" borderId="16" xfId="0" applyFill="1" applyBorder="1"/>
    <xf numFmtId="0" fontId="18" fillId="0" borderId="46" xfId="0" applyFont="1" applyBorder="1" applyAlignment="1">
      <alignment horizontal="center" vertical="center"/>
    </xf>
    <xf numFmtId="0" fontId="0" fillId="36" borderId="13" xfId="0" applyFill="1" applyBorder="1"/>
    <xf numFmtId="0" fontId="16" fillId="0" borderId="4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51" xfId="0" applyFont="1" applyFill="1" applyBorder="1" applyAlignment="1">
      <alignment horizontal="center" vertical="center" wrapText="1"/>
    </xf>
    <xf numFmtId="0" fontId="16" fillId="0" borderId="16" xfId="0" applyFont="1" applyBorder="1"/>
    <xf numFmtId="0" fontId="0" fillId="36" borderId="46"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7" xfId="0" applyNumberFormat="1" applyFill="1" applyBorder="1" applyAlignment="1">
      <alignment horizontal="center"/>
    </xf>
    <xf numFmtId="10" fontId="0" fillId="0" borderId="48" xfId="1" applyNumberFormat="1" applyFont="1" applyFill="1" applyBorder="1" applyAlignment="1">
      <alignment horizontal="center"/>
    </xf>
    <xf numFmtId="0" fontId="16" fillId="0" borderId="12" xfId="0" applyFont="1" applyBorder="1"/>
    <xf numFmtId="0" fontId="0" fillId="0" borderId="52"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3" xfId="1" applyNumberFormat="1" applyFont="1" applyFill="1" applyBorder="1" applyAlignment="1">
      <alignment horizontal="center"/>
    </xf>
    <xf numFmtId="0" fontId="0" fillId="36" borderId="52"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3" xfId="0" applyFill="1" applyBorder="1" applyAlignment="1">
      <alignment horizontal="center"/>
    </xf>
    <xf numFmtId="0" fontId="16" fillId="0" borderId="13" xfId="0" applyFont="1" applyBorder="1"/>
    <xf numFmtId="0" fontId="0" fillId="36" borderId="49"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0" xfId="1" applyNumberFormat="1" applyFont="1" applyFill="1" applyBorder="1" applyAlignment="1">
      <alignment horizontal="center"/>
    </xf>
    <xf numFmtId="10" fontId="18" fillId="0" borderId="51"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4"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5"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5"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3" fontId="22" fillId="0" borderId="43"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0" fillId="0" borderId="0" xfId="0" applyFont="1" applyFill="1"/>
    <xf numFmtId="1" fontId="21" fillId="0" borderId="15" xfId="0" applyNumberFormat="1" applyFont="1" applyFill="1" applyBorder="1" applyAlignment="1">
      <alignment horizontal="center"/>
    </xf>
    <xf numFmtId="3" fontId="24" fillId="0" borderId="0" xfId="0" quotePrefix="1" applyNumberFormat="1" applyFont="1" applyFill="1" applyBorder="1" applyAlignment="1">
      <alignment horizontal="center"/>
    </xf>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166" fontId="19" fillId="0" borderId="32" xfId="44" applyNumberFormat="1" applyFont="1" applyBorder="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167" fontId="20" fillId="0" borderId="0" xfId="0" applyNumberFormat="1" applyFont="1" applyAlignment="1">
      <alignment horizontal="center"/>
    </xf>
    <xf numFmtId="4" fontId="20" fillId="0" borderId="0" xfId="0" applyNumberFormat="1" applyFont="1" applyAlignment="1">
      <alignment horizontal="center"/>
    </xf>
    <xf numFmtId="0" fontId="24" fillId="0" borderId="0" xfId="0" applyFont="1" applyAlignment="1">
      <alignment horizontal="center"/>
    </xf>
    <xf numFmtId="0" fontId="24" fillId="0" borderId="0" xfId="0" applyFont="1" applyAlignment="1">
      <alignment horizontal="center" wrapText="1"/>
    </xf>
    <xf numFmtId="3" fontId="24" fillId="33" borderId="0" xfId="0" quotePrefix="1" applyNumberFormat="1" applyFont="1" applyFill="1" applyBorder="1" applyAlignment="1">
      <alignment horizontal="center"/>
    </xf>
    <xf numFmtId="3" fontId="24" fillId="34" borderId="0" xfId="0" quotePrefix="1" applyNumberFormat="1" applyFont="1" applyFill="1" applyBorder="1" applyAlignment="1">
      <alignment horizontal="center"/>
    </xf>
    <xf numFmtId="49" fontId="21" fillId="0" borderId="0" xfId="0" applyNumberFormat="1" applyFont="1" applyFill="1" applyAlignment="1">
      <alignment horizontal="center"/>
    </xf>
    <xf numFmtId="49" fontId="21" fillId="0" borderId="0" xfId="0" applyNumberFormat="1" applyFont="1" applyFill="1" applyBorder="1" applyAlignment="1">
      <alignment horizontal="center"/>
    </xf>
    <xf numFmtId="0" fontId="21" fillId="33" borderId="14" xfId="0" applyFont="1" applyFill="1" applyBorder="1" applyAlignment="1">
      <alignment horizontal="center"/>
    </xf>
    <xf numFmtId="2" fontId="21" fillId="33" borderId="0" xfId="0" applyNumberFormat="1" applyFont="1" applyFill="1" applyBorder="1" applyAlignment="1">
      <alignment horizontal="center"/>
    </xf>
    <xf numFmtId="3" fontId="21" fillId="33" borderId="0" xfId="0" applyNumberFormat="1" applyFont="1" applyFill="1" applyBorder="1" applyAlignment="1">
      <alignment horizontal="center"/>
    </xf>
    <xf numFmtId="4" fontId="21" fillId="33" borderId="0" xfId="0" applyNumberFormat="1" applyFont="1" applyFill="1" applyAlignment="1">
      <alignment horizontal="center"/>
    </xf>
    <xf numFmtId="3" fontId="21" fillId="33" borderId="15" xfId="7" applyNumberFormat="1" applyFont="1" applyFill="1" applyBorder="1" applyAlignment="1">
      <alignment horizontal="center"/>
    </xf>
    <xf numFmtId="3" fontId="21" fillId="33" borderId="0" xfId="0" applyNumberFormat="1" applyFont="1" applyFill="1" applyAlignment="1">
      <alignment horizontal="center"/>
    </xf>
    <xf numFmtId="3" fontId="21" fillId="33" borderId="0" xfId="7" applyNumberFormat="1" applyFont="1" applyFill="1" applyBorder="1" applyAlignment="1">
      <alignment horizontal="center"/>
    </xf>
    <xf numFmtId="165" fontId="21" fillId="33" borderId="0" xfId="7" applyNumberFormat="1" applyFont="1" applyFill="1" applyBorder="1" applyAlignment="1">
      <alignment horizontal="center"/>
    </xf>
    <xf numFmtId="165" fontId="21" fillId="33" borderId="15" xfId="7" applyNumberFormat="1" applyFont="1" applyFill="1" applyBorder="1" applyAlignment="1">
      <alignment horizontal="center"/>
    </xf>
    <xf numFmtId="165" fontId="21" fillId="33" borderId="11" xfId="7" applyNumberFormat="1" applyFont="1" applyFill="1" applyBorder="1" applyAlignment="1">
      <alignment horizontal="center"/>
    </xf>
    <xf numFmtId="2" fontId="21" fillId="33" borderId="11" xfId="7" applyNumberFormat="1" applyFont="1" applyFill="1" applyBorder="1" applyAlignment="1">
      <alignment horizontal="center"/>
    </xf>
    <xf numFmtId="0" fontId="21" fillId="0" borderId="0" xfId="0" applyFont="1" applyFill="1" applyAlignment="1">
      <alignment horizontal="center"/>
    </xf>
    <xf numFmtId="0" fontId="21" fillId="33" borderId="0" xfId="0" applyFont="1" applyFill="1" applyBorder="1" applyAlignment="1">
      <alignment horizontal="center"/>
    </xf>
    <xf numFmtId="0" fontId="21" fillId="34" borderId="0" xfId="0" applyFont="1" applyFill="1" applyAlignment="1">
      <alignment horizontal="center"/>
    </xf>
    <xf numFmtId="0" fontId="21" fillId="0" borderId="0" xfId="7" applyFont="1" applyFill="1" applyAlignment="1">
      <alignment horizontal="center"/>
    </xf>
    <xf numFmtId="0" fontId="21" fillId="34" borderId="14" xfId="0" applyFont="1" applyFill="1" applyBorder="1" applyAlignment="1">
      <alignment horizontal="center"/>
    </xf>
    <xf numFmtId="2" fontId="21" fillId="34" borderId="0" xfId="0" applyNumberFormat="1" applyFont="1" applyFill="1" applyBorder="1" applyAlignment="1">
      <alignment horizontal="center"/>
    </xf>
    <xf numFmtId="3" fontId="21" fillId="34" borderId="0" xfId="0" applyNumberFormat="1" applyFont="1" applyFill="1" applyBorder="1" applyAlignment="1">
      <alignment horizontal="center"/>
    </xf>
    <xf numFmtId="4" fontId="21" fillId="34" borderId="0" xfId="0" applyNumberFormat="1" applyFont="1" applyFill="1" applyAlignment="1">
      <alignment horizontal="center"/>
    </xf>
    <xf numFmtId="3" fontId="21" fillId="34" borderId="15" xfId="7" applyNumberFormat="1" applyFont="1" applyFill="1" applyBorder="1" applyAlignment="1">
      <alignment horizontal="center"/>
    </xf>
    <xf numFmtId="3" fontId="21" fillId="34" borderId="0" xfId="0" applyNumberFormat="1" applyFont="1" applyFill="1" applyAlignment="1">
      <alignment horizontal="center"/>
    </xf>
    <xf numFmtId="3" fontId="21" fillId="34" borderId="0" xfId="7" applyNumberFormat="1" applyFont="1" applyFill="1" applyBorder="1" applyAlignment="1">
      <alignment horizontal="center"/>
    </xf>
    <xf numFmtId="165" fontId="21" fillId="34" borderId="0" xfId="7" applyNumberFormat="1" applyFont="1" applyFill="1" applyBorder="1" applyAlignment="1">
      <alignment horizontal="center"/>
    </xf>
    <xf numFmtId="165" fontId="21" fillId="34" borderId="15" xfId="7" applyNumberFormat="1" applyFont="1" applyFill="1" applyBorder="1" applyAlignment="1">
      <alignment horizontal="center"/>
    </xf>
    <xf numFmtId="165" fontId="21" fillId="34" borderId="11" xfId="7" applyNumberFormat="1" applyFont="1" applyFill="1" applyBorder="1" applyAlignment="1">
      <alignment horizontal="center"/>
    </xf>
    <xf numFmtId="2" fontId="21" fillId="34" borderId="11" xfId="7" applyNumberFormat="1" applyFont="1" applyFill="1" applyBorder="1" applyAlignment="1">
      <alignment horizontal="center"/>
    </xf>
    <xf numFmtId="0" fontId="21" fillId="34" borderId="0" xfId="0" applyFont="1" applyFill="1" applyBorder="1" applyAlignment="1">
      <alignment horizontal="center"/>
    </xf>
    <xf numFmtId="0" fontId="21" fillId="0" borderId="14" xfId="0" applyFont="1" applyFill="1" applyBorder="1" applyAlignment="1">
      <alignment horizontal="center"/>
    </xf>
    <xf numFmtId="2"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3" fontId="21" fillId="0" borderId="15" xfId="7" applyNumberFormat="1" applyFont="1" applyFill="1" applyBorder="1" applyAlignment="1">
      <alignment horizontal="center"/>
    </xf>
    <xf numFmtId="3" fontId="21" fillId="0" borderId="0" xfId="7" applyNumberFormat="1" applyFont="1" applyFill="1" applyBorder="1" applyAlignment="1">
      <alignment horizontal="center"/>
    </xf>
    <xf numFmtId="165" fontId="21" fillId="0" borderId="0" xfId="7" applyNumberFormat="1" applyFont="1" applyFill="1" applyBorder="1" applyAlignment="1">
      <alignment horizontal="center"/>
    </xf>
    <xf numFmtId="165" fontId="21" fillId="0" borderId="15" xfId="7" applyNumberFormat="1" applyFont="1" applyFill="1" applyBorder="1" applyAlignment="1">
      <alignment horizontal="center"/>
    </xf>
    <xf numFmtId="165" fontId="21" fillId="0" borderId="11" xfId="7" applyNumberFormat="1" applyFont="1" applyFill="1" applyBorder="1" applyAlignment="1">
      <alignment horizontal="center"/>
    </xf>
    <xf numFmtId="2" fontId="21" fillId="0" borderId="11" xfId="7" applyNumberFormat="1" applyFont="1" applyFill="1" applyBorder="1" applyAlignment="1">
      <alignment horizontal="center"/>
    </xf>
    <xf numFmtId="0" fontId="21" fillId="0" borderId="0" xfId="0" applyFont="1" applyFill="1" applyBorder="1" applyAlignment="1">
      <alignment horizontal="center"/>
    </xf>
    <xf numFmtId="1" fontId="21" fillId="0" borderId="0" xfId="0" applyNumberFormat="1" applyFont="1" applyFill="1" applyBorder="1" applyAlignment="1">
      <alignment horizontal="center"/>
    </xf>
    <xf numFmtId="0" fontId="21" fillId="0" borderId="23" xfId="0" applyFont="1" applyFill="1" applyBorder="1" applyAlignment="1">
      <alignment horizontal="center"/>
    </xf>
    <xf numFmtId="0" fontId="21" fillId="0" borderId="11" xfId="0" applyFont="1" applyFill="1" applyBorder="1" applyAlignment="1">
      <alignment horizontal="center"/>
    </xf>
    <xf numFmtId="165" fontId="21" fillId="0" borderId="0" xfId="0" applyNumberFormat="1" applyFont="1" applyFill="1" applyBorder="1" applyAlignment="1">
      <alignment horizontal="center"/>
    </xf>
    <xf numFmtId="4" fontId="21" fillId="0" borderId="0" xfId="0" applyNumberFormat="1" applyFont="1" applyFill="1" applyAlignment="1">
      <alignment horizontal="center"/>
    </xf>
    <xf numFmtId="3" fontId="21" fillId="0" borderId="0" xfId="0" applyNumberFormat="1" applyFont="1" applyFill="1" applyAlignment="1">
      <alignment horizontal="center"/>
    </xf>
    <xf numFmtId="2" fontId="21" fillId="0" borderId="0" xfId="7" applyNumberFormat="1" applyFont="1" applyFill="1" applyBorder="1" applyAlignment="1">
      <alignment horizontal="center"/>
    </xf>
    <xf numFmtId="3" fontId="24" fillId="0" borderId="0" xfId="0" applyNumberFormat="1" applyFont="1" applyFill="1" applyAlignment="1">
      <alignment horizontal="center"/>
    </xf>
    <xf numFmtId="2" fontId="21" fillId="0" borderId="14" xfId="0" applyNumberFormat="1" applyFont="1" applyFill="1" applyBorder="1" applyAlignment="1">
      <alignment horizontal="center"/>
    </xf>
    <xf numFmtId="2" fontId="24" fillId="0" borderId="14" xfId="0" quotePrefix="1" applyNumberFormat="1" applyFont="1" applyFill="1" applyBorder="1" applyAlignment="1">
      <alignment horizontal="center"/>
    </xf>
    <xf numFmtId="2" fontId="24" fillId="0" borderId="14" xfId="0" applyNumberFormat="1" applyFont="1" applyFill="1" applyBorder="1" applyAlignment="1">
      <alignment horizontal="center"/>
    </xf>
    <xf numFmtId="3" fontId="21" fillId="0" borderId="36" xfId="0" applyNumberFormat="1" applyFont="1" applyFill="1" applyBorder="1" applyAlignment="1">
      <alignment horizontal="center"/>
    </xf>
    <xf numFmtId="167" fontId="21" fillId="0" borderId="15" xfId="0" applyNumberFormat="1" applyFont="1" applyFill="1" applyBorder="1" applyAlignment="1">
      <alignment horizontal="center"/>
    </xf>
    <xf numFmtId="3" fontId="24" fillId="0" borderId="0" xfId="0" applyNumberFormat="1" applyFont="1" applyFill="1" applyBorder="1" applyAlignment="1">
      <alignment horizontal="center"/>
    </xf>
    <xf numFmtId="164" fontId="21" fillId="0" borderId="23" xfId="7" applyNumberFormat="1" applyFont="1" applyFill="1" applyBorder="1" applyAlignment="1">
      <alignment horizontal="center"/>
    </xf>
    <xf numFmtId="3" fontId="21" fillId="0" borderId="11" xfId="0" applyNumberFormat="1" applyFont="1" applyFill="1" applyBorder="1" applyAlignment="1">
      <alignment horizontal="center"/>
    </xf>
    <xf numFmtId="3" fontId="21" fillId="0" borderId="23" xfId="0" applyNumberFormat="1" applyFont="1" applyFill="1" applyBorder="1" applyAlignment="1">
      <alignment horizontal="center"/>
    </xf>
    <xf numFmtId="0" fontId="21" fillId="0" borderId="14" xfId="0" applyFont="1" applyFill="1" applyBorder="1" applyAlignment="1">
      <alignment horizontal="left"/>
    </xf>
    <xf numFmtId="165" fontId="21" fillId="0" borderId="14" xfId="7" applyNumberFormat="1" applyFont="1" applyFill="1" applyBorder="1" applyAlignment="1">
      <alignment horizontal="left"/>
    </xf>
    <xf numFmtId="2" fontId="21" fillId="34" borderId="0" xfId="7" applyNumberFormat="1" applyFont="1" applyFill="1" applyBorder="1" applyAlignment="1">
      <alignment horizontal="center"/>
    </xf>
    <xf numFmtId="164" fontId="21" fillId="34" borderId="23" xfId="7" applyNumberFormat="1" applyFont="1" applyFill="1" applyBorder="1" applyAlignment="1">
      <alignment horizontal="center"/>
    </xf>
    <xf numFmtId="2" fontId="21" fillId="38" borderId="14" xfId="7" applyNumberFormat="1" applyFont="1" applyFill="1" applyBorder="1" applyAlignment="1">
      <alignment horizontal="center"/>
    </xf>
    <xf numFmtId="2" fontId="21" fillId="38" borderId="0" xfId="7" applyNumberFormat="1" applyFont="1" applyFill="1" applyBorder="1" applyAlignment="1">
      <alignment horizontal="center"/>
    </xf>
    <xf numFmtId="3" fontId="21" fillId="38" borderId="0" xfId="7" applyNumberFormat="1" applyFont="1" applyFill="1" applyBorder="1" applyAlignment="1">
      <alignment horizontal="center"/>
    </xf>
    <xf numFmtId="2" fontId="21" fillId="38" borderId="14" xfId="7" quotePrefix="1" applyNumberFormat="1" applyFont="1" applyFill="1" applyBorder="1" applyAlignment="1">
      <alignment horizontal="center" wrapText="1"/>
    </xf>
    <xf numFmtId="4" fontId="21" fillId="38" borderId="0" xfId="7" applyNumberFormat="1" applyFont="1" applyFill="1" applyAlignment="1">
      <alignment horizontal="center"/>
    </xf>
    <xf numFmtId="3" fontId="21" fillId="38" borderId="15" xfId="7" applyNumberFormat="1" applyFont="1" applyFill="1" applyBorder="1" applyAlignment="1">
      <alignment horizontal="center"/>
    </xf>
    <xf numFmtId="3" fontId="21" fillId="38" borderId="36" xfId="7" applyNumberFormat="1" applyFont="1" applyFill="1" applyBorder="1" applyAlignment="1">
      <alignment horizontal="center"/>
    </xf>
    <xf numFmtId="3" fontId="21" fillId="38" borderId="0" xfId="7" applyNumberFormat="1" applyFont="1" applyFill="1" applyBorder="1" applyAlignment="1">
      <alignment horizontal="center" wrapText="1"/>
    </xf>
    <xf numFmtId="165" fontId="21" fillId="38" borderId="0" xfId="7" applyNumberFormat="1" applyFont="1" applyFill="1" applyBorder="1" applyAlignment="1">
      <alignment horizontal="center"/>
    </xf>
    <xf numFmtId="167" fontId="21" fillId="38" borderId="15" xfId="7" applyNumberFormat="1" applyFont="1" applyFill="1" applyBorder="1" applyAlignment="1">
      <alignment horizontal="center"/>
    </xf>
    <xf numFmtId="3" fontId="21" fillId="38" borderId="0" xfId="7" applyNumberFormat="1" applyFont="1" applyFill="1" applyAlignment="1">
      <alignment horizontal="center"/>
    </xf>
    <xf numFmtId="3" fontId="21" fillId="38" borderId="0" xfId="7" applyNumberFormat="1" applyFont="1" applyFill="1" applyAlignment="1">
      <alignment horizontal="center" wrapText="1"/>
    </xf>
    <xf numFmtId="165" fontId="21" fillId="38" borderId="15" xfId="7" applyNumberFormat="1" applyFont="1" applyFill="1" applyBorder="1" applyAlignment="1">
      <alignment horizontal="center"/>
    </xf>
    <xf numFmtId="165" fontId="21" fillId="38" borderId="11" xfId="7" applyNumberFormat="1" applyFont="1" applyFill="1" applyBorder="1" applyAlignment="1">
      <alignment horizontal="center"/>
    </xf>
    <xf numFmtId="164" fontId="21" fillId="38" borderId="23" xfId="7" applyNumberFormat="1" applyFont="1" applyFill="1" applyBorder="1" applyAlignment="1">
      <alignment horizontal="center"/>
    </xf>
    <xf numFmtId="3" fontId="21" fillId="38" borderId="11" xfId="7" applyNumberFormat="1" applyFont="1" applyFill="1" applyBorder="1" applyAlignment="1">
      <alignment horizontal="center"/>
    </xf>
    <xf numFmtId="2" fontId="21" fillId="38" borderId="11" xfId="7" applyNumberFormat="1" applyFont="1" applyFill="1" applyBorder="1" applyAlignment="1">
      <alignment horizontal="center"/>
    </xf>
    <xf numFmtId="3" fontId="21" fillId="38" borderId="23" xfId="7" applyNumberFormat="1" applyFont="1" applyFill="1" applyBorder="1" applyAlignment="1">
      <alignment horizontal="center"/>
    </xf>
    <xf numFmtId="9" fontId="21" fillId="38" borderId="14" xfId="7" applyNumberFormat="1" applyFont="1" applyFill="1" applyBorder="1" applyAlignment="1">
      <alignment horizontal="center"/>
    </xf>
    <xf numFmtId="2" fontId="21" fillId="33" borderId="14" xfId="0" applyNumberFormat="1" applyFont="1" applyFill="1" applyBorder="1" applyAlignment="1">
      <alignment horizontal="center"/>
    </xf>
    <xf numFmtId="2" fontId="24" fillId="33" borderId="14" xfId="0" quotePrefix="1" applyNumberFormat="1" applyFont="1" applyFill="1" applyBorder="1" applyAlignment="1">
      <alignment horizontal="center"/>
    </xf>
    <xf numFmtId="3" fontId="21" fillId="33" borderId="36" xfId="0" applyNumberFormat="1" applyFont="1" applyFill="1" applyBorder="1" applyAlignment="1">
      <alignment horizontal="center"/>
    </xf>
    <xf numFmtId="167" fontId="21" fillId="33" borderId="15" xfId="0" applyNumberFormat="1" applyFont="1" applyFill="1" applyBorder="1" applyAlignment="1">
      <alignment horizontal="center"/>
    </xf>
    <xf numFmtId="164" fontId="21" fillId="33" borderId="23" xfId="7" applyNumberFormat="1" applyFont="1" applyFill="1" applyBorder="1" applyAlignment="1">
      <alignment horizontal="center"/>
    </xf>
    <xf numFmtId="3" fontId="21" fillId="33" borderId="11" xfId="0" applyNumberFormat="1" applyFont="1" applyFill="1" applyBorder="1" applyAlignment="1">
      <alignment horizontal="center"/>
    </xf>
    <xf numFmtId="2" fontId="21" fillId="33" borderId="0" xfId="7" applyNumberFormat="1" applyFont="1" applyFill="1" applyBorder="1" applyAlignment="1">
      <alignment horizontal="center"/>
    </xf>
    <xf numFmtId="3" fontId="21" fillId="33" borderId="23" xfId="0" applyNumberFormat="1" applyFont="1" applyFill="1" applyBorder="1" applyAlignment="1">
      <alignment horizontal="center"/>
    </xf>
    <xf numFmtId="2" fontId="21" fillId="34" borderId="14" xfId="0" applyNumberFormat="1" applyFont="1" applyFill="1" applyBorder="1" applyAlignment="1">
      <alignment horizontal="center"/>
    </xf>
    <xf numFmtId="2" fontId="24" fillId="34" borderId="14" xfId="0" quotePrefix="1" applyNumberFormat="1" applyFont="1" applyFill="1" applyBorder="1" applyAlignment="1">
      <alignment horizontal="center"/>
    </xf>
    <xf numFmtId="3" fontId="21" fillId="34" borderId="36" xfId="0" applyNumberFormat="1" applyFont="1" applyFill="1" applyBorder="1" applyAlignment="1">
      <alignment horizontal="center"/>
    </xf>
    <xf numFmtId="167" fontId="21" fillId="34" borderId="15" xfId="0" applyNumberFormat="1" applyFont="1" applyFill="1" applyBorder="1" applyAlignment="1">
      <alignment horizontal="center"/>
    </xf>
    <xf numFmtId="3" fontId="21" fillId="34" borderId="11" xfId="0" applyNumberFormat="1" applyFont="1" applyFill="1" applyBorder="1" applyAlignment="1">
      <alignment horizontal="center"/>
    </xf>
    <xf numFmtId="3" fontId="21" fillId="34" borderId="23" xfId="0" applyNumberFormat="1" applyFont="1" applyFill="1" applyBorder="1" applyAlignment="1">
      <alignment horizontal="center"/>
    </xf>
    <xf numFmtId="9" fontId="21" fillId="38" borderId="0" xfId="7" applyNumberFormat="1" applyFont="1" applyFill="1" applyBorder="1" applyAlignment="1">
      <alignment horizontal="center"/>
    </xf>
    <xf numFmtId="0" fontId="6" fillId="2" borderId="14" xfId="7" applyBorder="1" applyAlignment="1">
      <alignment horizontal="left"/>
    </xf>
    <xf numFmtId="0" fontId="20" fillId="34" borderId="14" xfId="0" applyFont="1" applyFill="1" applyBorder="1" applyAlignment="1">
      <alignment horizontal="left"/>
    </xf>
    <xf numFmtId="0" fontId="20" fillId="33" borderId="14" xfId="0" applyFont="1" applyFill="1" applyBorder="1" applyAlignment="1">
      <alignment horizontal="left"/>
    </xf>
    <xf numFmtId="0" fontId="20" fillId="0" borderId="14" xfId="0" applyFont="1" applyFill="1" applyBorder="1" applyAlignment="1">
      <alignment horizontal="left"/>
    </xf>
    <xf numFmtId="0" fontId="19" fillId="37" borderId="31" xfId="0" applyFont="1" applyFill="1" applyBorder="1"/>
    <xf numFmtId="166" fontId="19" fillId="37" borderId="55" xfId="44" applyNumberFormat="1" applyFont="1" applyFill="1" applyBorder="1" applyAlignment="1">
      <alignment horizontal="center"/>
    </xf>
    <xf numFmtId="10" fontId="20" fillId="37" borderId="55" xfId="0" applyNumberFormat="1" applyFont="1" applyFill="1" applyBorder="1" applyAlignment="1">
      <alignment horizontal="center"/>
    </xf>
    <xf numFmtId="0" fontId="19" fillId="37" borderId="55" xfId="0" applyFont="1" applyFill="1" applyBorder="1" applyAlignment="1">
      <alignment horizontal="center"/>
    </xf>
    <xf numFmtId="166" fontId="19" fillId="37" borderId="55" xfId="0" applyNumberFormat="1" applyFont="1" applyFill="1" applyBorder="1" applyAlignment="1">
      <alignment horizontal="center"/>
    </xf>
    <xf numFmtId="165" fontId="19" fillId="37" borderId="55" xfId="1" applyNumberFormat="1" applyFont="1" applyFill="1" applyBorder="1" applyAlignment="1">
      <alignment horizontal="center"/>
    </xf>
    <xf numFmtId="165" fontId="19" fillId="37" borderId="54" xfId="0" applyNumberFormat="1" applyFont="1" applyFill="1" applyBorder="1" applyAlignment="1">
      <alignment horizontal="center"/>
    </xf>
    <xf numFmtId="0" fontId="18" fillId="0" borderId="31" xfId="0" applyFont="1" applyFill="1" applyBorder="1" applyAlignment="1">
      <alignment vertical="center" wrapText="1"/>
    </xf>
    <xf numFmtId="0" fontId="20" fillId="39" borderId="62" xfId="0" applyFont="1" applyFill="1" applyBorder="1"/>
    <xf numFmtId="166" fontId="20" fillId="39" borderId="63" xfId="44" applyNumberFormat="1" applyFont="1" applyFill="1" applyBorder="1" applyAlignment="1">
      <alignment horizontal="center"/>
    </xf>
    <xf numFmtId="165" fontId="20" fillId="39" borderId="64" xfId="0" applyNumberFormat="1" applyFont="1" applyFill="1" applyBorder="1" applyAlignment="1">
      <alignment horizontal="center"/>
    </xf>
    <xf numFmtId="165" fontId="20" fillId="39" borderId="64" xfId="1" applyNumberFormat="1" applyFont="1" applyFill="1" applyBorder="1" applyAlignment="1">
      <alignment horizontal="center"/>
    </xf>
    <xf numFmtId="166" fontId="20" fillId="39" borderId="63" xfId="0" applyNumberFormat="1" applyFont="1" applyFill="1" applyBorder="1" applyAlignment="1">
      <alignment horizontal="center"/>
    </xf>
    <xf numFmtId="165" fontId="20" fillId="39" borderId="65" xfId="1" applyNumberFormat="1" applyFont="1" applyFill="1" applyBorder="1" applyAlignment="1">
      <alignment horizontal="center"/>
    </xf>
    <xf numFmtId="0" fontId="20" fillId="0" borderId="0" xfId="0" applyFont="1"/>
    <xf numFmtId="10" fontId="24" fillId="0" borderId="0" xfId="0" applyNumberFormat="1" applyFont="1" applyAlignment="1">
      <alignment horizontal="center"/>
    </xf>
    <xf numFmtId="0" fontId="19" fillId="0" borderId="66" xfId="0" quotePrefix="1" applyNumberFormat="1" applyFont="1" applyFill="1" applyBorder="1" applyAlignment="1">
      <alignment wrapText="1"/>
    </xf>
    <xf numFmtId="0" fontId="19" fillId="0" borderId="66" xfId="0" quotePrefix="1" applyNumberFormat="1" applyFont="1" applyFill="1" applyBorder="1" applyAlignment="1">
      <alignment horizontal="center" wrapText="1"/>
    </xf>
    <xf numFmtId="0" fontId="19" fillId="0" borderId="67" xfId="0" quotePrefix="1" applyNumberFormat="1" applyFont="1" applyFill="1" applyBorder="1" applyAlignment="1">
      <alignment wrapText="1"/>
    </xf>
    <xf numFmtId="0" fontId="19" fillId="0" borderId="68" xfId="0" quotePrefix="1" applyNumberFormat="1" applyFont="1" applyFill="1" applyBorder="1" applyAlignment="1">
      <alignment wrapText="1"/>
    </xf>
    <xf numFmtId="10" fontId="19" fillId="0" borderId="66" xfId="1" quotePrefix="1" applyNumberFormat="1" applyFont="1" applyFill="1" applyBorder="1" applyAlignment="1">
      <alignment wrapText="1"/>
    </xf>
    <xf numFmtId="0" fontId="19" fillId="0" borderId="66" xfId="0" applyNumberFormat="1" applyFont="1" applyFill="1" applyBorder="1" applyAlignment="1">
      <alignment horizontal="center" wrapText="1"/>
    </xf>
    <xf numFmtId="0" fontId="24" fillId="33" borderId="0" xfId="0" applyFont="1" applyFill="1" applyAlignment="1">
      <alignment horizontal="center" wrapText="1"/>
    </xf>
    <xf numFmtId="10" fontId="24" fillId="33" borderId="0" xfId="0" applyNumberFormat="1" applyFont="1" applyFill="1" applyAlignment="1">
      <alignment horizontal="center" wrapText="1"/>
    </xf>
    <xf numFmtId="0" fontId="24" fillId="33" borderId="0" xfId="0" applyFont="1" applyFill="1" applyAlignment="1">
      <alignment horizontal="center"/>
    </xf>
    <xf numFmtId="10" fontId="24" fillId="33" borderId="0" xfId="0" applyNumberFormat="1" applyFont="1" applyFill="1" applyAlignment="1">
      <alignment horizontal="center"/>
    </xf>
    <xf numFmtId="0" fontId="24" fillId="34" borderId="0" xfId="0" applyFont="1" applyFill="1" applyAlignment="1">
      <alignment horizontal="center"/>
    </xf>
    <xf numFmtId="10" fontId="24" fillId="34" borderId="0" xfId="0" applyNumberFormat="1" applyFont="1" applyFill="1" applyAlignment="1">
      <alignment horizontal="center"/>
    </xf>
    <xf numFmtId="0" fontId="24" fillId="35" borderId="0" xfId="0" applyFont="1" applyFill="1" applyAlignment="1">
      <alignment horizontal="center"/>
    </xf>
    <xf numFmtId="10" fontId="24" fillId="35" borderId="0" xfId="0" applyNumberFormat="1" applyFont="1" applyFill="1" applyAlignment="1">
      <alignment horizontal="center"/>
    </xf>
    <xf numFmtId="0" fontId="20" fillId="0" borderId="66" xfId="0" applyFont="1" applyFill="1" applyBorder="1"/>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25" fillId="39" borderId="56" xfId="0" applyFont="1" applyFill="1" applyBorder="1" applyAlignment="1">
      <alignment horizontal="left" vertical="center" wrapText="1"/>
    </xf>
    <xf numFmtId="0" fontId="25" fillId="39" borderId="57" xfId="0" applyFont="1" applyFill="1" applyBorder="1" applyAlignment="1">
      <alignment horizontal="left" vertical="center" wrapText="1"/>
    </xf>
    <xf numFmtId="0" fontId="25" fillId="39" borderId="58" xfId="0" applyFont="1" applyFill="1" applyBorder="1" applyAlignment="1">
      <alignment horizontal="left" vertical="center" wrapText="1"/>
    </xf>
    <xf numFmtId="0" fontId="25" fillId="39" borderId="10" xfId="0" applyFont="1" applyFill="1" applyBorder="1" applyAlignment="1">
      <alignment horizontal="left" vertical="center" wrapText="1"/>
    </xf>
    <xf numFmtId="0" fontId="25" fillId="39" borderId="0" xfId="0" applyFont="1" applyFill="1" applyBorder="1" applyAlignment="1">
      <alignment horizontal="left" vertical="center" wrapText="1"/>
    </xf>
    <xf numFmtId="0" fontId="25" fillId="39" borderId="11" xfId="0" applyFont="1" applyFill="1" applyBorder="1" applyAlignment="1">
      <alignment horizontal="left" vertical="center" wrapText="1"/>
    </xf>
    <xf numFmtId="0" fontId="25" fillId="39" borderId="59" xfId="0" applyFont="1" applyFill="1" applyBorder="1" applyAlignment="1">
      <alignment horizontal="left" vertical="center" wrapText="1"/>
    </xf>
    <xf numFmtId="0" fontId="25" fillId="39" borderId="60" xfId="0" applyFont="1" applyFill="1" applyBorder="1" applyAlignment="1">
      <alignment horizontal="left" vertical="center" wrapText="1"/>
    </xf>
    <xf numFmtId="0" fontId="25" fillId="39" borderId="61" xfId="0" applyFont="1" applyFill="1" applyBorder="1" applyAlignment="1">
      <alignment horizontal="left" vertical="center" wrapText="1"/>
    </xf>
    <xf numFmtId="0" fontId="19" fillId="40" borderId="31" xfId="0" applyFont="1" applyFill="1" applyBorder="1" applyAlignment="1">
      <alignment horizontal="center" vertical="center" wrapText="1"/>
    </xf>
    <xf numFmtId="0" fontId="19" fillId="40" borderId="55" xfId="0" applyFont="1" applyFill="1" applyBorder="1" applyAlignment="1">
      <alignment horizontal="center" vertical="center" wrapText="1"/>
    </xf>
    <xf numFmtId="0" fontId="19" fillId="40" borderId="55" xfId="0" applyFont="1" applyFill="1" applyBorder="1" applyAlignment="1">
      <alignment horizontal="center" vertical="center"/>
    </xf>
    <xf numFmtId="0" fontId="19" fillId="40" borderId="54" xfId="0" applyFont="1" applyFill="1" applyBorder="1" applyAlignment="1">
      <alignment horizontal="center" vertical="center"/>
    </xf>
    <xf numFmtId="0" fontId="27" fillId="37" borderId="0" xfId="0" applyFont="1" applyFill="1"/>
    <xf numFmtId="0" fontId="20" fillId="37" borderId="0" xfId="0" applyFont="1" applyFill="1"/>
    <xf numFmtId="0" fontId="21" fillId="0" borderId="0" xfId="45" applyFont="1"/>
    <xf numFmtId="0" fontId="20" fillId="0" borderId="0" xfId="0" applyFont="1" applyAlignment="1">
      <alignment vertical="center"/>
    </xf>
    <xf numFmtId="0" fontId="29" fillId="0" borderId="0" xfId="0" applyFont="1" applyAlignment="1">
      <alignment vertical="center"/>
    </xf>
    <xf numFmtId="0" fontId="28" fillId="0" borderId="0" xfId="0" applyFont="1"/>
    <xf numFmtId="0" fontId="29" fillId="0" borderId="0" xfId="0" applyFont="1" applyAlignment="1">
      <alignment horizontal="center" vertical="center"/>
    </xf>
    <xf numFmtId="0" fontId="20" fillId="0" borderId="0" xfId="0" applyFont="1" applyAlignment="1">
      <alignment horizontal="right"/>
    </xf>
    <xf numFmtId="0" fontId="19" fillId="0" borderId="38" xfId="0" applyFont="1" applyFill="1" applyBorder="1" applyAlignment="1">
      <alignment vertical="center" wrapText="1"/>
    </xf>
    <xf numFmtId="2" fontId="19" fillId="0" borderId="38" xfId="0" applyNumberFormat="1"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0" fontId="19" fillId="0" borderId="39" xfId="0"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4" fontId="19" fillId="0" borderId="37" xfId="0" applyNumberFormat="1" applyFont="1" applyFill="1" applyBorder="1" applyAlignment="1">
      <alignment horizontal="center" vertical="center" wrapText="1"/>
    </xf>
    <xf numFmtId="1" fontId="19" fillId="0" borderId="39"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0" fontId="19" fillId="0" borderId="42" xfId="0"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3" fontId="19" fillId="0" borderId="4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9" xfId="0" applyFont="1" applyFill="1" applyBorder="1" applyAlignment="1">
      <alignment vertical="center" wrapText="1"/>
    </xf>
    <xf numFmtId="49" fontId="20" fillId="0" borderId="0" xfId="0" applyNumberFormat="1" applyFont="1" applyAlignment="1">
      <alignment vertical="center"/>
    </xf>
    <xf numFmtId="49" fontId="21"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
    <dxf>
      <fill>
        <patternFill>
          <bgColor rgb="FFFFFFBE"/>
        </patternFill>
      </fill>
    </dxf>
  </dxfs>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8E3E-DC9D-42FD-A876-BD9221C6719F}">
  <dimension ref="A1:R46"/>
  <sheetViews>
    <sheetView workbookViewId="0">
      <selection activeCell="B28" sqref="B28"/>
    </sheetView>
  </sheetViews>
  <sheetFormatPr defaultColWidth="12.5703125" defaultRowHeight="12.75" x14ac:dyDescent="0.2"/>
  <cols>
    <col min="1" max="1" width="15.5703125" style="197" customWidth="1"/>
    <col min="2" max="2" width="20.28515625" style="197" customWidth="1"/>
    <col min="3" max="16384" width="12.5703125" style="197"/>
  </cols>
  <sheetData>
    <row r="1" spans="1:18" x14ac:dyDescent="0.2">
      <c r="A1" s="231" t="s">
        <v>197</v>
      </c>
      <c r="B1" s="232"/>
    </row>
    <row r="2" spans="1:18" x14ac:dyDescent="0.2">
      <c r="A2" s="233" t="s">
        <v>198</v>
      </c>
    </row>
    <row r="3" spans="1:18" x14ac:dyDescent="0.2">
      <c r="A3" s="197" t="s">
        <v>199</v>
      </c>
    </row>
    <row r="4" spans="1:18" x14ac:dyDescent="0.2">
      <c r="A4" s="197" t="s">
        <v>200</v>
      </c>
    </row>
    <row r="5" spans="1:18" x14ac:dyDescent="0.2">
      <c r="A5" s="197" t="s">
        <v>201</v>
      </c>
    </row>
    <row r="8" spans="1:18" x14ac:dyDescent="0.2">
      <c r="A8" s="231" t="s">
        <v>202</v>
      </c>
      <c r="B8" s="232"/>
    </row>
    <row r="9" spans="1:18" x14ac:dyDescent="0.2">
      <c r="A9" s="234" t="s">
        <v>203</v>
      </c>
      <c r="B9" s="235"/>
      <c r="C9" s="235"/>
      <c r="D9" s="235"/>
      <c r="E9" s="235"/>
      <c r="F9" s="235"/>
      <c r="G9" s="235"/>
      <c r="H9" s="235"/>
      <c r="I9" s="235"/>
      <c r="J9" s="235"/>
    </row>
    <row r="10" spans="1:18" x14ac:dyDescent="0.2">
      <c r="A10" s="234" t="s">
        <v>204</v>
      </c>
      <c r="B10" s="235"/>
      <c r="C10" s="235"/>
      <c r="D10" s="235"/>
      <c r="E10" s="235"/>
      <c r="F10" s="235"/>
      <c r="G10" s="235"/>
      <c r="H10" s="235"/>
      <c r="I10" s="235"/>
      <c r="J10" s="235"/>
      <c r="K10" s="235"/>
      <c r="L10" s="235"/>
      <c r="M10" s="235"/>
    </row>
    <row r="11" spans="1:18" x14ac:dyDescent="0.2">
      <c r="A11" s="234" t="s">
        <v>205</v>
      </c>
      <c r="B11" s="235"/>
      <c r="C11" s="235"/>
      <c r="D11" s="235"/>
      <c r="E11" s="235"/>
      <c r="F11" s="235"/>
      <c r="G11" s="235"/>
      <c r="H11" s="235"/>
      <c r="I11" s="235"/>
      <c r="J11" s="235"/>
      <c r="K11" s="235"/>
      <c r="L11" s="235"/>
      <c r="M11" s="235"/>
      <c r="N11" s="235"/>
      <c r="O11" s="235"/>
      <c r="P11" s="235"/>
      <c r="Q11" s="235"/>
      <c r="R11" s="235"/>
    </row>
    <row r="12" spans="1:18" x14ac:dyDescent="0.2">
      <c r="A12" s="234" t="s">
        <v>206</v>
      </c>
      <c r="B12" s="235"/>
      <c r="C12" s="235"/>
      <c r="D12" s="235"/>
      <c r="E12" s="235"/>
      <c r="F12" s="235"/>
      <c r="G12" s="235"/>
      <c r="H12" s="235"/>
      <c r="I12" s="235"/>
      <c r="J12" s="235"/>
      <c r="K12" s="235"/>
      <c r="L12" s="235"/>
      <c r="M12" s="235"/>
      <c r="N12" s="235"/>
      <c r="O12" s="235"/>
      <c r="P12" s="235"/>
      <c r="Q12" s="235"/>
    </row>
    <row r="13" spans="1:18" x14ac:dyDescent="0.2">
      <c r="A13" s="236" t="s">
        <v>207</v>
      </c>
      <c r="B13" s="237"/>
      <c r="C13" s="237"/>
      <c r="D13" s="237"/>
      <c r="E13" s="237"/>
      <c r="F13" s="237"/>
      <c r="G13" s="237"/>
      <c r="H13" s="237"/>
      <c r="I13" s="237"/>
      <c r="J13" s="237"/>
      <c r="K13" s="237"/>
      <c r="L13" s="237"/>
      <c r="M13" s="237"/>
      <c r="N13" s="237"/>
      <c r="O13" s="237"/>
      <c r="P13" s="237"/>
      <c r="Q13" s="237"/>
      <c r="R13" s="237"/>
    </row>
    <row r="15" spans="1:18" x14ac:dyDescent="0.2">
      <c r="E15" s="197" t="s">
        <v>208</v>
      </c>
    </row>
    <row r="16" spans="1:18" x14ac:dyDescent="0.2">
      <c r="A16" s="231" t="s">
        <v>209</v>
      </c>
      <c r="B16" s="232"/>
    </row>
    <row r="17" spans="1:2" x14ac:dyDescent="0.2">
      <c r="A17" s="197" t="s">
        <v>210</v>
      </c>
      <c r="B17" s="197" t="s">
        <v>211</v>
      </c>
    </row>
    <row r="19" spans="1:2" x14ac:dyDescent="0.2">
      <c r="A19" s="197" t="s">
        <v>212</v>
      </c>
      <c r="B19" s="233" t="s">
        <v>213</v>
      </c>
    </row>
    <row r="21" spans="1:2" x14ac:dyDescent="0.2">
      <c r="A21" s="197" t="s">
        <v>214</v>
      </c>
      <c r="B21" s="197" t="s">
        <v>215</v>
      </c>
    </row>
    <row r="22" spans="1:2" x14ac:dyDescent="0.2">
      <c r="B22" s="197" t="s">
        <v>216</v>
      </c>
    </row>
    <row r="23" spans="1:2" x14ac:dyDescent="0.2">
      <c r="B23" s="197" t="s">
        <v>217</v>
      </c>
    </row>
    <row r="25" spans="1:2" x14ac:dyDescent="0.2">
      <c r="A25" s="197" t="s">
        <v>218</v>
      </c>
      <c r="B25" s="197" t="s">
        <v>219</v>
      </c>
    </row>
    <row r="27" spans="1:2" x14ac:dyDescent="0.2">
      <c r="A27" s="197" t="s">
        <v>220</v>
      </c>
      <c r="B27" s="197" t="s">
        <v>221</v>
      </c>
    </row>
    <row r="30" spans="1:2" x14ac:dyDescent="0.2">
      <c r="A30" s="231" t="s">
        <v>222</v>
      </c>
      <c r="B30" s="232"/>
    </row>
    <row r="31" spans="1:2" x14ac:dyDescent="0.2">
      <c r="A31" s="197" t="s">
        <v>223</v>
      </c>
    </row>
    <row r="32" spans="1:2" x14ac:dyDescent="0.2">
      <c r="A32" s="233" t="s">
        <v>224</v>
      </c>
    </row>
    <row r="46" spans="1:1" x14ac:dyDescent="0.2">
      <c r="A46" s="238"/>
    </row>
  </sheetData>
  <hyperlinks>
    <hyperlink ref="B19" r:id="rId1" xr:uid="{0E421306-1B31-4B2E-BBC0-B1C38EAB7111}"/>
    <hyperlink ref="A2" r:id="rId2" xr:uid="{EDFE28C0-F0A6-4B05-8D97-32DC6111661C}"/>
    <hyperlink ref="A32" r:id="rId3" xr:uid="{08FC366E-CEE4-45F8-99F1-705239AB72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L94"/>
  <sheetViews>
    <sheetView topLeftCell="A63" workbookViewId="0">
      <selection activeCell="V2" sqref="V2:V94"/>
    </sheetView>
  </sheetViews>
  <sheetFormatPr defaultRowHeight="12.75" x14ac:dyDescent="0.2"/>
  <cols>
    <col min="1" max="1" width="12.42578125" style="81" bestFit="1" customWidth="1"/>
    <col min="2" max="2" width="9.140625" style="81"/>
    <col min="3" max="3" width="19" style="81" bestFit="1" customWidth="1"/>
    <col min="4" max="4" width="11.42578125" style="81" bestFit="1" customWidth="1"/>
    <col min="5" max="7" width="9.28515625" style="81" bestFit="1" customWidth="1"/>
    <col min="8" max="9" width="11.42578125" style="81" bestFit="1" customWidth="1"/>
    <col min="10" max="21" width="9.28515625" style="81" bestFit="1" customWidth="1"/>
    <col min="22" max="22" width="12.5703125" style="81" bestFit="1" customWidth="1"/>
    <col min="23" max="231" width="9.140625" style="81"/>
    <col min="232" max="232" width="12.42578125" style="81" bestFit="1" customWidth="1"/>
    <col min="233" max="241" width="9.140625" style="81"/>
    <col min="242" max="242" width="11.42578125" style="81" bestFit="1" customWidth="1"/>
    <col min="243" max="487" width="9.140625" style="81"/>
    <col min="488" max="488" width="12.42578125" style="81" bestFit="1" customWidth="1"/>
    <col min="489" max="497" width="9.140625" style="81"/>
    <col min="498" max="498" width="11.42578125" style="81" bestFit="1" customWidth="1"/>
    <col min="499" max="743" width="9.140625" style="81"/>
    <col min="744" max="744" width="12.42578125" style="81" bestFit="1" customWidth="1"/>
    <col min="745" max="753" width="9.140625" style="81"/>
    <col min="754" max="754" width="11.42578125" style="81" bestFit="1" customWidth="1"/>
    <col min="755" max="999" width="9.140625" style="81"/>
    <col min="1000" max="1000" width="12.42578125" style="81" bestFit="1" customWidth="1"/>
    <col min="1001" max="1009" width="9.140625" style="81"/>
    <col min="1010" max="1010" width="11.42578125" style="81" bestFit="1" customWidth="1"/>
    <col min="1011" max="1255" width="9.140625" style="81"/>
    <col min="1256" max="1256" width="12.42578125" style="81" bestFit="1" customWidth="1"/>
    <col min="1257" max="1265" width="9.140625" style="81"/>
    <col min="1266" max="1266" width="11.42578125" style="81" bestFit="1" customWidth="1"/>
    <col min="1267" max="1511" width="9.140625" style="81"/>
    <col min="1512" max="1512" width="12.42578125" style="81" bestFit="1" customWidth="1"/>
    <col min="1513" max="1521" width="9.140625" style="81"/>
    <col min="1522" max="1522" width="11.42578125" style="81" bestFit="1" customWidth="1"/>
    <col min="1523" max="1767" width="9.140625" style="81"/>
    <col min="1768" max="1768" width="12.42578125" style="81" bestFit="1" customWidth="1"/>
    <col min="1769" max="1777" width="9.140625" style="81"/>
    <col min="1778" max="1778" width="11.42578125" style="81" bestFit="1" customWidth="1"/>
    <col min="1779" max="2023" width="9.140625" style="81"/>
    <col min="2024" max="2024" width="12.42578125" style="81" bestFit="1" customWidth="1"/>
    <col min="2025" max="2033" width="9.140625" style="81"/>
    <col min="2034" max="2034" width="11.42578125" style="81" bestFit="1" customWidth="1"/>
    <col min="2035" max="2279" width="9.140625" style="81"/>
    <col min="2280" max="2280" width="12.42578125" style="81" bestFit="1" customWidth="1"/>
    <col min="2281" max="2289" width="9.140625" style="81"/>
    <col min="2290" max="2290" width="11.42578125" style="81" bestFit="1" customWidth="1"/>
    <col min="2291" max="2535" width="9.140625" style="81"/>
    <col min="2536" max="2536" width="12.42578125" style="81" bestFit="1" customWidth="1"/>
    <col min="2537" max="2545" width="9.140625" style="81"/>
    <col min="2546" max="2546" width="11.42578125" style="81" bestFit="1" customWidth="1"/>
    <col min="2547" max="2791" width="9.140625" style="81"/>
    <col min="2792" max="2792" width="12.42578125" style="81" bestFit="1" customWidth="1"/>
    <col min="2793" max="2801" width="9.140625" style="81"/>
    <col min="2802" max="2802" width="11.42578125" style="81" bestFit="1" customWidth="1"/>
    <col min="2803" max="3047" width="9.140625" style="81"/>
    <col min="3048" max="3048" width="12.42578125" style="81" bestFit="1" customWidth="1"/>
    <col min="3049" max="3057" width="9.140625" style="81"/>
    <col min="3058" max="3058" width="11.42578125" style="81" bestFit="1" customWidth="1"/>
    <col min="3059" max="3303" width="9.140625" style="81"/>
    <col min="3304" max="3304" width="12.42578125" style="81" bestFit="1" customWidth="1"/>
    <col min="3305" max="3313" width="9.140625" style="81"/>
    <col min="3314" max="3314" width="11.42578125" style="81" bestFit="1" customWidth="1"/>
    <col min="3315" max="3559" width="9.140625" style="81"/>
    <col min="3560" max="3560" width="12.42578125" style="81" bestFit="1" customWidth="1"/>
    <col min="3561" max="3569" width="9.140625" style="81"/>
    <col min="3570" max="3570" width="11.42578125" style="81" bestFit="1" customWidth="1"/>
    <col min="3571" max="3815" width="9.140625" style="81"/>
    <col min="3816" max="3816" width="12.42578125" style="81" bestFit="1" customWidth="1"/>
    <col min="3817" max="3825" width="9.140625" style="81"/>
    <col min="3826" max="3826" width="11.42578125" style="81" bestFit="1" customWidth="1"/>
    <col min="3827" max="4071" width="9.140625" style="81"/>
    <col min="4072" max="4072" width="12.42578125" style="81" bestFit="1" customWidth="1"/>
    <col min="4073" max="4081" width="9.140625" style="81"/>
    <col min="4082" max="4082" width="11.42578125" style="81" bestFit="1" customWidth="1"/>
    <col min="4083" max="4327" width="9.140625" style="81"/>
    <col min="4328" max="4328" width="12.42578125" style="81" bestFit="1" customWidth="1"/>
    <col min="4329" max="4337" width="9.140625" style="81"/>
    <col min="4338" max="4338" width="11.42578125" style="81" bestFit="1" customWidth="1"/>
    <col min="4339" max="4583" width="9.140625" style="81"/>
    <col min="4584" max="4584" width="12.42578125" style="81" bestFit="1" customWidth="1"/>
    <col min="4585" max="4593" width="9.140625" style="81"/>
    <col min="4594" max="4594" width="11.42578125" style="81" bestFit="1" customWidth="1"/>
    <col min="4595" max="4839" width="9.140625" style="81"/>
    <col min="4840" max="4840" width="12.42578125" style="81" bestFit="1" customWidth="1"/>
    <col min="4841" max="4849" width="9.140625" style="81"/>
    <col min="4850" max="4850" width="11.42578125" style="81" bestFit="1" customWidth="1"/>
    <col min="4851" max="5095" width="9.140625" style="81"/>
    <col min="5096" max="5096" width="12.42578125" style="81" bestFit="1" customWidth="1"/>
    <col min="5097" max="5105" width="9.140625" style="81"/>
    <col min="5106" max="5106" width="11.42578125" style="81" bestFit="1" customWidth="1"/>
    <col min="5107" max="5351" width="9.140625" style="81"/>
    <col min="5352" max="5352" width="12.42578125" style="81" bestFit="1" customWidth="1"/>
    <col min="5353" max="5361" width="9.140625" style="81"/>
    <col min="5362" max="5362" width="11.42578125" style="81" bestFit="1" customWidth="1"/>
    <col min="5363" max="5607" width="9.140625" style="81"/>
    <col min="5608" max="5608" width="12.42578125" style="81" bestFit="1" customWidth="1"/>
    <col min="5609" max="5617" width="9.140625" style="81"/>
    <col min="5618" max="5618" width="11.42578125" style="81" bestFit="1" customWidth="1"/>
    <col min="5619" max="5863" width="9.140625" style="81"/>
    <col min="5864" max="5864" width="12.42578125" style="81" bestFit="1" customWidth="1"/>
    <col min="5865" max="5873" width="9.140625" style="81"/>
    <col min="5874" max="5874" width="11.42578125" style="81" bestFit="1" customWidth="1"/>
    <col min="5875" max="6119" width="9.140625" style="81"/>
    <col min="6120" max="6120" width="12.42578125" style="81" bestFit="1" customWidth="1"/>
    <col min="6121" max="6129" width="9.140625" style="81"/>
    <col min="6130" max="6130" width="11.42578125" style="81" bestFit="1" customWidth="1"/>
    <col min="6131" max="6375" width="9.140625" style="81"/>
    <col min="6376" max="6376" width="12.42578125" style="81" bestFit="1" customWidth="1"/>
    <col min="6377" max="6385" width="9.140625" style="81"/>
    <col min="6386" max="6386" width="11.42578125" style="81" bestFit="1" customWidth="1"/>
    <col min="6387" max="6631" width="9.140625" style="81"/>
    <col min="6632" max="6632" width="12.42578125" style="81" bestFit="1" customWidth="1"/>
    <col min="6633" max="6641" width="9.140625" style="81"/>
    <col min="6642" max="6642" width="11.42578125" style="81" bestFit="1" customWidth="1"/>
    <col min="6643" max="6887" width="9.140625" style="81"/>
    <col min="6888" max="6888" width="12.42578125" style="81" bestFit="1" customWidth="1"/>
    <col min="6889" max="6897" width="9.140625" style="81"/>
    <col min="6898" max="6898" width="11.42578125" style="81" bestFit="1" customWidth="1"/>
    <col min="6899" max="7143" width="9.140625" style="81"/>
    <col min="7144" max="7144" width="12.42578125" style="81" bestFit="1" customWidth="1"/>
    <col min="7145" max="7153" width="9.140625" style="81"/>
    <col min="7154" max="7154" width="11.42578125" style="81" bestFit="1" customWidth="1"/>
    <col min="7155" max="7399" width="9.140625" style="81"/>
    <col min="7400" max="7400" width="12.42578125" style="81" bestFit="1" customWidth="1"/>
    <col min="7401" max="7409" width="9.140625" style="81"/>
    <col min="7410" max="7410" width="11.42578125" style="81" bestFit="1" customWidth="1"/>
    <col min="7411" max="7655" width="9.140625" style="81"/>
    <col min="7656" max="7656" width="12.42578125" style="81" bestFit="1" customWidth="1"/>
    <col min="7657" max="7665" width="9.140625" style="81"/>
    <col min="7666" max="7666" width="11.42578125" style="81" bestFit="1" customWidth="1"/>
    <col min="7667" max="7911" width="9.140625" style="81"/>
    <col min="7912" max="7912" width="12.42578125" style="81" bestFit="1" customWidth="1"/>
    <col min="7913" max="7921" width="9.140625" style="81"/>
    <col min="7922" max="7922" width="11.42578125" style="81" bestFit="1" customWidth="1"/>
    <col min="7923" max="8167" width="9.140625" style="81"/>
    <col min="8168" max="8168" width="12.42578125" style="81" bestFit="1" customWidth="1"/>
    <col min="8169" max="8177" width="9.140625" style="81"/>
    <col min="8178" max="8178" width="11.42578125" style="81" bestFit="1" customWidth="1"/>
    <col min="8179" max="8423" width="9.140625" style="81"/>
    <col min="8424" max="8424" width="12.42578125" style="81" bestFit="1" customWidth="1"/>
    <col min="8425" max="8433" width="9.140625" style="81"/>
    <col min="8434" max="8434" width="11.42578125" style="81" bestFit="1" customWidth="1"/>
    <col min="8435" max="8679" width="9.140625" style="81"/>
    <col min="8680" max="8680" width="12.42578125" style="81" bestFit="1" customWidth="1"/>
    <col min="8681" max="8689" width="9.140625" style="81"/>
    <col min="8690" max="8690" width="11.42578125" style="81" bestFit="1" customWidth="1"/>
    <col min="8691" max="8935" width="9.140625" style="81"/>
    <col min="8936" max="8936" width="12.42578125" style="81" bestFit="1" customWidth="1"/>
    <col min="8937" max="8945" width="9.140625" style="81"/>
    <col min="8946" max="8946" width="11.42578125" style="81" bestFit="1" customWidth="1"/>
    <col min="8947" max="9191" width="9.140625" style="81"/>
    <col min="9192" max="9192" width="12.42578125" style="81" bestFit="1" customWidth="1"/>
    <col min="9193" max="9201" width="9.140625" style="81"/>
    <col min="9202" max="9202" width="11.42578125" style="81" bestFit="1" customWidth="1"/>
    <col min="9203" max="9447" width="9.140625" style="81"/>
    <col min="9448" max="9448" width="12.42578125" style="81" bestFit="1" customWidth="1"/>
    <col min="9449" max="9457" width="9.140625" style="81"/>
    <col min="9458" max="9458" width="11.42578125" style="81" bestFit="1" customWidth="1"/>
    <col min="9459" max="9703" width="9.140625" style="81"/>
    <col min="9704" max="9704" width="12.42578125" style="81" bestFit="1" customWidth="1"/>
    <col min="9705" max="9713" width="9.140625" style="81"/>
    <col min="9714" max="9714" width="11.42578125" style="81" bestFit="1" customWidth="1"/>
    <col min="9715" max="9959" width="9.140625" style="81"/>
    <col min="9960" max="9960" width="12.42578125" style="81" bestFit="1" customWidth="1"/>
    <col min="9961" max="9969" width="9.140625" style="81"/>
    <col min="9970" max="9970" width="11.42578125" style="81" bestFit="1" customWidth="1"/>
    <col min="9971" max="10215" width="9.140625" style="81"/>
    <col min="10216" max="10216" width="12.42578125" style="81" bestFit="1" customWidth="1"/>
    <col min="10217" max="10225" width="9.140625" style="81"/>
    <col min="10226" max="10226" width="11.42578125" style="81" bestFit="1" customWidth="1"/>
    <col min="10227" max="10471" width="9.140625" style="81"/>
    <col min="10472" max="10472" width="12.42578125" style="81" bestFit="1" customWidth="1"/>
    <col min="10473" max="10481" width="9.140625" style="81"/>
    <col min="10482" max="10482" width="11.42578125" style="81" bestFit="1" customWidth="1"/>
    <col min="10483" max="10727" width="9.140625" style="81"/>
    <col min="10728" max="10728" width="12.42578125" style="81" bestFit="1" customWidth="1"/>
    <col min="10729" max="10737" width="9.140625" style="81"/>
    <col min="10738" max="10738" width="11.42578125" style="81" bestFit="1" customWidth="1"/>
    <col min="10739" max="10983" width="9.140625" style="81"/>
    <col min="10984" max="10984" width="12.42578125" style="81" bestFit="1" customWidth="1"/>
    <col min="10985" max="10993" width="9.140625" style="81"/>
    <col min="10994" max="10994" width="11.42578125" style="81" bestFit="1" customWidth="1"/>
    <col min="10995" max="11239" width="9.140625" style="81"/>
    <col min="11240" max="11240" width="12.42578125" style="81" bestFit="1" customWidth="1"/>
    <col min="11241" max="11249" width="9.140625" style="81"/>
    <col min="11250" max="11250" width="11.42578125" style="81" bestFit="1" customWidth="1"/>
    <col min="11251" max="11495" width="9.140625" style="81"/>
    <col min="11496" max="11496" width="12.42578125" style="81" bestFit="1" customWidth="1"/>
    <col min="11497" max="11505" width="9.140625" style="81"/>
    <col min="11506" max="11506" width="11.42578125" style="81" bestFit="1" customWidth="1"/>
    <col min="11507" max="11751" width="9.140625" style="81"/>
    <col min="11752" max="11752" width="12.42578125" style="81" bestFit="1" customWidth="1"/>
    <col min="11753" max="11761" width="9.140625" style="81"/>
    <col min="11762" max="11762" width="11.42578125" style="81" bestFit="1" customWidth="1"/>
    <col min="11763" max="12007" width="9.140625" style="81"/>
    <col min="12008" max="12008" width="12.42578125" style="81" bestFit="1" customWidth="1"/>
    <col min="12009" max="12017" width="9.140625" style="81"/>
    <col min="12018" max="12018" width="11.42578125" style="81" bestFit="1" customWidth="1"/>
    <col min="12019" max="12263" width="9.140625" style="81"/>
    <col min="12264" max="12264" width="12.42578125" style="81" bestFit="1" customWidth="1"/>
    <col min="12265" max="12273" width="9.140625" style="81"/>
    <col min="12274" max="12274" width="11.42578125" style="81" bestFit="1" customWidth="1"/>
    <col min="12275" max="12519" width="9.140625" style="81"/>
    <col min="12520" max="12520" width="12.42578125" style="81" bestFit="1" customWidth="1"/>
    <col min="12521" max="12529" width="9.140625" style="81"/>
    <col min="12530" max="12530" width="11.42578125" style="81" bestFit="1" customWidth="1"/>
    <col min="12531" max="12775" width="9.140625" style="81"/>
    <col min="12776" max="12776" width="12.42578125" style="81" bestFit="1" customWidth="1"/>
    <col min="12777" max="12785" width="9.140625" style="81"/>
    <col min="12786" max="12786" width="11.42578125" style="81" bestFit="1" customWidth="1"/>
    <col min="12787" max="13031" width="9.140625" style="81"/>
    <col min="13032" max="13032" width="12.42578125" style="81" bestFit="1" customWidth="1"/>
    <col min="13033" max="13041" width="9.140625" style="81"/>
    <col min="13042" max="13042" width="11.42578125" style="81" bestFit="1" customWidth="1"/>
    <col min="13043" max="13287" width="9.140625" style="81"/>
    <col min="13288" max="13288" width="12.42578125" style="81" bestFit="1" customWidth="1"/>
    <col min="13289" max="13297" width="9.140625" style="81"/>
    <col min="13298" max="13298" width="11.42578125" style="81" bestFit="1" customWidth="1"/>
    <col min="13299" max="13543" width="9.140625" style="81"/>
    <col min="13544" max="13544" width="12.42578125" style="81" bestFit="1" customWidth="1"/>
    <col min="13545" max="13553" width="9.140625" style="81"/>
    <col min="13554" max="13554" width="11.42578125" style="81" bestFit="1" customWidth="1"/>
    <col min="13555" max="13799" width="9.140625" style="81"/>
    <col min="13800" max="13800" width="12.42578125" style="81" bestFit="1" customWidth="1"/>
    <col min="13801" max="13809" width="9.140625" style="81"/>
    <col min="13810" max="13810" width="11.42578125" style="81" bestFit="1" customWidth="1"/>
    <col min="13811" max="14055" width="9.140625" style="81"/>
    <col min="14056" max="14056" width="12.42578125" style="81" bestFit="1" customWidth="1"/>
    <col min="14057" max="14065" width="9.140625" style="81"/>
    <col min="14066" max="14066" width="11.42578125" style="81" bestFit="1" customWidth="1"/>
    <col min="14067" max="14311" width="9.140625" style="81"/>
    <col min="14312" max="14312" width="12.42578125" style="81" bestFit="1" customWidth="1"/>
    <col min="14313" max="14321" width="9.140625" style="81"/>
    <col min="14322" max="14322" width="11.42578125" style="81" bestFit="1" customWidth="1"/>
    <col min="14323" max="14567" width="9.140625" style="81"/>
    <col min="14568" max="14568" width="12.42578125" style="81" bestFit="1" customWidth="1"/>
    <col min="14569" max="14577" width="9.140625" style="81"/>
    <col min="14578" max="14578" width="11.42578125" style="81" bestFit="1" customWidth="1"/>
    <col min="14579" max="14823" width="9.140625" style="81"/>
    <col min="14824" max="14824" width="12.42578125" style="81" bestFit="1" customWidth="1"/>
    <col min="14825" max="14833" width="9.140625" style="81"/>
    <col min="14834" max="14834" width="11.42578125" style="81" bestFit="1" customWidth="1"/>
    <col min="14835" max="15079" width="9.140625" style="81"/>
    <col min="15080" max="15080" width="12.42578125" style="81" bestFit="1" customWidth="1"/>
    <col min="15081" max="15089" width="9.140625" style="81"/>
    <col min="15090" max="15090" width="11.42578125" style="81" bestFit="1" customWidth="1"/>
    <col min="15091" max="15335" width="9.140625" style="81"/>
    <col min="15336" max="15336" width="12.42578125" style="81" bestFit="1" customWidth="1"/>
    <col min="15337" max="15345" width="9.140625" style="81"/>
    <col min="15346" max="15346" width="11.42578125" style="81" bestFit="1" customWidth="1"/>
    <col min="15347" max="15591" width="9.140625" style="81"/>
    <col min="15592" max="15592" width="12.42578125" style="81" bestFit="1" customWidth="1"/>
    <col min="15593" max="15601" width="9.140625" style="81"/>
    <col min="15602" max="15602" width="11.42578125" style="81" bestFit="1" customWidth="1"/>
    <col min="15603" max="15847" width="9.140625" style="81"/>
    <col min="15848" max="15848" width="12.42578125" style="81" bestFit="1" customWidth="1"/>
    <col min="15849" max="15857" width="9.140625" style="81"/>
    <col min="15858" max="15858" width="11.42578125" style="81" bestFit="1" customWidth="1"/>
    <col min="15859" max="16103" width="9.140625" style="81"/>
    <col min="16104" max="16104" width="12.42578125" style="81" bestFit="1" customWidth="1"/>
    <col min="16105" max="16113" width="9.140625" style="81"/>
    <col min="16114" max="16114" width="11.42578125" style="81" bestFit="1" customWidth="1"/>
    <col min="16115" max="16384" width="9.140625" style="81"/>
  </cols>
  <sheetData>
    <row r="1" spans="1:16132" s="213" customFormat="1" ht="115.5" thickBot="1" x14ac:dyDescent="0.25">
      <c r="A1" s="199" t="s">
        <v>10</v>
      </c>
      <c r="B1" s="200" t="s">
        <v>182</v>
      </c>
      <c r="C1" s="200" t="s">
        <v>183</v>
      </c>
      <c r="D1" s="201" t="s">
        <v>13</v>
      </c>
      <c r="E1" s="199" t="s">
        <v>3</v>
      </c>
      <c r="F1" s="199" t="s">
        <v>11</v>
      </c>
      <c r="G1" s="199" t="s">
        <v>12</v>
      </c>
      <c r="H1" s="199" t="s">
        <v>14</v>
      </c>
      <c r="I1" s="202" t="s">
        <v>15</v>
      </c>
      <c r="J1" s="201" t="s">
        <v>184</v>
      </c>
      <c r="K1" s="199" t="s">
        <v>185</v>
      </c>
      <c r="L1" s="199" t="s">
        <v>186</v>
      </c>
      <c r="M1" s="199" t="s">
        <v>187</v>
      </c>
      <c r="N1" s="203" t="s">
        <v>188</v>
      </c>
      <c r="O1" s="199" t="s">
        <v>189</v>
      </c>
      <c r="P1" s="199" t="s">
        <v>190</v>
      </c>
      <c r="Q1" s="199" t="s">
        <v>191</v>
      </c>
      <c r="R1" s="203" t="s">
        <v>192</v>
      </c>
      <c r="S1" s="199" t="s">
        <v>193</v>
      </c>
      <c r="T1" s="199" t="s">
        <v>194</v>
      </c>
      <c r="U1" s="202" t="s">
        <v>195</v>
      </c>
      <c r="V1" s="204" t="s">
        <v>196</v>
      </c>
    </row>
    <row r="2" spans="1:16132" s="82" customFormat="1" ht="13.5" thickTop="1" x14ac:dyDescent="0.2">
      <c r="A2" s="209" t="s">
        <v>60</v>
      </c>
      <c r="B2" s="209" t="s">
        <v>180</v>
      </c>
      <c r="C2" s="209" t="s">
        <v>181</v>
      </c>
      <c r="D2" s="209">
        <v>2.8273001098632813</v>
      </c>
      <c r="E2" s="209">
        <v>4212</v>
      </c>
      <c r="F2" s="209">
        <v>1936</v>
      </c>
      <c r="G2" s="209">
        <v>1729</v>
      </c>
      <c r="H2" s="209">
        <v>1489.7604910444679</v>
      </c>
      <c r="I2" s="209">
        <v>684.7522105085684</v>
      </c>
      <c r="J2" s="209">
        <v>2120</v>
      </c>
      <c r="K2" s="209">
        <v>1765</v>
      </c>
      <c r="L2" s="209">
        <v>165</v>
      </c>
      <c r="M2" s="209">
        <v>70</v>
      </c>
      <c r="N2" s="210">
        <v>3.3018867924528301E-2</v>
      </c>
      <c r="O2" s="209">
        <v>80</v>
      </c>
      <c r="P2" s="209">
        <v>25</v>
      </c>
      <c r="Q2" s="209">
        <v>105</v>
      </c>
      <c r="R2" s="210">
        <v>4.9528301886792456E-2</v>
      </c>
      <c r="S2" s="209">
        <v>0</v>
      </c>
      <c r="T2" s="209">
        <v>10</v>
      </c>
      <c r="U2" s="209">
        <v>10</v>
      </c>
      <c r="V2" s="209" t="s">
        <v>6</v>
      </c>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c r="AMK2" s="81"/>
      <c r="AML2" s="81"/>
      <c r="AMM2" s="81"/>
      <c r="AMN2" s="81"/>
      <c r="AMO2" s="81"/>
      <c r="AMP2" s="81"/>
      <c r="AMQ2" s="81"/>
      <c r="AMR2" s="81"/>
      <c r="AMS2" s="81"/>
      <c r="AMT2" s="81"/>
      <c r="AMU2" s="81"/>
      <c r="AMV2" s="81"/>
      <c r="AMW2" s="81"/>
      <c r="AMX2" s="81"/>
      <c r="AMY2" s="81"/>
      <c r="AMZ2" s="81"/>
      <c r="ANA2" s="81"/>
      <c r="ANB2" s="81"/>
      <c r="ANC2" s="81"/>
      <c r="AND2" s="81"/>
      <c r="ANE2" s="81"/>
      <c r="ANF2" s="81"/>
      <c r="ANG2" s="81"/>
      <c r="ANH2" s="81"/>
      <c r="ANI2" s="81"/>
      <c r="ANJ2" s="81"/>
      <c r="ANK2" s="81"/>
      <c r="ANL2" s="81"/>
      <c r="ANM2" s="81"/>
      <c r="ANN2" s="81"/>
      <c r="ANO2" s="81"/>
      <c r="ANP2" s="81"/>
      <c r="ANQ2" s="81"/>
      <c r="ANR2" s="81"/>
      <c r="ANS2" s="81"/>
      <c r="ANT2" s="81"/>
      <c r="ANU2" s="81"/>
      <c r="ANV2" s="81"/>
      <c r="ANW2" s="81"/>
      <c r="ANX2" s="81"/>
      <c r="ANY2" s="81"/>
      <c r="ANZ2" s="81"/>
      <c r="AOA2" s="81"/>
      <c r="AOB2" s="81"/>
      <c r="AOC2" s="81"/>
      <c r="AOD2" s="81"/>
      <c r="AOE2" s="81"/>
      <c r="AOF2" s="81"/>
      <c r="AOG2" s="81"/>
      <c r="AOH2" s="81"/>
      <c r="AOI2" s="81"/>
      <c r="AOJ2" s="81"/>
      <c r="AOK2" s="81"/>
      <c r="AOL2" s="81"/>
      <c r="AOM2" s="81"/>
      <c r="AON2" s="81"/>
      <c r="AOO2" s="81"/>
      <c r="AOP2" s="81"/>
      <c r="AOQ2" s="81"/>
      <c r="AOR2" s="81"/>
      <c r="AOS2" s="81"/>
      <c r="AOT2" s="81"/>
      <c r="AOU2" s="81"/>
      <c r="AOV2" s="81"/>
      <c r="AOW2" s="81"/>
      <c r="AOX2" s="81"/>
      <c r="AOY2" s="81"/>
      <c r="AOZ2" s="81"/>
      <c r="APA2" s="81"/>
      <c r="APB2" s="81"/>
      <c r="APC2" s="81"/>
      <c r="APD2" s="81"/>
      <c r="APE2" s="81"/>
      <c r="APF2" s="81"/>
      <c r="APG2" s="81"/>
      <c r="APH2" s="81"/>
      <c r="API2" s="81"/>
      <c r="APJ2" s="81"/>
      <c r="APK2" s="81"/>
      <c r="APL2" s="81"/>
      <c r="APM2" s="81"/>
      <c r="APN2" s="81"/>
      <c r="APO2" s="81"/>
      <c r="APP2" s="81"/>
      <c r="APQ2" s="81"/>
      <c r="APR2" s="81"/>
      <c r="APS2" s="81"/>
      <c r="APT2" s="81"/>
      <c r="APU2" s="81"/>
      <c r="APV2" s="81"/>
      <c r="APW2" s="81"/>
      <c r="APX2" s="81"/>
      <c r="APY2" s="81"/>
      <c r="APZ2" s="81"/>
      <c r="AQA2" s="81"/>
      <c r="AQB2" s="81"/>
      <c r="AQC2" s="81"/>
      <c r="AQD2" s="81"/>
      <c r="AQE2" s="81"/>
      <c r="AQF2" s="81"/>
      <c r="AQG2" s="81"/>
      <c r="AQH2" s="81"/>
      <c r="AQI2" s="81"/>
      <c r="AQJ2" s="81"/>
      <c r="AQK2" s="81"/>
      <c r="AQL2" s="81"/>
      <c r="AQM2" s="81"/>
      <c r="AQN2" s="81"/>
      <c r="AQO2" s="81"/>
      <c r="AQP2" s="81"/>
      <c r="AQQ2" s="81"/>
      <c r="AQR2" s="81"/>
      <c r="AQS2" s="81"/>
      <c r="AQT2" s="81"/>
      <c r="AQU2" s="81"/>
      <c r="AQV2" s="81"/>
      <c r="AQW2" s="81"/>
      <c r="AQX2" s="81"/>
      <c r="AQY2" s="81"/>
      <c r="AQZ2" s="81"/>
      <c r="ARA2" s="81"/>
      <c r="ARB2" s="81"/>
      <c r="ARC2" s="81"/>
      <c r="ARD2" s="81"/>
      <c r="ARE2" s="81"/>
      <c r="ARF2" s="81"/>
      <c r="ARG2" s="81"/>
      <c r="ARH2" s="81"/>
      <c r="ARI2" s="81"/>
      <c r="ARJ2" s="81"/>
      <c r="ARK2" s="81"/>
      <c r="ARL2" s="81"/>
      <c r="ARM2" s="81"/>
      <c r="ARN2" s="81"/>
      <c r="ARO2" s="81"/>
      <c r="ARP2" s="81"/>
      <c r="ARQ2" s="81"/>
      <c r="ARR2" s="81"/>
      <c r="ARS2" s="81"/>
      <c r="ART2" s="81"/>
      <c r="ARU2" s="81"/>
      <c r="ARV2" s="81"/>
      <c r="ARW2" s="81"/>
      <c r="ARX2" s="81"/>
      <c r="ARY2" s="81"/>
      <c r="ARZ2" s="81"/>
      <c r="ASA2" s="81"/>
      <c r="ASB2" s="81"/>
      <c r="ASC2" s="81"/>
      <c r="ASD2" s="81"/>
      <c r="ASE2" s="81"/>
      <c r="ASF2" s="81"/>
      <c r="ASG2" s="81"/>
      <c r="ASH2" s="81"/>
      <c r="ASI2" s="81"/>
      <c r="ASJ2" s="81"/>
      <c r="ASK2" s="81"/>
      <c r="ASL2" s="81"/>
      <c r="ASM2" s="81"/>
      <c r="ASN2" s="81"/>
      <c r="ASO2" s="81"/>
      <c r="ASP2" s="81"/>
      <c r="ASQ2" s="81"/>
      <c r="ASR2" s="81"/>
      <c r="ASS2" s="81"/>
      <c r="AST2" s="81"/>
      <c r="ASU2" s="81"/>
      <c r="ASV2" s="81"/>
      <c r="ASW2" s="81"/>
      <c r="ASX2" s="81"/>
      <c r="ASY2" s="81"/>
      <c r="ASZ2" s="81"/>
      <c r="ATA2" s="81"/>
      <c r="ATB2" s="81"/>
      <c r="ATC2" s="81"/>
      <c r="ATD2" s="81"/>
      <c r="ATE2" s="81"/>
      <c r="ATF2" s="81"/>
      <c r="ATG2" s="81"/>
      <c r="ATH2" s="81"/>
      <c r="ATI2" s="81"/>
      <c r="ATJ2" s="81"/>
      <c r="ATK2" s="81"/>
      <c r="ATL2" s="81"/>
      <c r="ATM2" s="81"/>
      <c r="ATN2" s="81"/>
      <c r="ATO2" s="81"/>
      <c r="ATP2" s="81"/>
      <c r="ATQ2" s="81"/>
      <c r="ATR2" s="81"/>
      <c r="ATS2" s="81"/>
      <c r="ATT2" s="81"/>
      <c r="ATU2" s="81"/>
      <c r="ATV2" s="81"/>
      <c r="ATW2" s="81"/>
      <c r="ATX2" s="81"/>
      <c r="ATY2" s="81"/>
      <c r="ATZ2" s="81"/>
      <c r="AUA2" s="81"/>
      <c r="AUB2" s="81"/>
      <c r="AUC2" s="81"/>
      <c r="AUD2" s="81"/>
      <c r="AUE2" s="81"/>
      <c r="AUF2" s="81"/>
      <c r="AUG2" s="81"/>
      <c r="AUH2" s="81"/>
      <c r="AUI2" s="81"/>
      <c r="AUJ2" s="81"/>
      <c r="AUK2" s="81"/>
      <c r="AUL2" s="81"/>
      <c r="AUM2" s="81"/>
      <c r="AUN2" s="81"/>
      <c r="AUO2" s="81"/>
      <c r="AUP2" s="81"/>
      <c r="AUQ2" s="81"/>
      <c r="AUR2" s="81"/>
      <c r="AUS2" s="81"/>
      <c r="AUT2" s="81"/>
      <c r="AUU2" s="81"/>
      <c r="AUV2" s="81"/>
      <c r="AUW2" s="81"/>
      <c r="AUX2" s="81"/>
      <c r="AUY2" s="81"/>
      <c r="AUZ2" s="81"/>
      <c r="AVA2" s="81"/>
      <c r="AVB2" s="81"/>
      <c r="AVC2" s="81"/>
      <c r="AVD2" s="81"/>
      <c r="AVE2" s="81"/>
      <c r="AVF2" s="81"/>
      <c r="AVG2" s="81"/>
      <c r="AVH2" s="81"/>
      <c r="AVI2" s="81"/>
      <c r="AVJ2" s="81"/>
      <c r="AVK2" s="81"/>
      <c r="AVL2" s="81"/>
      <c r="AVM2" s="81"/>
      <c r="AVN2" s="81"/>
      <c r="AVO2" s="81"/>
      <c r="AVP2" s="81"/>
      <c r="AVQ2" s="81"/>
      <c r="AVR2" s="81"/>
      <c r="AVS2" s="81"/>
      <c r="AVT2" s="81"/>
      <c r="AVU2" s="81"/>
      <c r="AVV2" s="81"/>
      <c r="AVW2" s="81"/>
      <c r="AVX2" s="81"/>
      <c r="AVY2" s="81"/>
      <c r="AVZ2" s="81"/>
      <c r="AWA2" s="81"/>
      <c r="AWB2" s="81"/>
      <c r="AWC2" s="81"/>
      <c r="AWD2" s="81"/>
      <c r="AWE2" s="81"/>
      <c r="AWF2" s="81"/>
      <c r="AWG2" s="81"/>
      <c r="AWH2" s="81"/>
      <c r="AWI2" s="81"/>
      <c r="AWJ2" s="81"/>
      <c r="AWK2" s="81"/>
      <c r="AWL2" s="81"/>
      <c r="AWM2" s="81"/>
      <c r="AWN2" s="81"/>
      <c r="AWO2" s="81"/>
      <c r="AWP2" s="81"/>
      <c r="AWQ2" s="81"/>
      <c r="AWR2" s="81"/>
      <c r="AWS2" s="81"/>
      <c r="AWT2" s="81"/>
      <c r="AWU2" s="81"/>
      <c r="AWV2" s="81"/>
      <c r="AWW2" s="81"/>
      <c r="AWX2" s="81"/>
      <c r="AWY2" s="81"/>
      <c r="AWZ2" s="81"/>
      <c r="AXA2" s="81"/>
      <c r="AXB2" s="81"/>
      <c r="AXC2" s="81"/>
      <c r="AXD2" s="81"/>
      <c r="AXE2" s="81"/>
      <c r="AXF2" s="81"/>
      <c r="AXG2" s="81"/>
      <c r="AXH2" s="81"/>
      <c r="AXI2" s="81"/>
      <c r="AXJ2" s="81"/>
      <c r="AXK2" s="81"/>
      <c r="AXL2" s="81"/>
      <c r="AXM2" s="81"/>
      <c r="AXN2" s="81"/>
      <c r="AXO2" s="81"/>
      <c r="AXP2" s="81"/>
      <c r="AXQ2" s="81"/>
      <c r="AXR2" s="81"/>
      <c r="AXS2" s="81"/>
      <c r="AXT2" s="81"/>
      <c r="AXU2" s="81"/>
      <c r="AXV2" s="81"/>
      <c r="AXW2" s="81"/>
      <c r="AXX2" s="81"/>
      <c r="AXY2" s="81"/>
      <c r="AXZ2" s="81"/>
      <c r="AYA2" s="81"/>
      <c r="AYB2" s="81"/>
      <c r="AYC2" s="81"/>
      <c r="AYD2" s="81"/>
      <c r="AYE2" s="81"/>
      <c r="AYF2" s="81"/>
      <c r="AYG2" s="81"/>
      <c r="AYH2" s="81"/>
      <c r="AYI2" s="81"/>
      <c r="AYJ2" s="81"/>
      <c r="AYK2" s="81"/>
      <c r="AYL2" s="81"/>
      <c r="AYM2" s="81"/>
      <c r="AYN2" s="81"/>
      <c r="AYO2" s="81"/>
      <c r="AYP2" s="81"/>
      <c r="AYQ2" s="81"/>
      <c r="AYR2" s="81"/>
      <c r="AYS2" s="81"/>
      <c r="AYT2" s="81"/>
      <c r="AYU2" s="81"/>
      <c r="AYV2" s="81"/>
      <c r="AYW2" s="81"/>
      <c r="AYX2" s="81"/>
      <c r="AYY2" s="81"/>
      <c r="AYZ2" s="81"/>
      <c r="AZA2" s="81"/>
      <c r="AZB2" s="81"/>
      <c r="AZC2" s="81"/>
      <c r="AZD2" s="81"/>
      <c r="AZE2" s="81"/>
      <c r="AZF2" s="81"/>
      <c r="AZG2" s="81"/>
      <c r="AZH2" s="81"/>
      <c r="AZI2" s="81"/>
      <c r="AZJ2" s="81"/>
      <c r="AZK2" s="81"/>
      <c r="AZL2" s="81"/>
      <c r="AZM2" s="81"/>
      <c r="AZN2" s="81"/>
      <c r="AZO2" s="81"/>
      <c r="AZP2" s="81"/>
      <c r="AZQ2" s="81"/>
      <c r="AZR2" s="81"/>
      <c r="AZS2" s="81"/>
      <c r="AZT2" s="81"/>
      <c r="AZU2" s="81"/>
      <c r="AZV2" s="81"/>
      <c r="AZW2" s="81"/>
      <c r="AZX2" s="81"/>
      <c r="AZY2" s="81"/>
      <c r="AZZ2" s="81"/>
      <c r="BAA2" s="81"/>
      <c r="BAB2" s="81"/>
      <c r="BAC2" s="81"/>
      <c r="BAD2" s="81"/>
      <c r="BAE2" s="81"/>
      <c r="BAF2" s="81"/>
      <c r="BAG2" s="81"/>
      <c r="BAH2" s="81"/>
      <c r="BAI2" s="81"/>
      <c r="BAJ2" s="81"/>
      <c r="BAK2" s="81"/>
      <c r="BAL2" s="81"/>
      <c r="BAM2" s="81"/>
      <c r="BAN2" s="81"/>
      <c r="BAO2" s="81"/>
      <c r="BAP2" s="81"/>
      <c r="BAQ2" s="81"/>
      <c r="BAR2" s="81"/>
      <c r="BAS2" s="81"/>
      <c r="BAT2" s="81"/>
      <c r="BAU2" s="81"/>
      <c r="BAV2" s="81"/>
      <c r="BAW2" s="81"/>
      <c r="BAX2" s="81"/>
      <c r="BAY2" s="81"/>
      <c r="BAZ2" s="81"/>
      <c r="BBA2" s="81"/>
      <c r="BBB2" s="81"/>
      <c r="BBC2" s="81"/>
      <c r="BBD2" s="81"/>
      <c r="BBE2" s="81"/>
      <c r="BBF2" s="81"/>
      <c r="BBG2" s="81"/>
      <c r="BBH2" s="81"/>
      <c r="BBI2" s="81"/>
      <c r="BBJ2" s="81"/>
      <c r="BBK2" s="81"/>
      <c r="BBL2" s="81"/>
      <c r="BBM2" s="81"/>
      <c r="BBN2" s="81"/>
      <c r="BBO2" s="81"/>
      <c r="BBP2" s="81"/>
      <c r="BBQ2" s="81"/>
      <c r="BBR2" s="81"/>
      <c r="BBS2" s="81"/>
      <c r="BBT2" s="81"/>
      <c r="BBU2" s="81"/>
      <c r="BBV2" s="81"/>
      <c r="BBW2" s="81"/>
      <c r="BBX2" s="81"/>
      <c r="BBY2" s="81"/>
      <c r="BBZ2" s="81"/>
      <c r="BCA2" s="81"/>
      <c r="BCB2" s="81"/>
      <c r="BCC2" s="81"/>
      <c r="BCD2" s="81"/>
      <c r="BCE2" s="81"/>
      <c r="BCF2" s="81"/>
      <c r="BCG2" s="81"/>
      <c r="BCH2" s="81"/>
      <c r="BCI2" s="81"/>
      <c r="BCJ2" s="81"/>
      <c r="BCK2" s="81"/>
      <c r="BCL2" s="81"/>
      <c r="BCM2" s="81"/>
      <c r="BCN2" s="81"/>
      <c r="BCO2" s="81"/>
      <c r="BCP2" s="81"/>
      <c r="BCQ2" s="81"/>
      <c r="BCR2" s="81"/>
      <c r="BCS2" s="81"/>
      <c r="BCT2" s="81"/>
      <c r="BCU2" s="81"/>
      <c r="BCV2" s="81"/>
      <c r="BCW2" s="81"/>
      <c r="BCX2" s="81"/>
      <c r="BCY2" s="81"/>
      <c r="BCZ2" s="81"/>
      <c r="BDA2" s="81"/>
      <c r="BDB2" s="81"/>
      <c r="BDC2" s="81"/>
      <c r="BDD2" s="81"/>
      <c r="BDE2" s="81"/>
      <c r="BDF2" s="81"/>
      <c r="BDG2" s="81"/>
      <c r="BDH2" s="81"/>
      <c r="BDI2" s="81"/>
      <c r="BDJ2" s="81"/>
      <c r="BDK2" s="81"/>
      <c r="BDL2" s="81"/>
      <c r="BDM2" s="81"/>
      <c r="BDN2" s="81"/>
      <c r="BDO2" s="81"/>
      <c r="BDP2" s="81"/>
      <c r="BDQ2" s="81"/>
      <c r="BDR2" s="81"/>
      <c r="BDS2" s="81"/>
      <c r="BDT2" s="81"/>
      <c r="BDU2" s="81"/>
      <c r="BDV2" s="81"/>
      <c r="BDW2" s="81"/>
      <c r="BDX2" s="81"/>
      <c r="BDY2" s="81"/>
      <c r="BDZ2" s="81"/>
      <c r="BEA2" s="81"/>
      <c r="BEB2" s="81"/>
      <c r="BEC2" s="81"/>
      <c r="BED2" s="81"/>
      <c r="BEE2" s="81"/>
      <c r="BEF2" s="81"/>
      <c r="BEG2" s="81"/>
      <c r="BEH2" s="81"/>
      <c r="BEI2" s="81"/>
      <c r="BEJ2" s="81"/>
      <c r="BEK2" s="81"/>
      <c r="BEL2" s="81"/>
      <c r="BEM2" s="81"/>
      <c r="BEN2" s="81"/>
      <c r="BEO2" s="81"/>
      <c r="BEP2" s="81"/>
      <c r="BEQ2" s="81"/>
      <c r="BER2" s="81"/>
      <c r="BES2" s="81"/>
      <c r="BET2" s="81"/>
      <c r="BEU2" s="81"/>
      <c r="BEV2" s="81"/>
      <c r="BEW2" s="81"/>
      <c r="BEX2" s="81"/>
      <c r="BEY2" s="81"/>
      <c r="BEZ2" s="81"/>
      <c r="BFA2" s="81"/>
      <c r="BFB2" s="81"/>
      <c r="BFC2" s="81"/>
      <c r="BFD2" s="81"/>
      <c r="BFE2" s="81"/>
      <c r="BFF2" s="81"/>
      <c r="BFG2" s="81"/>
      <c r="BFH2" s="81"/>
      <c r="BFI2" s="81"/>
      <c r="BFJ2" s="81"/>
      <c r="BFK2" s="81"/>
      <c r="BFL2" s="81"/>
      <c r="BFM2" s="81"/>
      <c r="BFN2" s="81"/>
      <c r="BFO2" s="81"/>
      <c r="BFP2" s="81"/>
      <c r="BFQ2" s="81"/>
      <c r="BFR2" s="81"/>
      <c r="BFS2" s="81"/>
      <c r="BFT2" s="81"/>
      <c r="BFU2" s="81"/>
      <c r="BFV2" s="81"/>
      <c r="BFW2" s="81"/>
      <c r="BFX2" s="81"/>
      <c r="BFY2" s="81"/>
      <c r="BFZ2" s="81"/>
      <c r="BGA2" s="81"/>
      <c r="BGB2" s="81"/>
      <c r="BGC2" s="81"/>
      <c r="BGD2" s="81"/>
      <c r="BGE2" s="81"/>
      <c r="BGF2" s="81"/>
      <c r="BGG2" s="81"/>
      <c r="BGH2" s="81"/>
      <c r="BGI2" s="81"/>
      <c r="BGJ2" s="81"/>
      <c r="BGK2" s="81"/>
      <c r="BGL2" s="81"/>
      <c r="BGM2" s="81"/>
      <c r="BGN2" s="81"/>
      <c r="BGO2" s="81"/>
      <c r="BGP2" s="81"/>
      <c r="BGQ2" s="81"/>
      <c r="BGR2" s="81"/>
      <c r="BGS2" s="81"/>
      <c r="BGT2" s="81"/>
      <c r="BGU2" s="81"/>
      <c r="BGV2" s="81"/>
      <c r="BGW2" s="81"/>
      <c r="BGX2" s="81"/>
      <c r="BGY2" s="81"/>
      <c r="BGZ2" s="81"/>
      <c r="BHA2" s="81"/>
      <c r="BHB2" s="81"/>
      <c r="BHC2" s="81"/>
      <c r="BHD2" s="81"/>
      <c r="BHE2" s="81"/>
      <c r="BHF2" s="81"/>
      <c r="BHG2" s="81"/>
      <c r="BHH2" s="81"/>
      <c r="BHI2" s="81"/>
      <c r="BHJ2" s="81"/>
      <c r="BHK2" s="81"/>
      <c r="BHL2" s="81"/>
      <c r="BHM2" s="81"/>
      <c r="BHN2" s="81"/>
      <c r="BHO2" s="81"/>
      <c r="BHP2" s="81"/>
      <c r="BHQ2" s="81"/>
      <c r="BHR2" s="81"/>
      <c r="BHS2" s="81"/>
      <c r="BHT2" s="81"/>
      <c r="BHU2" s="81"/>
      <c r="BHV2" s="81"/>
      <c r="BHW2" s="81"/>
      <c r="BHX2" s="81"/>
      <c r="BHY2" s="81"/>
      <c r="BHZ2" s="81"/>
      <c r="BIA2" s="81"/>
      <c r="BIB2" s="81"/>
      <c r="BIC2" s="81"/>
      <c r="BID2" s="81"/>
      <c r="BIE2" s="81"/>
      <c r="BIF2" s="81"/>
      <c r="BIG2" s="81"/>
      <c r="BIH2" s="81"/>
      <c r="BII2" s="81"/>
      <c r="BIJ2" s="81"/>
      <c r="BIK2" s="81"/>
      <c r="BIL2" s="81"/>
      <c r="BIM2" s="81"/>
      <c r="BIN2" s="81"/>
      <c r="BIO2" s="81"/>
      <c r="BIP2" s="81"/>
      <c r="BIQ2" s="81"/>
      <c r="BIR2" s="81"/>
      <c r="BIS2" s="81"/>
      <c r="BIT2" s="81"/>
      <c r="BIU2" s="81"/>
      <c r="BIV2" s="81"/>
      <c r="BIW2" s="81"/>
      <c r="BIX2" s="81"/>
      <c r="BIY2" s="81"/>
      <c r="BIZ2" s="81"/>
      <c r="BJA2" s="81"/>
      <c r="BJB2" s="81"/>
      <c r="BJC2" s="81"/>
      <c r="BJD2" s="81"/>
      <c r="BJE2" s="81"/>
      <c r="BJF2" s="81"/>
      <c r="BJG2" s="81"/>
      <c r="BJH2" s="81"/>
      <c r="BJI2" s="81"/>
      <c r="BJJ2" s="81"/>
      <c r="BJK2" s="81"/>
      <c r="BJL2" s="81"/>
      <c r="BJM2" s="81"/>
      <c r="BJN2" s="81"/>
      <c r="BJO2" s="81"/>
      <c r="BJP2" s="81"/>
      <c r="BJQ2" s="81"/>
      <c r="BJR2" s="81"/>
      <c r="BJS2" s="81"/>
      <c r="BJT2" s="81"/>
      <c r="BJU2" s="81"/>
      <c r="BJV2" s="81"/>
      <c r="BJW2" s="81"/>
      <c r="BJX2" s="81"/>
      <c r="BJY2" s="81"/>
      <c r="BJZ2" s="81"/>
      <c r="BKA2" s="81"/>
      <c r="BKB2" s="81"/>
      <c r="BKC2" s="81"/>
      <c r="BKD2" s="81"/>
      <c r="BKE2" s="81"/>
      <c r="BKF2" s="81"/>
      <c r="BKG2" s="81"/>
      <c r="BKH2" s="81"/>
      <c r="BKI2" s="81"/>
      <c r="BKJ2" s="81"/>
      <c r="BKK2" s="81"/>
      <c r="BKL2" s="81"/>
      <c r="BKM2" s="81"/>
      <c r="BKN2" s="81"/>
      <c r="BKO2" s="81"/>
      <c r="BKP2" s="81"/>
      <c r="BKQ2" s="81"/>
      <c r="BKR2" s="81"/>
      <c r="BKS2" s="81"/>
      <c r="BKT2" s="81"/>
      <c r="BKU2" s="81"/>
      <c r="BKV2" s="81"/>
      <c r="BKW2" s="81"/>
      <c r="BKX2" s="81"/>
      <c r="BKY2" s="81"/>
      <c r="BKZ2" s="81"/>
      <c r="BLA2" s="81"/>
      <c r="BLB2" s="81"/>
      <c r="BLC2" s="81"/>
      <c r="BLD2" s="81"/>
      <c r="BLE2" s="81"/>
      <c r="BLF2" s="81"/>
      <c r="BLG2" s="81"/>
      <c r="BLH2" s="81"/>
      <c r="BLI2" s="81"/>
      <c r="BLJ2" s="81"/>
      <c r="BLK2" s="81"/>
      <c r="BLL2" s="81"/>
      <c r="BLM2" s="81"/>
      <c r="BLN2" s="81"/>
      <c r="BLO2" s="81"/>
      <c r="BLP2" s="81"/>
      <c r="BLQ2" s="81"/>
      <c r="BLR2" s="81"/>
      <c r="BLS2" s="81"/>
      <c r="BLT2" s="81"/>
      <c r="BLU2" s="81"/>
      <c r="BLV2" s="81"/>
      <c r="BLW2" s="81"/>
      <c r="BLX2" s="81"/>
      <c r="BLY2" s="81"/>
      <c r="BLZ2" s="81"/>
      <c r="BMA2" s="81"/>
      <c r="BMB2" s="81"/>
      <c r="BMC2" s="81"/>
      <c r="BMD2" s="81"/>
      <c r="BME2" s="81"/>
      <c r="BMF2" s="81"/>
      <c r="BMG2" s="81"/>
      <c r="BMH2" s="81"/>
      <c r="BMI2" s="81"/>
      <c r="BMJ2" s="81"/>
      <c r="BMK2" s="81"/>
      <c r="BML2" s="81"/>
      <c r="BMM2" s="81"/>
      <c r="BMN2" s="81"/>
      <c r="BMO2" s="81"/>
      <c r="BMP2" s="81"/>
      <c r="BMQ2" s="81"/>
      <c r="BMR2" s="81"/>
      <c r="BMS2" s="81"/>
      <c r="BMT2" s="81"/>
      <c r="BMU2" s="81"/>
      <c r="BMV2" s="81"/>
      <c r="BMW2" s="81"/>
      <c r="BMX2" s="81"/>
      <c r="BMY2" s="81"/>
      <c r="BMZ2" s="81"/>
      <c r="BNA2" s="81"/>
      <c r="BNB2" s="81"/>
      <c r="BNC2" s="81"/>
      <c r="BND2" s="81"/>
      <c r="BNE2" s="81"/>
      <c r="BNF2" s="81"/>
      <c r="BNG2" s="81"/>
      <c r="BNH2" s="81"/>
      <c r="BNI2" s="81"/>
      <c r="BNJ2" s="81"/>
      <c r="BNK2" s="81"/>
      <c r="BNL2" s="81"/>
      <c r="BNM2" s="81"/>
      <c r="BNN2" s="81"/>
      <c r="BNO2" s="81"/>
      <c r="BNP2" s="81"/>
      <c r="BNQ2" s="81"/>
      <c r="BNR2" s="81"/>
      <c r="BNS2" s="81"/>
      <c r="BNT2" s="81"/>
      <c r="BNU2" s="81"/>
      <c r="BNV2" s="81"/>
      <c r="BNW2" s="81"/>
      <c r="BNX2" s="81"/>
      <c r="BNY2" s="81"/>
      <c r="BNZ2" s="81"/>
      <c r="BOA2" s="81"/>
      <c r="BOB2" s="81"/>
      <c r="BOC2" s="81"/>
      <c r="BOD2" s="81"/>
      <c r="BOE2" s="81"/>
      <c r="BOF2" s="81"/>
      <c r="BOG2" s="81"/>
      <c r="BOH2" s="81"/>
      <c r="BOI2" s="81"/>
      <c r="BOJ2" s="81"/>
      <c r="BOK2" s="81"/>
      <c r="BOL2" s="81"/>
      <c r="BOM2" s="81"/>
      <c r="BON2" s="81"/>
      <c r="BOO2" s="81"/>
      <c r="BOP2" s="81"/>
      <c r="BOQ2" s="81"/>
      <c r="BOR2" s="81"/>
      <c r="BOS2" s="81"/>
      <c r="BOT2" s="81"/>
      <c r="BOU2" s="81"/>
      <c r="BOV2" s="81"/>
      <c r="BOW2" s="81"/>
      <c r="BOX2" s="81"/>
      <c r="BOY2" s="81"/>
      <c r="BOZ2" s="81"/>
      <c r="BPA2" s="81"/>
      <c r="BPB2" s="81"/>
      <c r="BPC2" s="81"/>
      <c r="BPD2" s="81"/>
      <c r="BPE2" s="81"/>
      <c r="BPF2" s="81"/>
      <c r="BPG2" s="81"/>
      <c r="BPH2" s="81"/>
      <c r="BPI2" s="81"/>
      <c r="BPJ2" s="81"/>
      <c r="BPK2" s="81"/>
      <c r="BPL2" s="81"/>
      <c r="BPM2" s="81"/>
      <c r="BPN2" s="81"/>
      <c r="BPO2" s="81"/>
      <c r="BPP2" s="81"/>
      <c r="BPQ2" s="81"/>
      <c r="BPR2" s="81"/>
      <c r="BPS2" s="81"/>
      <c r="BPT2" s="81"/>
      <c r="BPU2" s="81"/>
      <c r="BPV2" s="81"/>
      <c r="BPW2" s="81"/>
      <c r="BPX2" s="81"/>
      <c r="BPY2" s="81"/>
      <c r="BPZ2" s="81"/>
      <c r="BQA2" s="81"/>
      <c r="BQB2" s="81"/>
      <c r="BQC2" s="81"/>
      <c r="BQD2" s="81"/>
      <c r="BQE2" s="81"/>
      <c r="BQF2" s="81"/>
      <c r="BQG2" s="81"/>
      <c r="BQH2" s="81"/>
      <c r="BQI2" s="81"/>
      <c r="BQJ2" s="81"/>
      <c r="BQK2" s="81"/>
      <c r="BQL2" s="81"/>
      <c r="BQM2" s="81"/>
      <c r="BQN2" s="81"/>
      <c r="BQO2" s="81"/>
      <c r="BQP2" s="81"/>
      <c r="BQQ2" s="81"/>
      <c r="BQR2" s="81"/>
      <c r="BQS2" s="81"/>
      <c r="BQT2" s="81"/>
      <c r="BQU2" s="81"/>
      <c r="BQV2" s="81"/>
      <c r="BQW2" s="81"/>
      <c r="BQX2" s="81"/>
      <c r="BQY2" s="81"/>
      <c r="BQZ2" s="81"/>
      <c r="BRA2" s="81"/>
      <c r="BRB2" s="81"/>
      <c r="BRC2" s="81"/>
      <c r="BRD2" s="81"/>
      <c r="BRE2" s="81"/>
      <c r="BRF2" s="81"/>
      <c r="BRG2" s="81"/>
      <c r="BRH2" s="81"/>
      <c r="BRI2" s="81"/>
      <c r="BRJ2" s="81"/>
      <c r="BRK2" s="81"/>
      <c r="BRL2" s="81"/>
      <c r="BRM2" s="81"/>
      <c r="BRN2" s="81"/>
      <c r="BRO2" s="81"/>
      <c r="BRP2" s="81"/>
      <c r="BRQ2" s="81"/>
      <c r="BRR2" s="81"/>
      <c r="BRS2" s="81"/>
      <c r="BRT2" s="81"/>
      <c r="BRU2" s="81"/>
      <c r="BRV2" s="81"/>
      <c r="BRW2" s="81"/>
      <c r="BRX2" s="81"/>
      <c r="BRY2" s="81"/>
      <c r="BRZ2" s="81"/>
      <c r="BSA2" s="81"/>
      <c r="BSB2" s="81"/>
      <c r="BSC2" s="81"/>
      <c r="BSD2" s="81"/>
      <c r="BSE2" s="81"/>
      <c r="BSF2" s="81"/>
      <c r="BSG2" s="81"/>
      <c r="BSH2" s="81"/>
      <c r="BSI2" s="81"/>
      <c r="BSJ2" s="81"/>
      <c r="BSK2" s="81"/>
      <c r="BSL2" s="81"/>
      <c r="BSM2" s="81"/>
      <c r="BSN2" s="81"/>
      <c r="BSO2" s="81"/>
      <c r="BSP2" s="81"/>
      <c r="BSQ2" s="81"/>
      <c r="BSR2" s="81"/>
      <c r="BSS2" s="81"/>
      <c r="BST2" s="81"/>
      <c r="BSU2" s="81"/>
      <c r="BSV2" s="81"/>
      <c r="BSW2" s="81"/>
      <c r="BSX2" s="81"/>
      <c r="BSY2" s="81"/>
      <c r="BSZ2" s="81"/>
      <c r="BTA2" s="81"/>
      <c r="BTB2" s="81"/>
      <c r="BTC2" s="81"/>
      <c r="BTD2" s="81"/>
      <c r="BTE2" s="81"/>
      <c r="BTF2" s="81"/>
      <c r="BTG2" s="81"/>
      <c r="BTH2" s="81"/>
      <c r="BTI2" s="81"/>
      <c r="BTJ2" s="81"/>
      <c r="BTK2" s="81"/>
      <c r="BTL2" s="81"/>
      <c r="BTM2" s="81"/>
      <c r="BTN2" s="81"/>
      <c r="BTO2" s="81"/>
      <c r="BTP2" s="81"/>
      <c r="BTQ2" s="81"/>
      <c r="BTR2" s="81"/>
      <c r="BTS2" s="81"/>
      <c r="BTT2" s="81"/>
      <c r="BTU2" s="81"/>
      <c r="BTV2" s="81"/>
      <c r="BTW2" s="81"/>
      <c r="BTX2" s="81"/>
      <c r="BTY2" s="81"/>
      <c r="BTZ2" s="81"/>
      <c r="BUA2" s="81"/>
      <c r="BUB2" s="81"/>
      <c r="BUC2" s="81"/>
      <c r="BUD2" s="81"/>
      <c r="BUE2" s="81"/>
      <c r="BUF2" s="81"/>
      <c r="BUG2" s="81"/>
      <c r="BUH2" s="81"/>
      <c r="BUI2" s="81"/>
      <c r="BUJ2" s="81"/>
      <c r="BUK2" s="81"/>
      <c r="BUL2" s="81"/>
      <c r="BUM2" s="81"/>
      <c r="BUN2" s="81"/>
      <c r="BUO2" s="81"/>
      <c r="BUP2" s="81"/>
      <c r="BUQ2" s="81"/>
      <c r="BUR2" s="81"/>
      <c r="BUS2" s="81"/>
      <c r="BUT2" s="81"/>
      <c r="BUU2" s="81"/>
      <c r="BUV2" s="81"/>
      <c r="BUW2" s="81"/>
      <c r="BUX2" s="81"/>
      <c r="BUY2" s="81"/>
      <c r="BUZ2" s="81"/>
      <c r="BVA2" s="81"/>
      <c r="BVB2" s="81"/>
      <c r="BVC2" s="81"/>
      <c r="BVD2" s="81"/>
      <c r="BVE2" s="81"/>
      <c r="BVF2" s="81"/>
      <c r="BVG2" s="81"/>
      <c r="BVH2" s="81"/>
      <c r="BVI2" s="81"/>
      <c r="BVJ2" s="81"/>
      <c r="BVK2" s="81"/>
      <c r="BVL2" s="81"/>
      <c r="BVM2" s="81"/>
      <c r="BVN2" s="81"/>
      <c r="BVO2" s="81"/>
      <c r="BVP2" s="81"/>
      <c r="BVQ2" s="81"/>
      <c r="BVR2" s="81"/>
      <c r="BVS2" s="81"/>
      <c r="BVT2" s="81"/>
      <c r="BVU2" s="81"/>
      <c r="BVV2" s="81"/>
      <c r="BVW2" s="81"/>
      <c r="BVX2" s="81"/>
      <c r="BVY2" s="81"/>
      <c r="BVZ2" s="81"/>
      <c r="BWA2" s="81"/>
      <c r="BWB2" s="81"/>
      <c r="BWC2" s="81"/>
      <c r="BWD2" s="81"/>
      <c r="BWE2" s="81"/>
      <c r="BWF2" s="81"/>
      <c r="BWG2" s="81"/>
      <c r="BWH2" s="81"/>
      <c r="BWI2" s="81"/>
      <c r="BWJ2" s="81"/>
      <c r="BWK2" s="81"/>
      <c r="BWL2" s="81"/>
      <c r="BWM2" s="81"/>
      <c r="BWN2" s="81"/>
      <c r="BWO2" s="81"/>
      <c r="BWP2" s="81"/>
      <c r="BWQ2" s="81"/>
      <c r="BWR2" s="81"/>
      <c r="BWS2" s="81"/>
      <c r="BWT2" s="81"/>
      <c r="BWU2" s="81"/>
      <c r="BWV2" s="81"/>
      <c r="BWW2" s="81"/>
      <c r="BWX2" s="81"/>
      <c r="BWY2" s="81"/>
      <c r="BWZ2" s="81"/>
      <c r="BXA2" s="81"/>
      <c r="BXB2" s="81"/>
      <c r="BXC2" s="81"/>
      <c r="BXD2" s="81"/>
      <c r="BXE2" s="81"/>
      <c r="BXF2" s="81"/>
      <c r="BXG2" s="81"/>
      <c r="BXH2" s="81"/>
      <c r="BXI2" s="81"/>
      <c r="BXJ2" s="81"/>
      <c r="BXK2" s="81"/>
      <c r="BXL2" s="81"/>
      <c r="BXM2" s="81"/>
      <c r="BXN2" s="81"/>
      <c r="BXO2" s="81"/>
      <c r="BXP2" s="81"/>
      <c r="BXQ2" s="81"/>
      <c r="BXR2" s="81"/>
      <c r="BXS2" s="81"/>
      <c r="BXT2" s="81"/>
      <c r="BXU2" s="81"/>
      <c r="BXV2" s="81"/>
      <c r="BXW2" s="81"/>
      <c r="BXX2" s="81"/>
      <c r="BXY2" s="81"/>
      <c r="BXZ2" s="81"/>
      <c r="BYA2" s="81"/>
      <c r="BYB2" s="81"/>
      <c r="BYC2" s="81"/>
      <c r="BYD2" s="81"/>
      <c r="BYE2" s="81"/>
      <c r="BYF2" s="81"/>
      <c r="BYG2" s="81"/>
      <c r="BYH2" s="81"/>
      <c r="BYI2" s="81"/>
      <c r="BYJ2" s="81"/>
      <c r="BYK2" s="81"/>
      <c r="BYL2" s="81"/>
      <c r="BYM2" s="81"/>
      <c r="BYN2" s="81"/>
      <c r="BYO2" s="81"/>
      <c r="BYP2" s="81"/>
      <c r="BYQ2" s="81"/>
      <c r="BYR2" s="81"/>
      <c r="BYS2" s="81"/>
      <c r="BYT2" s="81"/>
      <c r="BYU2" s="81"/>
      <c r="BYV2" s="81"/>
      <c r="BYW2" s="81"/>
      <c r="BYX2" s="81"/>
      <c r="BYY2" s="81"/>
      <c r="BYZ2" s="81"/>
      <c r="BZA2" s="81"/>
      <c r="BZB2" s="81"/>
      <c r="BZC2" s="81"/>
      <c r="BZD2" s="81"/>
      <c r="BZE2" s="81"/>
      <c r="BZF2" s="81"/>
      <c r="BZG2" s="81"/>
      <c r="BZH2" s="81"/>
      <c r="BZI2" s="81"/>
      <c r="BZJ2" s="81"/>
      <c r="BZK2" s="81"/>
      <c r="BZL2" s="81"/>
      <c r="BZM2" s="81"/>
      <c r="BZN2" s="81"/>
      <c r="BZO2" s="81"/>
      <c r="BZP2" s="81"/>
      <c r="BZQ2" s="81"/>
      <c r="BZR2" s="81"/>
      <c r="BZS2" s="81"/>
      <c r="BZT2" s="81"/>
      <c r="BZU2" s="81"/>
      <c r="BZV2" s="81"/>
      <c r="BZW2" s="81"/>
      <c r="BZX2" s="81"/>
      <c r="BZY2" s="81"/>
      <c r="BZZ2" s="81"/>
      <c r="CAA2" s="81"/>
      <c r="CAB2" s="81"/>
      <c r="CAC2" s="81"/>
      <c r="CAD2" s="81"/>
      <c r="CAE2" s="81"/>
      <c r="CAF2" s="81"/>
      <c r="CAG2" s="81"/>
      <c r="CAH2" s="81"/>
      <c r="CAI2" s="81"/>
      <c r="CAJ2" s="81"/>
      <c r="CAK2" s="81"/>
      <c r="CAL2" s="81"/>
      <c r="CAM2" s="81"/>
      <c r="CAN2" s="81"/>
      <c r="CAO2" s="81"/>
      <c r="CAP2" s="81"/>
      <c r="CAQ2" s="81"/>
      <c r="CAR2" s="81"/>
      <c r="CAS2" s="81"/>
      <c r="CAT2" s="81"/>
      <c r="CAU2" s="81"/>
      <c r="CAV2" s="81"/>
      <c r="CAW2" s="81"/>
      <c r="CAX2" s="81"/>
      <c r="CAY2" s="81"/>
      <c r="CAZ2" s="81"/>
      <c r="CBA2" s="81"/>
      <c r="CBB2" s="81"/>
      <c r="CBC2" s="81"/>
      <c r="CBD2" s="81"/>
      <c r="CBE2" s="81"/>
      <c r="CBF2" s="81"/>
      <c r="CBG2" s="81"/>
      <c r="CBH2" s="81"/>
      <c r="CBI2" s="81"/>
      <c r="CBJ2" s="81"/>
      <c r="CBK2" s="81"/>
      <c r="CBL2" s="81"/>
      <c r="CBM2" s="81"/>
      <c r="CBN2" s="81"/>
      <c r="CBO2" s="81"/>
      <c r="CBP2" s="81"/>
      <c r="CBQ2" s="81"/>
      <c r="CBR2" s="81"/>
      <c r="CBS2" s="81"/>
      <c r="CBT2" s="81"/>
      <c r="CBU2" s="81"/>
      <c r="CBV2" s="81"/>
      <c r="CBW2" s="81"/>
      <c r="CBX2" s="81"/>
      <c r="CBY2" s="81"/>
      <c r="CBZ2" s="81"/>
      <c r="CCA2" s="81"/>
      <c r="CCB2" s="81"/>
      <c r="CCC2" s="81"/>
      <c r="CCD2" s="81"/>
      <c r="CCE2" s="81"/>
      <c r="CCF2" s="81"/>
      <c r="CCG2" s="81"/>
      <c r="CCH2" s="81"/>
      <c r="CCI2" s="81"/>
      <c r="CCJ2" s="81"/>
      <c r="CCK2" s="81"/>
      <c r="CCL2" s="81"/>
      <c r="CCM2" s="81"/>
      <c r="CCN2" s="81"/>
      <c r="CCO2" s="81"/>
      <c r="CCP2" s="81"/>
      <c r="CCQ2" s="81"/>
      <c r="CCR2" s="81"/>
      <c r="CCS2" s="81"/>
      <c r="CCT2" s="81"/>
      <c r="CCU2" s="81"/>
      <c r="CCV2" s="81"/>
      <c r="CCW2" s="81"/>
      <c r="CCX2" s="81"/>
      <c r="CCY2" s="81"/>
      <c r="CCZ2" s="81"/>
      <c r="CDA2" s="81"/>
      <c r="CDB2" s="81"/>
      <c r="CDC2" s="81"/>
      <c r="CDD2" s="81"/>
      <c r="CDE2" s="81"/>
      <c r="CDF2" s="81"/>
      <c r="CDG2" s="81"/>
      <c r="CDH2" s="81"/>
      <c r="CDI2" s="81"/>
      <c r="CDJ2" s="81"/>
      <c r="CDK2" s="81"/>
      <c r="CDL2" s="81"/>
      <c r="CDM2" s="81"/>
      <c r="CDN2" s="81"/>
      <c r="CDO2" s="81"/>
      <c r="CDP2" s="81"/>
      <c r="CDQ2" s="81"/>
      <c r="CDR2" s="81"/>
      <c r="CDS2" s="81"/>
      <c r="CDT2" s="81"/>
      <c r="CDU2" s="81"/>
      <c r="CDV2" s="81"/>
      <c r="CDW2" s="81"/>
      <c r="CDX2" s="81"/>
      <c r="CDY2" s="81"/>
      <c r="CDZ2" s="81"/>
      <c r="CEA2" s="81"/>
      <c r="CEB2" s="81"/>
      <c r="CEC2" s="81"/>
      <c r="CED2" s="81"/>
      <c r="CEE2" s="81"/>
      <c r="CEF2" s="81"/>
      <c r="CEG2" s="81"/>
      <c r="CEH2" s="81"/>
      <c r="CEI2" s="81"/>
      <c r="CEJ2" s="81"/>
      <c r="CEK2" s="81"/>
      <c r="CEL2" s="81"/>
      <c r="CEM2" s="81"/>
      <c r="CEN2" s="81"/>
      <c r="CEO2" s="81"/>
      <c r="CEP2" s="81"/>
      <c r="CEQ2" s="81"/>
      <c r="CER2" s="81"/>
      <c r="CES2" s="81"/>
      <c r="CET2" s="81"/>
      <c r="CEU2" s="81"/>
      <c r="CEV2" s="81"/>
      <c r="CEW2" s="81"/>
      <c r="CEX2" s="81"/>
      <c r="CEY2" s="81"/>
      <c r="CEZ2" s="81"/>
      <c r="CFA2" s="81"/>
      <c r="CFB2" s="81"/>
      <c r="CFC2" s="81"/>
      <c r="CFD2" s="81"/>
      <c r="CFE2" s="81"/>
      <c r="CFF2" s="81"/>
      <c r="CFG2" s="81"/>
      <c r="CFH2" s="81"/>
      <c r="CFI2" s="81"/>
      <c r="CFJ2" s="81"/>
      <c r="CFK2" s="81"/>
      <c r="CFL2" s="81"/>
      <c r="CFM2" s="81"/>
      <c r="CFN2" s="81"/>
      <c r="CFO2" s="81"/>
      <c r="CFP2" s="81"/>
      <c r="CFQ2" s="81"/>
      <c r="CFR2" s="81"/>
      <c r="CFS2" s="81"/>
      <c r="CFT2" s="81"/>
      <c r="CFU2" s="81"/>
      <c r="CFV2" s="81"/>
      <c r="CFW2" s="81"/>
      <c r="CFX2" s="81"/>
      <c r="CFY2" s="81"/>
      <c r="CFZ2" s="81"/>
      <c r="CGA2" s="81"/>
      <c r="CGB2" s="81"/>
      <c r="CGC2" s="81"/>
      <c r="CGD2" s="81"/>
      <c r="CGE2" s="81"/>
      <c r="CGF2" s="81"/>
      <c r="CGG2" s="81"/>
      <c r="CGH2" s="81"/>
      <c r="CGI2" s="81"/>
      <c r="CGJ2" s="81"/>
      <c r="CGK2" s="81"/>
      <c r="CGL2" s="81"/>
      <c r="CGM2" s="81"/>
      <c r="CGN2" s="81"/>
      <c r="CGO2" s="81"/>
      <c r="CGP2" s="81"/>
      <c r="CGQ2" s="81"/>
      <c r="CGR2" s="81"/>
      <c r="CGS2" s="81"/>
      <c r="CGT2" s="81"/>
      <c r="CGU2" s="81"/>
      <c r="CGV2" s="81"/>
      <c r="CGW2" s="81"/>
      <c r="CGX2" s="81"/>
      <c r="CGY2" s="81"/>
      <c r="CGZ2" s="81"/>
      <c r="CHA2" s="81"/>
      <c r="CHB2" s="81"/>
      <c r="CHC2" s="81"/>
      <c r="CHD2" s="81"/>
      <c r="CHE2" s="81"/>
      <c r="CHF2" s="81"/>
      <c r="CHG2" s="81"/>
      <c r="CHH2" s="81"/>
      <c r="CHI2" s="81"/>
      <c r="CHJ2" s="81"/>
      <c r="CHK2" s="81"/>
      <c r="CHL2" s="81"/>
      <c r="CHM2" s="81"/>
      <c r="CHN2" s="81"/>
      <c r="CHO2" s="81"/>
      <c r="CHP2" s="81"/>
      <c r="CHQ2" s="81"/>
      <c r="CHR2" s="81"/>
      <c r="CHS2" s="81"/>
      <c r="CHT2" s="81"/>
      <c r="CHU2" s="81"/>
      <c r="CHV2" s="81"/>
      <c r="CHW2" s="81"/>
      <c r="CHX2" s="81"/>
      <c r="CHY2" s="81"/>
      <c r="CHZ2" s="81"/>
      <c r="CIA2" s="81"/>
      <c r="CIB2" s="81"/>
      <c r="CIC2" s="81"/>
      <c r="CID2" s="81"/>
      <c r="CIE2" s="81"/>
      <c r="CIF2" s="81"/>
      <c r="CIG2" s="81"/>
      <c r="CIH2" s="81"/>
      <c r="CII2" s="81"/>
      <c r="CIJ2" s="81"/>
      <c r="CIK2" s="81"/>
      <c r="CIL2" s="81"/>
      <c r="CIM2" s="81"/>
      <c r="CIN2" s="81"/>
      <c r="CIO2" s="81"/>
      <c r="CIP2" s="81"/>
      <c r="CIQ2" s="81"/>
      <c r="CIR2" s="81"/>
      <c r="CIS2" s="81"/>
      <c r="CIT2" s="81"/>
      <c r="CIU2" s="81"/>
      <c r="CIV2" s="81"/>
      <c r="CIW2" s="81"/>
      <c r="CIX2" s="81"/>
      <c r="CIY2" s="81"/>
      <c r="CIZ2" s="81"/>
      <c r="CJA2" s="81"/>
      <c r="CJB2" s="81"/>
      <c r="CJC2" s="81"/>
      <c r="CJD2" s="81"/>
      <c r="CJE2" s="81"/>
      <c r="CJF2" s="81"/>
      <c r="CJG2" s="81"/>
      <c r="CJH2" s="81"/>
      <c r="CJI2" s="81"/>
      <c r="CJJ2" s="81"/>
      <c r="CJK2" s="81"/>
      <c r="CJL2" s="81"/>
      <c r="CJM2" s="81"/>
      <c r="CJN2" s="81"/>
      <c r="CJO2" s="81"/>
      <c r="CJP2" s="81"/>
      <c r="CJQ2" s="81"/>
      <c r="CJR2" s="81"/>
      <c r="CJS2" s="81"/>
      <c r="CJT2" s="81"/>
      <c r="CJU2" s="81"/>
      <c r="CJV2" s="81"/>
      <c r="CJW2" s="81"/>
      <c r="CJX2" s="81"/>
      <c r="CJY2" s="81"/>
      <c r="CJZ2" s="81"/>
      <c r="CKA2" s="81"/>
      <c r="CKB2" s="81"/>
      <c r="CKC2" s="81"/>
      <c r="CKD2" s="81"/>
      <c r="CKE2" s="81"/>
      <c r="CKF2" s="81"/>
      <c r="CKG2" s="81"/>
      <c r="CKH2" s="81"/>
      <c r="CKI2" s="81"/>
      <c r="CKJ2" s="81"/>
      <c r="CKK2" s="81"/>
      <c r="CKL2" s="81"/>
      <c r="CKM2" s="81"/>
      <c r="CKN2" s="81"/>
      <c r="CKO2" s="81"/>
      <c r="CKP2" s="81"/>
      <c r="CKQ2" s="81"/>
      <c r="CKR2" s="81"/>
      <c r="CKS2" s="81"/>
      <c r="CKT2" s="81"/>
      <c r="CKU2" s="81"/>
      <c r="CKV2" s="81"/>
      <c r="CKW2" s="81"/>
      <c r="CKX2" s="81"/>
      <c r="CKY2" s="81"/>
      <c r="CKZ2" s="81"/>
      <c r="CLA2" s="81"/>
      <c r="CLB2" s="81"/>
      <c r="CLC2" s="81"/>
      <c r="CLD2" s="81"/>
      <c r="CLE2" s="81"/>
      <c r="CLF2" s="81"/>
      <c r="CLG2" s="81"/>
      <c r="CLH2" s="81"/>
      <c r="CLI2" s="81"/>
      <c r="CLJ2" s="81"/>
      <c r="CLK2" s="81"/>
      <c r="CLL2" s="81"/>
      <c r="CLM2" s="81"/>
      <c r="CLN2" s="81"/>
      <c r="CLO2" s="81"/>
      <c r="CLP2" s="81"/>
      <c r="CLQ2" s="81"/>
      <c r="CLR2" s="81"/>
      <c r="CLS2" s="81"/>
      <c r="CLT2" s="81"/>
      <c r="CLU2" s="81"/>
      <c r="CLV2" s="81"/>
      <c r="CLW2" s="81"/>
      <c r="CLX2" s="81"/>
      <c r="CLY2" s="81"/>
      <c r="CLZ2" s="81"/>
      <c r="CMA2" s="81"/>
      <c r="CMB2" s="81"/>
      <c r="CMC2" s="81"/>
      <c r="CMD2" s="81"/>
      <c r="CME2" s="81"/>
      <c r="CMF2" s="81"/>
      <c r="CMG2" s="81"/>
      <c r="CMH2" s="81"/>
      <c r="CMI2" s="81"/>
      <c r="CMJ2" s="81"/>
      <c r="CMK2" s="81"/>
      <c r="CML2" s="81"/>
      <c r="CMM2" s="81"/>
      <c r="CMN2" s="81"/>
      <c r="CMO2" s="81"/>
      <c r="CMP2" s="81"/>
      <c r="CMQ2" s="81"/>
      <c r="CMR2" s="81"/>
      <c r="CMS2" s="81"/>
      <c r="CMT2" s="81"/>
      <c r="CMU2" s="81"/>
      <c r="CMV2" s="81"/>
      <c r="CMW2" s="81"/>
      <c r="CMX2" s="81"/>
      <c r="CMY2" s="81"/>
      <c r="CMZ2" s="81"/>
      <c r="CNA2" s="81"/>
      <c r="CNB2" s="81"/>
      <c r="CNC2" s="81"/>
      <c r="CND2" s="81"/>
      <c r="CNE2" s="81"/>
      <c r="CNF2" s="81"/>
      <c r="CNG2" s="81"/>
      <c r="CNH2" s="81"/>
      <c r="CNI2" s="81"/>
      <c r="CNJ2" s="81"/>
      <c r="CNK2" s="81"/>
      <c r="CNL2" s="81"/>
      <c r="CNM2" s="81"/>
      <c r="CNN2" s="81"/>
      <c r="CNO2" s="81"/>
      <c r="CNP2" s="81"/>
      <c r="CNQ2" s="81"/>
      <c r="CNR2" s="81"/>
      <c r="CNS2" s="81"/>
      <c r="CNT2" s="81"/>
      <c r="CNU2" s="81"/>
      <c r="CNV2" s="81"/>
      <c r="CNW2" s="81"/>
      <c r="CNX2" s="81"/>
      <c r="CNY2" s="81"/>
      <c r="CNZ2" s="81"/>
      <c r="COA2" s="81"/>
      <c r="COB2" s="81"/>
      <c r="COC2" s="81"/>
      <c r="COD2" s="81"/>
      <c r="COE2" s="81"/>
      <c r="COF2" s="81"/>
      <c r="COG2" s="81"/>
      <c r="COH2" s="81"/>
      <c r="COI2" s="81"/>
      <c r="COJ2" s="81"/>
      <c r="COK2" s="81"/>
      <c r="COL2" s="81"/>
      <c r="COM2" s="81"/>
      <c r="CON2" s="81"/>
      <c r="COO2" s="81"/>
      <c r="COP2" s="81"/>
      <c r="COQ2" s="81"/>
      <c r="COR2" s="81"/>
      <c r="COS2" s="81"/>
      <c r="COT2" s="81"/>
      <c r="COU2" s="81"/>
      <c r="COV2" s="81"/>
      <c r="COW2" s="81"/>
      <c r="COX2" s="81"/>
      <c r="COY2" s="81"/>
      <c r="COZ2" s="81"/>
      <c r="CPA2" s="81"/>
      <c r="CPB2" s="81"/>
      <c r="CPC2" s="81"/>
      <c r="CPD2" s="81"/>
      <c r="CPE2" s="81"/>
      <c r="CPF2" s="81"/>
      <c r="CPG2" s="81"/>
      <c r="CPH2" s="81"/>
      <c r="CPI2" s="81"/>
      <c r="CPJ2" s="81"/>
      <c r="CPK2" s="81"/>
      <c r="CPL2" s="81"/>
      <c r="CPM2" s="81"/>
      <c r="CPN2" s="81"/>
      <c r="CPO2" s="81"/>
      <c r="CPP2" s="81"/>
      <c r="CPQ2" s="81"/>
      <c r="CPR2" s="81"/>
      <c r="CPS2" s="81"/>
      <c r="CPT2" s="81"/>
      <c r="CPU2" s="81"/>
      <c r="CPV2" s="81"/>
      <c r="CPW2" s="81"/>
      <c r="CPX2" s="81"/>
      <c r="CPY2" s="81"/>
      <c r="CPZ2" s="81"/>
      <c r="CQA2" s="81"/>
      <c r="CQB2" s="81"/>
      <c r="CQC2" s="81"/>
      <c r="CQD2" s="81"/>
      <c r="CQE2" s="81"/>
      <c r="CQF2" s="81"/>
      <c r="CQG2" s="81"/>
      <c r="CQH2" s="81"/>
      <c r="CQI2" s="81"/>
      <c r="CQJ2" s="81"/>
      <c r="CQK2" s="81"/>
      <c r="CQL2" s="81"/>
      <c r="CQM2" s="81"/>
      <c r="CQN2" s="81"/>
      <c r="CQO2" s="81"/>
      <c r="CQP2" s="81"/>
      <c r="CQQ2" s="81"/>
      <c r="CQR2" s="81"/>
      <c r="CQS2" s="81"/>
      <c r="CQT2" s="81"/>
      <c r="CQU2" s="81"/>
      <c r="CQV2" s="81"/>
      <c r="CQW2" s="81"/>
      <c r="CQX2" s="81"/>
      <c r="CQY2" s="81"/>
      <c r="CQZ2" s="81"/>
      <c r="CRA2" s="81"/>
      <c r="CRB2" s="81"/>
      <c r="CRC2" s="81"/>
      <c r="CRD2" s="81"/>
      <c r="CRE2" s="81"/>
      <c r="CRF2" s="81"/>
      <c r="CRG2" s="81"/>
      <c r="CRH2" s="81"/>
      <c r="CRI2" s="81"/>
      <c r="CRJ2" s="81"/>
      <c r="CRK2" s="81"/>
      <c r="CRL2" s="81"/>
      <c r="CRM2" s="81"/>
      <c r="CRN2" s="81"/>
      <c r="CRO2" s="81"/>
      <c r="CRP2" s="81"/>
      <c r="CRQ2" s="81"/>
      <c r="CRR2" s="81"/>
      <c r="CRS2" s="81"/>
      <c r="CRT2" s="81"/>
      <c r="CRU2" s="81"/>
      <c r="CRV2" s="81"/>
      <c r="CRW2" s="81"/>
      <c r="CRX2" s="81"/>
      <c r="CRY2" s="81"/>
      <c r="CRZ2" s="81"/>
      <c r="CSA2" s="81"/>
      <c r="CSB2" s="81"/>
      <c r="CSC2" s="81"/>
      <c r="CSD2" s="81"/>
      <c r="CSE2" s="81"/>
      <c r="CSF2" s="81"/>
      <c r="CSG2" s="81"/>
      <c r="CSH2" s="81"/>
      <c r="CSI2" s="81"/>
      <c r="CSJ2" s="81"/>
      <c r="CSK2" s="81"/>
      <c r="CSL2" s="81"/>
      <c r="CSM2" s="81"/>
      <c r="CSN2" s="81"/>
      <c r="CSO2" s="81"/>
      <c r="CSP2" s="81"/>
      <c r="CSQ2" s="81"/>
      <c r="CSR2" s="81"/>
      <c r="CSS2" s="81"/>
      <c r="CST2" s="81"/>
      <c r="CSU2" s="81"/>
      <c r="CSV2" s="81"/>
      <c r="CSW2" s="81"/>
      <c r="CSX2" s="81"/>
      <c r="CSY2" s="81"/>
      <c r="CSZ2" s="81"/>
      <c r="CTA2" s="81"/>
      <c r="CTB2" s="81"/>
      <c r="CTC2" s="81"/>
      <c r="CTD2" s="81"/>
      <c r="CTE2" s="81"/>
      <c r="CTF2" s="81"/>
      <c r="CTG2" s="81"/>
      <c r="CTH2" s="81"/>
      <c r="CTI2" s="81"/>
      <c r="CTJ2" s="81"/>
      <c r="CTK2" s="81"/>
      <c r="CTL2" s="81"/>
      <c r="CTM2" s="81"/>
      <c r="CTN2" s="81"/>
      <c r="CTO2" s="81"/>
      <c r="CTP2" s="81"/>
      <c r="CTQ2" s="81"/>
      <c r="CTR2" s="81"/>
      <c r="CTS2" s="81"/>
      <c r="CTT2" s="81"/>
      <c r="CTU2" s="81"/>
      <c r="CTV2" s="81"/>
      <c r="CTW2" s="81"/>
      <c r="CTX2" s="81"/>
      <c r="CTY2" s="81"/>
      <c r="CTZ2" s="81"/>
      <c r="CUA2" s="81"/>
      <c r="CUB2" s="81"/>
      <c r="CUC2" s="81"/>
      <c r="CUD2" s="81"/>
      <c r="CUE2" s="81"/>
      <c r="CUF2" s="81"/>
      <c r="CUG2" s="81"/>
      <c r="CUH2" s="81"/>
      <c r="CUI2" s="81"/>
      <c r="CUJ2" s="81"/>
      <c r="CUK2" s="81"/>
      <c r="CUL2" s="81"/>
      <c r="CUM2" s="81"/>
      <c r="CUN2" s="81"/>
      <c r="CUO2" s="81"/>
      <c r="CUP2" s="81"/>
      <c r="CUQ2" s="81"/>
      <c r="CUR2" s="81"/>
      <c r="CUS2" s="81"/>
      <c r="CUT2" s="81"/>
      <c r="CUU2" s="81"/>
      <c r="CUV2" s="81"/>
      <c r="CUW2" s="81"/>
      <c r="CUX2" s="81"/>
      <c r="CUY2" s="81"/>
      <c r="CUZ2" s="81"/>
      <c r="CVA2" s="81"/>
      <c r="CVB2" s="81"/>
      <c r="CVC2" s="81"/>
      <c r="CVD2" s="81"/>
      <c r="CVE2" s="81"/>
      <c r="CVF2" s="81"/>
      <c r="CVG2" s="81"/>
      <c r="CVH2" s="81"/>
      <c r="CVI2" s="81"/>
      <c r="CVJ2" s="81"/>
      <c r="CVK2" s="81"/>
      <c r="CVL2" s="81"/>
      <c r="CVM2" s="81"/>
      <c r="CVN2" s="81"/>
      <c r="CVO2" s="81"/>
      <c r="CVP2" s="81"/>
      <c r="CVQ2" s="81"/>
      <c r="CVR2" s="81"/>
      <c r="CVS2" s="81"/>
      <c r="CVT2" s="81"/>
      <c r="CVU2" s="81"/>
      <c r="CVV2" s="81"/>
      <c r="CVW2" s="81"/>
      <c r="CVX2" s="81"/>
      <c r="CVY2" s="81"/>
      <c r="CVZ2" s="81"/>
      <c r="CWA2" s="81"/>
      <c r="CWB2" s="81"/>
      <c r="CWC2" s="81"/>
      <c r="CWD2" s="81"/>
      <c r="CWE2" s="81"/>
      <c r="CWF2" s="81"/>
      <c r="CWG2" s="81"/>
      <c r="CWH2" s="81"/>
      <c r="CWI2" s="81"/>
      <c r="CWJ2" s="81"/>
      <c r="CWK2" s="81"/>
      <c r="CWL2" s="81"/>
      <c r="CWM2" s="81"/>
      <c r="CWN2" s="81"/>
      <c r="CWO2" s="81"/>
      <c r="CWP2" s="81"/>
      <c r="CWQ2" s="81"/>
      <c r="CWR2" s="81"/>
      <c r="CWS2" s="81"/>
      <c r="CWT2" s="81"/>
      <c r="CWU2" s="81"/>
      <c r="CWV2" s="81"/>
      <c r="CWW2" s="81"/>
      <c r="CWX2" s="81"/>
      <c r="CWY2" s="81"/>
      <c r="CWZ2" s="81"/>
      <c r="CXA2" s="81"/>
      <c r="CXB2" s="81"/>
      <c r="CXC2" s="81"/>
      <c r="CXD2" s="81"/>
      <c r="CXE2" s="81"/>
      <c r="CXF2" s="81"/>
      <c r="CXG2" s="81"/>
      <c r="CXH2" s="81"/>
      <c r="CXI2" s="81"/>
      <c r="CXJ2" s="81"/>
      <c r="CXK2" s="81"/>
      <c r="CXL2" s="81"/>
      <c r="CXM2" s="81"/>
      <c r="CXN2" s="81"/>
      <c r="CXO2" s="81"/>
      <c r="CXP2" s="81"/>
      <c r="CXQ2" s="81"/>
      <c r="CXR2" s="81"/>
      <c r="CXS2" s="81"/>
      <c r="CXT2" s="81"/>
      <c r="CXU2" s="81"/>
      <c r="CXV2" s="81"/>
      <c r="CXW2" s="81"/>
      <c r="CXX2" s="81"/>
      <c r="CXY2" s="81"/>
      <c r="CXZ2" s="81"/>
      <c r="CYA2" s="81"/>
      <c r="CYB2" s="81"/>
      <c r="CYC2" s="81"/>
      <c r="CYD2" s="81"/>
      <c r="CYE2" s="81"/>
      <c r="CYF2" s="81"/>
      <c r="CYG2" s="81"/>
      <c r="CYH2" s="81"/>
      <c r="CYI2" s="81"/>
      <c r="CYJ2" s="81"/>
      <c r="CYK2" s="81"/>
      <c r="CYL2" s="81"/>
      <c r="CYM2" s="81"/>
      <c r="CYN2" s="81"/>
      <c r="CYO2" s="81"/>
      <c r="CYP2" s="81"/>
      <c r="CYQ2" s="81"/>
      <c r="CYR2" s="81"/>
      <c r="CYS2" s="81"/>
      <c r="CYT2" s="81"/>
      <c r="CYU2" s="81"/>
      <c r="CYV2" s="81"/>
      <c r="CYW2" s="81"/>
      <c r="CYX2" s="81"/>
      <c r="CYY2" s="81"/>
      <c r="CYZ2" s="81"/>
      <c r="CZA2" s="81"/>
      <c r="CZB2" s="81"/>
      <c r="CZC2" s="81"/>
      <c r="CZD2" s="81"/>
      <c r="CZE2" s="81"/>
      <c r="CZF2" s="81"/>
      <c r="CZG2" s="81"/>
      <c r="CZH2" s="81"/>
      <c r="CZI2" s="81"/>
      <c r="CZJ2" s="81"/>
      <c r="CZK2" s="81"/>
      <c r="CZL2" s="81"/>
      <c r="CZM2" s="81"/>
      <c r="CZN2" s="81"/>
      <c r="CZO2" s="81"/>
      <c r="CZP2" s="81"/>
      <c r="CZQ2" s="81"/>
      <c r="CZR2" s="81"/>
      <c r="CZS2" s="81"/>
      <c r="CZT2" s="81"/>
      <c r="CZU2" s="81"/>
      <c r="CZV2" s="81"/>
      <c r="CZW2" s="81"/>
      <c r="CZX2" s="81"/>
      <c r="CZY2" s="81"/>
      <c r="CZZ2" s="81"/>
      <c r="DAA2" s="81"/>
      <c r="DAB2" s="81"/>
      <c r="DAC2" s="81"/>
      <c r="DAD2" s="81"/>
      <c r="DAE2" s="81"/>
      <c r="DAF2" s="81"/>
      <c r="DAG2" s="81"/>
      <c r="DAH2" s="81"/>
      <c r="DAI2" s="81"/>
      <c r="DAJ2" s="81"/>
      <c r="DAK2" s="81"/>
      <c r="DAL2" s="81"/>
      <c r="DAM2" s="81"/>
      <c r="DAN2" s="81"/>
      <c r="DAO2" s="81"/>
      <c r="DAP2" s="81"/>
      <c r="DAQ2" s="81"/>
      <c r="DAR2" s="81"/>
      <c r="DAS2" s="81"/>
      <c r="DAT2" s="81"/>
      <c r="DAU2" s="81"/>
      <c r="DAV2" s="81"/>
      <c r="DAW2" s="81"/>
      <c r="DAX2" s="81"/>
      <c r="DAY2" s="81"/>
      <c r="DAZ2" s="81"/>
      <c r="DBA2" s="81"/>
      <c r="DBB2" s="81"/>
      <c r="DBC2" s="81"/>
      <c r="DBD2" s="81"/>
      <c r="DBE2" s="81"/>
      <c r="DBF2" s="81"/>
      <c r="DBG2" s="81"/>
      <c r="DBH2" s="81"/>
      <c r="DBI2" s="81"/>
      <c r="DBJ2" s="81"/>
      <c r="DBK2" s="81"/>
      <c r="DBL2" s="81"/>
      <c r="DBM2" s="81"/>
      <c r="DBN2" s="81"/>
      <c r="DBO2" s="81"/>
      <c r="DBP2" s="81"/>
      <c r="DBQ2" s="81"/>
      <c r="DBR2" s="81"/>
      <c r="DBS2" s="81"/>
      <c r="DBT2" s="81"/>
      <c r="DBU2" s="81"/>
      <c r="DBV2" s="81"/>
      <c r="DBW2" s="81"/>
      <c r="DBX2" s="81"/>
      <c r="DBY2" s="81"/>
      <c r="DBZ2" s="81"/>
      <c r="DCA2" s="81"/>
      <c r="DCB2" s="81"/>
      <c r="DCC2" s="81"/>
      <c r="DCD2" s="81"/>
      <c r="DCE2" s="81"/>
      <c r="DCF2" s="81"/>
      <c r="DCG2" s="81"/>
      <c r="DCH2" s="81"/>
      <c r="DCI2" s="81"/>
      <c r="DCJ2" s="81"/>
      <c r="DCK2" s="81"/>
      <c r="DCL2" s="81"/>
      <c r="DCM2" s="81"/>
      <c r="DCN2" s="81"/>
      <c r="DCO2" s="81"/>
      <c r="DCP2" s="81"/>
      <c r="DCQ2" s="81"/>
      <c r="DCR2" s="81"/>
      <c r="DCS2" s="81"/>
      <c r="DCT2" s="81"/>
      <c r="DCU2" s="81"/>
      <c r="DCV2" s="81"/>
      <c r="DCW2" s="81"/>
      <c r="DCX2" s="81"/>
      <c r="DCY2" s="81"/>
      <c r="DCZ2" s="81"/>
      <c r="DDA2" s="81"/>
      <c r="DDB2" s="81"/>
      <c r="DDC2" s="81"/>
      <c r="DDD2" s="81"/>
      <c r="DDE2" s="81"/>
      <c r="DDF2" s="81"/>
      <c r="DDG2" s="81"/>
      <c r="DDH2" s="81"/>
      <c r="DDI2" s="81"/>
      <c r="DDJ2" s="81"/>
      <c r="DDK2" s="81"/>
      <c r="DDL2" s="81"/>
      <c r="DDM2" s="81"/>
      <c r="DDN2" s="81"/>
      <c r="DDO2" s="81"/>
      <c r="DDP2" s="81"/>
      <c r="DDQ2" s="81"/>
      <c r="DDR2" s="81"/>
      <c r="DDS2" s="81"/>
      <c r="DDT2" s="81"/>
      <c r="DDU2" s="81"/>
      <c r="DDV2" s="81"/>
      <c r="DDW2" s="81"/>
      <c r="DDX2" s="81"/>
      <c r="DDY2" s="81"/>
      <c r="DDZ2" s="81"/>
      <c r="DEA2" s="81"/>
      <c r="DEB2" s="81"/>
      <c r="DEC2" s="81"/>
      <c r="DED2" s="81"/>
      <c r="DEE2" s="81"/>
      <c r="DEF2" s="81"/>
      <c r="DEG2" s="81"/>
      <c r="DEH2" s="81"/>
      <c r="DEI2" s="81"/>
      <c r="DEJ2" s="81"/>
      <c r="DEK2" s="81"/>
      <c r="DEL2" s="81"/>
      <c r="DEM2" s="81"/>
      <c r="DEN2" s="81"/>
      <c r="DEO2" s="81"/>
      <c r="DEP2" s="81"/>
      <c r="DEQ2" s="81"/>
      <c r="DER2" s="81"/>
      <c r="DES2" s="81"/>
      <c r="DET2" s="81"/>
      <c r="DEU2" s="81"/>
      <c r="DEV2" s="81"/>
      <c r="DEW2" s="81"/>
      <c r="DEX2" s="81"/>
      <c r="DEY2" s="81"/>
      <c r="DEZ2" s="81"/>
      <c r="DFA2" s="81"/>
      <c r="DFB2" s="81"/>
      <c r="DFC2" s="81"/>
      <c r="DFD2" s="81"/>
      <c r="DFE2" s="81"/>
      <c r="DFF2" s="81"/>
      <c r="DFG2" s="81"/>
      <c r="DFH2" s="81"/>
      <c r="DFI2" s="81"/>
      <c r="DFJ2" s="81"/>
      <c r="DFK2" s="81"/>
      <c r="DFL2" s="81"/>
      <c r="DFM2" s="81"/>
      <c r="DFN2" s="81"/>
      <c r="DFO2" s="81"/>
      <c r="DFP2" s="81"/>
      <c r="DFQ2" s="81"/>
      <c r="DFR2" s="81"/>
      <c r="DFS2" s="81"/>
      <c r="DFT2" s="81"/>
      <c r="DFU2" s="81"/>
      <c r="DFV2" s="81"/>
      <c r="DFW2" s="81"/>
      <c r="DFX2" s="81"/>
      <c r="DFY2" s="81"/>
      <c r="DFZ2" s="81"/>
      <c r="DGA2" s="81"/>
      <c r="DGB2" s="81"/>
      <c r="DGC2" s="81"/>
      <c r="DGD2" s="81"/>
      <c r="DGE2" s="81"/>
      <c r="DGF2" s="81"/>
      <c r="DGG2" s="81"/>
      <c r="DGH2" s="81"/>
      <c r="DGI2" s="81"/>
      <c r="DGJ2" s="81"/>
      <c r="DGK2" s="81"/>
      <c r="DGL2" s="81"/>
      <c r="DGM2" s="81"/>
      <c r="DGN2" s="81"/>
      <c r="DGO2" s="81"/>
      <c r="DGP2" s="81"/>
      <c r="DGQ2" s="81"/>
      <c r="DGR2" s="81"/>
      <c r="DGS2" s="81"/>
      <c r="DGT2" s="81"/>
      <c r="DGU2" s="81"/>
      <c r="DGV2" s="81"/>
      <c r="DGW2" s="81"/>
      <c r="DGX2" s="81"/>
      <c r="DGY2" s="81"/>
      <c r="DGZ2" s="81"/>
      <c r="DHA2" s="81"/>
      <c r="DHB2" s="81"/>
      <c r="DHC2" s="81"/>
      <c r="DHD2" s="81"/>
      <c r="DHE2" s="81"/>
      <c r="DHF2" s="81"/>
      <c r="DHG2" s="81"/>
      <c r="DHH2" s="81"/>
      <c r="DHI2" s="81"/>
      <c r="DHJ2" s="81"/>
      <c r="DHK2" s="81"/>
      <c r="DHL2" s="81"/>
      <c r="DHM2" s="81"/>
      <c r="DHN2" s="81"/>
      <c r="DHO2" s="81"/>
      <c r="DHP2" s="81"/>
      <c r="DHQ2" s="81"/>
      <c r="DHR2" s="81"/>
      <c r="DHS2" s="81"/>
      <c r="DHT2" s="81"/>
      <c r="DHU2" s="81"/>
      <c r="DHV2" s="81"/>
      <c r="DHW2" s="81"/>
      <c r="DHX2" s="81"/>
      <c r="DHY2" s="81"/>
      <c r="DHZ2" s="81"/>
      <c r="DIA2" s="81"/>
      <c r="DIB2" s="81"/>
      <c r="DIC2" s="81"/>
      <c r="DID2" s="81"/>
      <c r="DIE2" s="81"/>
      <c r="DIF2" s="81"/>
      <c r="DIG2" s="81"/>
      <c r="DIH2" s="81"/>
      <c r="DII2" s="81"/>
      <c r="DIJ2" s="81"/>
      <c r="DIK2" s="81"/>
      <c r="DIL2" s="81"/>
      <c r="DIM2" s="81"/>
      <c r="DIN2" s="81"/>
      <c r="DIO2" s="81"/>
      <c r="DIP2" s="81"/>
      <c r="DIQ2" s="81"/>
      <c r="DIR2" s="81"/>
      <c r="DIS2" s="81"/>
      <c r="DIT2" s="81"/>
      <c r="DIU2" s="81"/>
      <c r="DIV2" s="81"/>
      <c r="DIW2" s="81"/>
      <c r="DIX2" s="81"/>
      <c r="DIY2" s="81"/>
      <c r="DIZ2" s="81"/>
      <c r="DJA2" s="81"/>
      <c r="DJB2" s="81"/>
      <c r="DJC2" s="81"/>
      <c r="DJD2" s="81"/>
      <c r="DJE2" s="81"/>
      <c r="DJF2" s="81"/>
      <c r="DJG2" s="81"/>
      <c r="DJH2" s="81"/>
      <c r="DJI2" s="81"/>
      <c r="DJJ2" s="81"/>
      <c r="DJK2" s="81"/>
      <c r="DJL2" s="81"/>
      <c r="DJM2" s="81"/>
      <c r="DJN2" s="81"/>
      <c r="DJO2" s="81"/>
      <c r="DJP2" s="81"/>
      <c r="DJQ2" s="81"/>
      <c r="DJR2" s="81"/>
      <c r="DJS2" s="81"/>
      <c r="DJT2" s="81"/>
      <c r="DJU2" s="81"/>
      <c r="DJV2" s="81"/>
      <c r="DJW2" s="81"/>
      <c r="DJX2" s="81"/>
      <c r="DJY2" s="81"/>
      <c r="DJZ2" s="81"/>
      <c r="DKA2" s="81"/>
      <c r="DKB2" s="81"/>
      <c r="DKC2" s="81"/>
      <c r="DKD2" s="81"/>
      <c r="DKE2" s="81"/>
      <c r="DKF2" s="81"/>
      <c r="DKG2" s="81"/>
      <c r="DKH2" s="81"/>
      <c r="DKI2" s="81"/>
      <c r="DKJ2" s="81"/>
      <c r="DKK2" s="81"/>
      <c r="DKL2" s="81"/>
      <c r="DKM2" s="81"/>
      <c r="DKN2" s="81"/>
      <c r="DKO2" s="81"/>
      <c r="DKP2" s="81"/>
      <c r="DKQ2" s="81"/>
      <c r="DKR2" s="81"/>
      <c r="DKS2" s="81"/>
      <c r="DKT2" s="81"/>
      <c r="DKU2" s="81"/>
      <c r="DKV2" s="81"/>
      <c r="DKW2" s="81"/>
      <c r="DKX2" s="81"/>
      <c r="DKY2" s="81"/>
      <c r="DKZ2" s="81"/>
      <c r="DLA2" s="81"/>
      <c r="DLB2" s="81"/>
      <c r="DLC2" s="81"/>
      <c r="DLD2" s="81"/>
      <c r="DLE2" s="81"/>
      <c r="DLF2" s="81"/>
      <c r="DLG2" s="81"/>
      <c r="DLH2" s="81"/>
      <c r="DLI2" s="81"/>
      <c r="DLJ2" s="81"/>
      <c r="DLK2" s="81"/>
      <c r="DLL2" s="81"/>
      <c r="DLM2" s="81"/>
      <c r="DLN2" s="81"/>
      <c r="DLO2" s="81"/>
      <c r="DLP2" s="81"/>
      <c r="DLQ2" s="81"/>
      <c r="DLR2" s="81"/>
      <c r="DLS2" s="81"/>
      <c r="DLT2" s="81"/>
      <c r="DLU2" s="81"/>
      <c r="DLV2" s="81"/>
      <c r="DLW2" s="81"/>
      <c r="DLX2" s="81"/>
      <c r="DLY2" s="81"/>
      <c r="DLZ2" s="81"/>
      <c r="DMA2" s="81"/>
      <c r="DMB2" s="81"/>
      <c r="DMC2" s="81"/>
      <c r="DMD2" s="81"/>
      <c r="DME2" s="81"/>
      <c r="DMF2" s="81"/>
      <c r="DMG2" s="81"/>
      <c r="DMH2" s="81"/>
      <c r="DMI2" s="81"/>
      <c r="DMJ2" s="81"/>
      <c r="DMK2" s="81"/>
      <c r="DML2" s="81"/>
      <c r="DMM2" s="81"/>
      <c r="DMN2" s="81"/>
      <c r="DMO2" s="81"/>
      <c r="DMP2" s="81"/>
      <c r="DMQ2" s="81"/>
      <c r="DMR2" s="81"/>
      <c r="DMS2" s="81"/>
      <c r="DMT2" s="81"/>
      <c r="DMU2" s="81"/>
      <c r="DMV2" s="81"/>
      <c r="DMW2" s="81"/>
      <c r="DMX2" s="81"/>
      <c r="DMY2" s="81"/>
      <c r="DMZ2" s="81"/>
      <c r="DNA2" s="81"/>
      <c r="DNB2" s="81"/>
      <c r="DNC2" s="81"/>
      <c r="DND2" s="81"/>
      <c r="DNE2" s="81"/>
      <c r="DNF2" s="81"/>
      <c r="DNG2" s="81"/>
      <c r="DNH2" s="81"/>
      <c r="DNI2" s="81"/>
      <c r="DNJ2" s="81"/>
      <c r="DNK2" s="81"/>
      <c r="DNL2" s="81"/>
      <c r="DNM2" s="81"/>
      <c r="DNN2" s="81"/>
      <c r="DNO2" s="81"/>
      <c r="DNP2" s="81"/>
      <c r="DNQ2" s="81"/>
      <c r="DNR2" s="81"/>
      <c r="DNS2" s="81"/>
      <c r="DNT2" s="81"/>
      <c r="DNU2" s="81"/>
      <c r="DNV2" s="81"/>
      <c r="DNW2" s="81"/>
      <c r="DNX2" s="81"/>
      <c r="DNY2" s="81"/>
      <c r="DNZ2" s="81"/>
      <c r="DOA2" s="81"/>
      <c r="DOB2" s="81"/>
      <c r="DOC2" s="81"/>
      <c r="DOD2" s="81"/>
      <c r="DOE2" s="81"/>
      <c r="DOF2" s="81"/>
      <c r="DOG2" s="81"/>
      <c r="DOH2" s="81"/>
      <c r="DOI2" s="81"/>
      <c r="DOJ2" s="81"/>
      <c r="DOK2" s="81"/>
      <c r="DOL2" s="81"/>
      <c r="DOM2" s="81"/>
      <c r="DON2" s="81"/>
      <c r="DOO2" s="81"/>
      <c r="DOP2" s="81"/>
      <c r="DOQ2" s="81"/>
      <c r="DOR2" s="81"/>
      <c r="DOS2" s="81"/>
      <c r="DOT2" s="81"/>
      <c r="DOU2" s="81"/>
      <c r="DOV2" s="81"/>
      <c r="DOW2" s="81"/>
      <c r="DOX2" s="81"/>
      <c r="DOY2" s="81"/>
      <c r="DOZ2" s="81"/>
      <c r="DPA2" s="81"/>
      <c r="DPB2" s="81"/>
      <c r="DPC2" s="81"/>
      <c r="DPD2" s="81"/>
      <c r="DPE2" s="81"/>
      <c r="DPF2" s="81"/>
      <c r="DPG2" s="81"/>
      <c r="DPH2" s="81"/>
      <c r="DPI2" s="81"/>
      <c r="DPJ2" s="81"/>
      <c r="DPK2" s="81"/>
      <c r="DPL2" s="81"/>
      <c r="DPM2" s="81"/>
      <c r="DPN2" s="81"/>
      <c r="DPO2" s="81"/>
      <c r="DPP2" s="81"/>
      <c r="DPQ2" s="81"/>
      <c r="DPR2" s="81"/>
      <c r="DPS2" s="81"/>
      <c r="DPT2" s="81"/>
      <c r="DPU2" s="81"/>
      <c r="DPV2" s="81"/>
      <c r="DPW2" s="81"/>
      <c r="DPX2" s="81"/>
      <c r="DPY2" s="81"/>
      <c r="DPZ2" s="81"/>
      <c r="DQA2" s="81"/>
      <c r="DQB2" s="81"/>
      <c r="DQC2" s="81"/>
      <c r="DQD2" s="81"/>
      <c r="DQE2" s="81"/>
      <c r="DQF2" s="81"/>
      <c r="DQG2" s="81"/>
      <c r="DQH2" s="81"/>
      <c r="DQI2" s="81"/>
      <c r="DQJ2" s="81"/>
      <c r="DQK2" s="81"/>
      <c r="DQL2" s="81"/>
      <c r="DQM2" s="81"/>
      <c r="DQN2" s="81"/>
      <c r="DQO2" s="81"/>
      <c r="DQP2" s="81"/>
      <c r="DQQ2" s="81"/>
      <c r="DQR2" s="81"/>
      <c r="DQS2" s="81"/>
      <c r="DQT2" s="81"/>
      <c r="DQU2" s="81"/>
      <c r="DQV2" s="81"/>
      <c r="DQW2" s="81"/>
      <c r="DQX2" s="81"/>
      <c r="DQY2" s="81"/>
      <c r="DQZ2" s="81"/>
      <c r="DRA2" s="81"/>
      <c r="DRB2" s="81"/>
      <c r="DRC2" s="81"/>
      <c r="DRD2" s="81"/>
      <c r="DRE2" s="81"/>
      <c r="DRF2" s="81"/>
      <c r="DRG2" s="81"/>
      <c r="DRH2" s="81"/>
      <c r="DRI2" s="81"/>
      <c r="DRJ2" s="81"/>
      <c r="DRK2" s="81"/>
      <c r="DRL2" s="81"/>
      <c r="DRM2" s="81"/>
      <c r="DRN2" s="81"/>
      <c r="DRO2" s="81"/>
      <c r="DRP2" s="81"/>
      <c r="DRQ2" s="81"/>
      <c r="DRR2" s="81"/>
      <c r="DRS2" s="81"/>
      <c r="DRT2" s="81"/>
      <c r="DRU2" s="81"/>
      <c r="DRV2" s="81"/>
      <c r="DRW2" s="81"/>
      <c r="DRX2" s="81"/>
      <c r="DRY2" s="81"/>
      <c r="DRZ2" s="81"/>
      <c r="DSA2" s="81"/>
      <c r="DSB2" s="81"/>
      <c r="DSC2" s="81"/>
      <c r="DSD2" s="81"/>
      <c r="DSE2" s="81"/>
      <c r="DSF2" s="81"/>
      <c r="DSG2" s="81"/>
      <c r="DSH2" s="81"/>
      <c r="DSI2" s="81"/>
      <c r="DSJ2" s="81"/>
      <c r="DSK2" s="81"/>
      <c r="DSL2" s="81"/>
      <c r="DSM2" s="81"/>
      <c r="DSN2" s="81"/>
      <c r="DSO2" s="81"/>
      <c r="DSP2" s="81"/>
      <c r="DSQ2" s="81"/>
      <c r="DSR2" s="81"/>
      <c r="DSS2" s="81"/>
      <c r="DST2" s="81"/>
      <c r="DSU2" s="81"/>
      <c r="DSV2" s="81"/>
      <c r="DSW2" s="81"/>
      <c r="DSX2" s="81"/>
      <c r="DSY2" s="81"/>
      <c r="DSZ2" s="81"/>
      <c r="DTA2" s="81"/>
      <c r="DTB2" s="81"/>
      <c r="DTC2" s="81"/>
      <c r="DTD2" s="81"/>
      <c r="DTE2" s="81"/>
      <c r="DTF2" s="81"/>
      <c r="DTG2" s="81"/>
      <c r="DTH2" s="81"/>
      <c r="DTI2" s="81"/>
      <c r="DTJ2" s="81"/>
      <c r="DTK2" s="81"/>
      <c r="DTL2" s="81"/>
      <c r="DTM2" s="81"/>
      <c r="DTN2" s="81"/>
      <c r="DTO2" s="81"/>
      <c r="DTP2" s="81"/>
      <c r="DTQ2" s="81"/>
      <c r="DTR2" s="81"/>
      <c r="DTS2" s="81"/>
      <c r="DTT2" s="81"/>
      <c r="DTU2" s="81"/>
      <c r="DTV2" s="81"/>
      <c r="DTW2" s="81"/>
      <c r="DTX2" s="81"/>
      <c r="DTY2" s="81"/>
      <c r="DTZ2" s="81"/>
      <c r="DUA2" s="81"/>
      <c r="DUB2" s="81"/>
      <c r="DUC2" s="81"/>
      <c r="DUD2" s="81"/>
      <c r="DUE2" s="81"/>
      <c r="DUF2" s="81"/>
      <c r="DUG2" s="81"/>
      <c r="DUH2" s="81"/>
      <c r="DUI2" s="81"/>
      <c r="DUJ2" s="81"/>
      <c r="DUK2" s="81"/>
      <c r="DUL2" s="81"/>
      <c r="DUM2" s="81"/>
      <c r="DUN2" s="81"/>
      <c r="DUO2" s="81"/>
      <c r="DUP2" s="81"/>
      <c r="DUQ2" s="81"/>
      <c r="DUR2" s="81"/>
      <c r="DUS2" s="81"/>
      <c r="DUT2" s="81"/>
      <c r="DUU2" s="81"/>
      <c r="DUV2" s="81"/>
      <c r="DUW2" s="81"/>
      <c r="DUX2" s="81"/>
      <c r="DUY2" s="81"/>
      <c r="DUZ2" s="81"/>
      <c r="DVA2" s="81"/>
      <c r="DVB2" s="81"/>
      <c r="DVC2" s="81"/>
      <c r="DVD2" s="81"/>
      <c r="DVE2" s="81"/>
      <c r="DVF2" s="81"/>
      <c r="DVG2" s="81"/>
      <c r="DVH2" s="81"/>
      <c r="DVI2" s="81"/>
      <c r="DVJ2" s="81"/>
      <c r="DVK2" s="81"/>
      <c r="DVL2" s="81"/>
      <c r="DVM2" s="81"/>
      <c r="DVN2" s="81"/>
      <c r="DVO2" s="81"/>
      <c r="DVP2" s="81"/>
      <c r="DVQ2" s="81"/>
      <c r="DVR2" s="81"/>
      <c r="DVS2" s="81"/>
      <c r="DVT2" s="81"/>
      <c r="DVU2" s="81"/>
      <c r="DVV2" s="81"/>
      <c r="DVW2" s="81"/>
      <c r="DVX2" s="81"/>
      <c r="DVY2" s="81"/>
      <c r="DVZ2" s="81"/>
      <c r="DWA2" s="81"/>
      <c r="DWB2" s="81"/>
      <c r="DWC2" s="81"/>
      <c r="DWD2" s="81"/>
      <c r="DWE2" s="81"/>
      <c r="DWF2" s="81"/>
      <c r="DWG2" s="81"/>
      <c r="DWH2" s="81"/>
      <c r="DWI2" s="81"/>
      <c r="DWJ2" s="81"/>
      <c r="DWK2" s="81"/>
      <c r="DWL2" s="81"/>
      <c r="DWM2" s="81"/>
      <c r="DWN2" s="81"/>
      <c r="DWO2" s="81"/>
      <c r="DWP2" s="81"/>
      <c r="DWQ2" s="81"/>
      <c r="DWR2" s="81"/>
      <c r="DWS2" s="81"/>
      <c r="DWT2" s="81"/>
      <c r="DWU2" s="81"/>
      <c r="DWV2" s="81"/>
      <c r="DWW2" s="81"/>
      <c r="DWX2" s="81"/>
      <c r="DWY2" s="81"/>
      <c r="DWZ2" s="81"/>
      <c r="DXA2" s="81"/>
      <c r="DXB2" s="81"/>
      <c r="DXC2" s="81"/>
      <c r="DXD2" s="81"/>
      <c r="DXE2" s="81"/>
      <c r="DXF2" s="81"/>
      <c r="DXG2" s="81"/>
      <c r="DXH2" s="81"/>
      <c r="DXI2" s="81"/>
      <c r="DXJ2" s="81"/>
      <c r="DXK2" s="81"/>
      <c r="DXL2" s="81"/>
      <c r="DXM2" s="81"/>
      <c r="DXN2" s="81"/>
      <c r="DXO2" s="81"/>
      <c r="DXP2" s="81"/>
      <c r="DXQ2" s="81"/>
      <c r="DXR2" s="81"/>
      <c r="DXS2" s="81"/>
      <c r="DXT2" s="81"/>
      <c r="DXU2" s="81"/>
      <c r="DXV2" s="81"/>
      <c r="DXW2" s="81"/>
      <c r="DXX2" s="81"/>
      <c r="DXY2" s="81"/>
      <c r="DXZ2" s="81"/>
      <c r="DYA2" s="81"/>
      <c r="DYB2" s="81"/>
      <c r="DYC2" s="81"/>
      <c r="DYD2" s="81"/>
      <c r="DYE2" s="81"/>
      <c r="DYF2" s="81"/>
      <c r="DYG2" s="81"/>
      <c r="DYH2" s="81"/>
      <c r="DYI2" s="81"/>
      <c r="DYJ2" s="81"/>
      <c r="DYK2" s="81"/>
      <c r="DYL2" s="81"/>
      <c r="DYM2" s="81"/>
      <c r="DYN2" s="81"/>
      <c r="DYO2" s="81"/>
      <c r="DYP2" s="81"/>
      <c r="DYQ2" s="81"/>
      <c r="DYR2" s="81"/>
      <c r="DYS2" s="81"/>
      <c r="DYT2" s="81"/>
      <c r="DYU2" s="81"/>
      <c r="DYV2" s="81"/>
      <c r="DYW2" s="81"/>
      <c r="DYX2" s="81"/>
      <c r="DYY2" s="81"/>
      <c r="DYZ2" s="81"/>
      <c r="DZA2" s="81"/>
      <c r="DZB2" s="81"/>
      <c r="DZC2" s="81"/>
      <c r="DZD2" s="81"/>
      <c r="DZE2" s="81"/>
      <c r="DZF2" s="81"/>
      <c r="DZG2" s="81"/>
      <c r="DZH2" s="81"/>
      <c r="DZI2" s="81"/>
      <c r="DZJ2" s="81"/>
      <c r="DZK2" s="81"/>
      <c r="DZL2" s="81"/>
      <c r="DZM2" s="81"/>
      <c r="DZN2" s="81"/>
      <c r="DZO2" s="81"/>
      <c r="DZP2" s="81"/>
      <c r="DZQ2" s="81"/>
      <c r="DZR2" s="81"/>
      <c r="DZS2" s="81"/>
      <c r="DZT2" s="81"/>
      <c r="DZU2" s="81"/>
      <c r="DZV2" s="81"/>
      <c r="DZW2" s="81"/>
      <c r="DZX2" s="81"/>
      <c r="DZY2" s="81"/>
      <c r="DZZ2" s="81"/>
      <c r="EAA2" s="81"/>
      <c r="EAB2" s="81"/>
      <c r="EAC2" s="81"/>
      <c r="EAD2" s="81"/>
      <c r="EAE2" s="81"/>
      <c r="EAF2" s="81"/>
      <c r="EAG2" s="81"/>
      <c r="EAH2" s="81"/>
      <c r="EAI2" s="81"/>
      <c r="EAJ2" s="81"/>
      <c r="EAK2" s="81"/>
      <c r="EAL2" s="81"/>
      <c r="EAM2" s="81"/>
      <c r="EAN2" s="81"/>
      <c r="EAO2" s="81"/>
      <c r="EAP2" s="81"/>
      <c r="EAQ2" s="81"/>
      <c r="EAR2" s="81"/>
      <c r="EAS2" s="81"/>
      <c r="EAT2" s="81"/>
      <c r="EAU2" s="81"/>
      <c r="EAV2" s="81"/>
      <c r="EAW2" s="81"/>
      <c r="EAX2" s="81"/>
      <c r="EAY2" s="81"/>
      <c r="EAZ2" s="81"/>
      <c r="EBA2" s="81"/>
      <c r="EBB2" s="81"/>
      <c r="EBC2" s="81"/>
      <c r="EBD2" s="81"/>
      <c r="EBE2" s="81"/>
      <c r="EBF2" s="81"/>
      <c r="EBG2" s="81"/>
      <c r="EBH2" s="81"/>
      <c r="EBI2" s="81"/>
      <c r="EBJ2" s="81"/>
      <c r="EBK2" s="81"/>
      <c r="EBL2" s="81"/>
      <c r="EBM2" s="81"/>
      <c r="EBN2" s="81"/>
      <c r="EBO2" s="81"/>
      <c r="EBP2" s="81"/>
      <c r="EBQ2" s="81"/>
      <c r="EBR2" s="81"/>
      <c r="EBS2" s="81"/>
      <c r="EBT2" s="81"/>
      <c r="EBU2" s="81"/>
      <c r="EBV2" s="81"/>
      <c r="EBW2" s="81"/>
      <c r="EBX2" s="81"/>
      <c r="EBY2" s="81"/>
      <c r="EBZ2" s="81"/>
      <c r="ECA2" s="81"/>
      <c r="ECB2" s="81"/>
      <c r="ECC2" s="81"/>
      <c r="ECD2" s="81"/>
      <c r="ECE2" s="81"/>
      <c r="ECF2" s="81"/>
      <c r="ECG2" s="81"/>
      <c r="ECH2" s="81"/>
      <c r="ECI2" s="81"/>
      <c r="ECJ2" s="81"/>
      <c r="ECK2" s="81"/>
      <c r="ECL2" s="81"/>
      <c r="ECM2" s="81"/>
      <c r="ECN2" s="81"/>
      <c r="ECO2" s="81"/>
      <c r="ECP2" s="81"/>
      <c r="ECQ2" s="81"/>
      <c r="ECR2" s="81"/>
      <c r="ECS2" s="81"/>
      <c r="ECT2" s="81"/>
      <c r="ECU2" s="81"/>
      <c r="ECV2" s="81"/>
      <c r="ECW2" s="81"/>
      <c r="ECX2" s="81"/>
      <c r="ECY2" s="81"/>
      <c r="ECZ2" s="81"/>
      <c r="EDA2" s="81"/>
      <c r="EDB2" s="81"/>
      <c r="EDC2" s="81"/>
      <c r="EDD2" s="81"/>
      <c r="EDE2" s="81"/>
      <c r="EDF2" s="81"/>
      <c r="EDG2" s="81"/>
      <c r="EDH2" s="81"/>
      <c r="EDI2" s="81"/>
      <c r="EDJ2" s="81"/>
      <c r="EDK2" s="81"/>
      <c r="EDL2" s="81"/>
      <c r="EDM2" s="81"/>
      <c r="EDN2" s="81"/>
      <c r="EDO2" s="81"/>
      <c r="EDP2" s="81"/>
      <c r="EDQ2" s="81"/>
      <c r="EDR2" s="81"/>
      <c r="EDS2" s="81"/>
      <c r="EDT2" s="81"/>
      <c r="EDU2" s="81"/>
      <c r="EDV2" s="81"/>
      <c r="EDW2" s="81"/>
      <c r="EDX2" s="81"/>
      <c r="EDY2" s="81"/>
      <c r="EDZ2" s="81"/>
      <c r="EEA2" s="81"/>
      <c r="EEB2" s="81"/>
      <c r="EEC2" s="81"/>
      <c r="EED2" s="81"/>
      <c r="EEE2" s="81"/>
      <c r="EEF2" s="81"/>
      <c r="EEG2" s="81"/>
      <c r="EEH2" s="81"/>
      <c r="EEI2" s="81"/>
      <c r="EEJ2" s="81"/>
      <c r="EEK2" s="81"/>
      <c r="EEL2" s="81"/>
      <c r="EEM2" s="81"/>
      <c r="EEN2" s="81"/>
      <c r="EEO2" s="81"/>
      <c r="EEP2" s="81"/>
      <c r="EEQ2" s="81"/>
      <c r="EER2" s="81"/>
      <c r="EES2" s="81"/>
      <c r="EET2" s="81"/>
      <c r="EEU2" s="81"/>
      <c r="EEV2" s="81"/>
      <c r="EEW2" s="81"/>
      <c r="EEX2" s="81"/>
      <c r="EEY2" s="81"/>
      <c r="EEZ2" s="81"/>
      <c r="EFA2" s="81"/>
      <c r="EFB2" s="81"/>
      <c r="EFC2" s="81"/>
      <c r="EFD2" s="81"/>
      <c r="EFE2" s="81"/>
      <c r="EFF2" s="81"/>
      <c r="EFG2" s="81"/>
      <c r="EFH2" s="81"/>
      <c r="EFI2" s="81"/>
      <c r="EFJ2" s="81"/>
      <c r="EFK2" s="81"/>
      <c r="EFL2" s="81"/>
      <c r="EFM2" s="81"/>
      <c r="EFN2" s="81"/>
      <c r="EFO2" s="81"/>
      <c r="EFP2" s="81"/>
      <c r="EFQ2" s="81"/>
      <c r="EFR2" s="81"/>
      <c r="EFS2" s="81"/>
      <c r="EFT2" s="81"/>
      <c r="EFU2" s="81"/>
      <c r="EFV2" s="81"/>
      <c r="EFW2" s="81"/>
      <c r="EFX2" s="81"/>
      <c r="EFY2" s="81"/>
      <c r="EFZ2" s="81"/>
      <c r="EGA2" s="81"/>
      <c r="EGB2" s="81"/>
      <c r="EGC2" s="81"/>
      <c r="EGD2" s="81"/>
      <c r="EGE2" s="81"/>
      <c r="EGF2" s="81"/>
      <c r="EGG2" s="81"/>
      <c r="EGH2" s="81"/>
      <c r="EGI2" s="81"/>
      <c r="EGJ2" s="81"/>
      <c r="EGK2" s="81"/>
      <c r="EGL2" s="81"/>
      <c r="EGM2" s="81"/>
      <c r="EGN2" s="81"/>
      <c r="EGO2" s="81"/>
      <c r="EGP2" s="81"/>
      <c r="EGQ2" s="81"/>
      <c r="EGR2" s="81"/>
      <c r="EGS2" s="81"/>
      <c r="EGT2" s="81"/>
      <c r="EGU2" s="81"/>
      <c r="EGV2" s="81"/>
      <c r="EGW2" s="81"/>
      <c r="EGX2" s="81"/>
      <c r="EGY2" s="81"/>
      <c r="EGZ2" s="81"/>
      <c r="EHA2" s="81"/>
      <c r="EHB2" s="81"/>
      <c r="EHC2" s="81"/>
      <c r="EHD2" s="81"/>
      <c r="EHE2" s="81"/>
      <c r="EHF2" s="81"/>
      <c r="EHG2" s="81"/>
      <c r="EHH2" s="81"/>
      <c r="EHI2" s="81"/>
      <c r="EHJ2" s="81"/>
      <c r="EHK2" s="81"/>
      <c r="EHL2" s="81"/>
      <c r="EHM2" s="81"/>
      <c r="EHN2" s="81"/>
      <c r="EHO2" s="81"/>
      <c r="EHP2" s="81"/>
      <c r="EHQ2" s="81"/>
      <c r="EHR2" s="81"/>
      <c r="EHS2" s="81"/>
      <c r="EHT2" s="81"/>
      <c r="EHU2" s="81"/>
      <c r="EHV2" s="81"/>
      <c r="EHW2" s="81"/>
      <c r="EHX2" s="81"/>
      <c r="EHY2" s="81"/>
      <c r="EHZ2" s="81"/>
      <c r="EIA2" s="81"/>
      <c r="EIB2" s="81"/>
      <c r="EIC2" s="81"/>
      <c r="EID2" s="81"/>
      <c r="EIE2" s="81"/>
      <c r="EIF2" s="81"/>
      <c r="EIG2" s="81"/>
      <c r="EIH2" s="81"/>
      <c r="EII2" s="81"/>
      <c r="EIJ2" s="81"/>
      <c r="EIK2" s="81"/>
      <c r="EIL2" s="81"/>
      <c r="EIM2" s="81"/>
      <c r="EIN2" s="81"/>
      <c r="EIO2" s="81"/>
      <c r="EIP2" s="81"/>
      <c r="EIQ2" s="81"/>
      <c r="EIR2" s="81"/>
      <c r="EIS2" s="81"/>
      <c r="EIT2" s="81"/>
      <c r="EIU2" s="81"/>
      <c r="EIV2" s="81"/>
      <c r="EIW2" s="81"/>
      <c r="EIX2" s="81"/>
      <c r="EIY2" s="81"/>
      <c r="EIZ2" s="81"/>
      <c r="EJA2" s="81"/>
      <c r="EJB2" s="81"/>
      <c r="EJC2" s="81"/>
      <c r="EJD2" s="81"/>
      <c r="EJE2" s="81"/>
      <c r="EJF2" s="81"/>
      <c r="EJG2" s="81"/>
      <c r="EJH2" s="81"/>
      <c r="EJI2" s="81"/>
      <c r="EJJ2" s="81"/>
      <c r="EJK2" s="81"/>
      <c r="EJL2" s="81"/>
      <c r="EJM2" s="81"/>
      <c r="EJN2" s="81"/>
      <c r="EJO2" s="81"/>
      <c r="EJP2" s="81"/>
      <c r="EJQ2" s="81"/>
      <c r="EJR2" s="81"/>
      <c r="EJS2" s="81"/>
      <c r="EJT2" s="81"/>
      <c r="EJU2" s="81"/>
      <c r="EJV2" s="81"/>
      <c r="EJW2" s="81"/>
      <c r="EJX2" s="81"/>
      <c r="EJY2" s="81"/>
      <c r="EJZ2" s="81"/>
      <c r="EKA2" s="81"/>
      <c r="EKB2" s="81"/>
      <c r="EKC2" s="81"/>
      <c r="EKD2" s="81"/>
      <c r="EKE2" s="81"/>
      <c r="EKF2" s="81"/>
      <c r="EKG2" s="81"/>
      <c r="EKH2" s="81"/>
      <c r="EKI2" s="81"/>
      <c r="EKJ2" s="81"/>
      <c r="EKK2" s="81"/>
      <c r="EKL2" s="81"/>
      <c r="EKM2" s="81"/>
      <c r="EKN2" s="81"/>
      <c r="EKO2" s="81"/>
      <c r="EKP2" s="81"/>
      <c r="EKQ2" s="81"/>
      <c r="EKR2" s="81"/>
      <c r="EKS2" s="81"/>
      <c r="EKT2" s="81"/>
      <c r="EKU2" s="81"/>
      <c r="EKV2" s="81"/>
      <c r="EKW2" s="81"/>
      <c r="EKX2" s="81"/>
      <c r="EKY2" s="81"/>
      <c r="EKZ2" s="81"/>
      <c r="ELA2" s="81"/>
      <c r="ELB2" s="81"/>
      <c r="ELC2" s="81"/>
      <c r="ELD2" s="81"/>
      <c r="ELE2" s="81"/>
      <c r="ELF2" s="81"/>
      <c r="ELG2" s="81"/>
      <c r="ELH2" s="81"/>
      <c r="ELI2" s="81"/>
      <c r="ELJ2" s="81"/>
      <c r="ELK2" s="81"/>
      <c r="ELL2" s="81"/>
      <c r="ELM2" s="81"/>
      <c r="ELN2" s="81"/>
      <c r="ELO2" s="81"/>
      <c r="ELP2" s="81"/>
      <c r="ELQ2" s="81"/>
      <c r="ELR2" s="81"/>
      <c r="ELS2" s="81"/>
      <c r="ELT2" s="81"/>
      <c r="ELU2" s="81"/>
      <c r="ELV2" s="81"/>
      <c r="ELW2" s="81"/>
      <c r="ELX2" s="81"/>
      <c r="ELY2" s="81"/>
      <c r="ELZ2" s="81"/>
      <c r="EMA2" s="81"/>
      <c r="EMB2" s="81"/>
      <c r="EMC2" s="81"/>
      <c r="EMD2" s="81"/>
      <c r="EME2" s="81"/>
      <c r="EMF2" s="81"/>
      <c r="EMG2" s="81"/>
      <c r="EMH2" s="81"/>
      <c r="EMI2" s="81"/>
      <c r="EMJ2" s="81"/>
      <c r="EMK2" s="81"/>
      <c r="EML2" s="81"/>
      <c r="EMM2" s="81"/>
      <c r="EMN2" s="81"/>
      <c r="EMO2" s="81"/>
      <c r="EMP2" s="81"/>
      <c r="EMQ2" s="81"/>
      <c r="EMR2" s="81"/>
      <c r="EMS2" s="81"/>
      <c r="EMT2" s="81"/>
      <c r="EMU2" s="81"/>
      <c r="EMV2" s="81"/>
      <c r="EMW2" s="81"/>
      <c r="EMX2" s="81"/>
      <c r="EMY2" s="81"/>
      <c r="EMZ2" s="81"/>
      <c r="ENA2" s="81"/>
      <c r="ENB2" s="81"/>
      <c r="ENC2" s="81"/>
      <c r="END2" s="81"/>
      <c r="ENE2" s="81"/>
      <c r="ENF2" s="81"/>
      <c r="ENG2" s="81"/>
      <c r="ENH2" s="81"/>
      <c r="ENI2" s="81"/>
      <c r="ENJ2" s="81"/>
      <c r="ENK2" s="81"/>
      <c r="ENL2" s="81"/>
      <c r="ENM2" s="81"/>
      <c r="ENN2" s="81"/>
      <c r="ENO2" s="81"/>
      <c r="ENP2" s="81"/>
      <c r="ENQ2" s="81"/>
      <c r="ENR2" s="81"/>
      <c r="ENS2" s="81"/>
      <c r="ENT2" s="81"/>
      <c r="ENU2" s="81"/>
      <c r="ENV2" s="81"/>
      <c r="ENW2" s="81"/>
      <c r="ENX2" s="81"/>
      <c r="ENY2" s="81"/>
      <c r="ENZ2" s="81"/>
      <c r="EOA2" s="81"/>
      <c r="EOB2" s="81"/>
      <c r="EOC2" s="81"/>
      <c r="EOD2" s="81"/>
      <c r="EOE2" s="81"/>
      <c r="EOF2" s="81"/>
      <c r="EOG2" s="81"/>
      <c r="EOH2" s="81"/>
      <c r="EOI2" s="81"/>
      <c r="EOJ2" s="81"/>
      <c r="EOK2" s="81"/>
      <c r="EOL2" s="81"/>
      <c r="EOM2" s="81"/>
      <c r="EON2" s="81"/>
      <c r="EOO2" s="81"/>
      <c r="EOP2" s="81"/>
      <c r="EOQ2" s="81"/>
      <c r="EOR2" s="81"/>
      <c r="EOS2" s="81"/>
      <c r="EOT2" s="81"/>
      <c r="EOU2" s="81"/>
      <c r="EOV2" s="81"/>
      <c r="EOW2" s="81"/>
      <c r="EOX2" s="81"/>
      <c r="EOY2" s="81"/>
      <c r="EOZ2" s="81"/>
      <c r="EPA2" s="81"/>
      <c r="EPB2" s="81"/>
      <c r="EPC2" s="81"/>
      <c r="EPD2" s="81"/>
      <c r="EPE2" s="81"/>
      <c r="EPF2" s="81"/>
      <c r="EPG2" s="81"/>
      <c r="EPH2" s="81"/>
      <c r="EPI2" s="81"/>
      <c r="EPJ2" s="81"/>
      <c r="EPK2" s="81"/>
      <c r="EPL2" s="81"/>
      <c r="EPM2" s="81"/>
      <c r="EPN2" s="81"/>
      <c r="EPO2" s="81"/>
      <c r="EPP2" s="81"/>
      <c r="EPQ2" s="81"/>
      <c r="EPR2" s="81"/>
      <c r="EPS2" s="81"/>
      <c r="EPT2" s="81"/>
      <c r="EPU2" s="81"/>
      <c r="EPV2" s="81"/>
      <c r="EPW2" s="81"/>
      <c r="EPX2" s="81"/>
      <c r="EPY2" s="81"/>
      <c r="EPZ2" s="81"/>
      <c r="EQA2" s="81"/>
      <c r="EQB2" s="81"/>
      <c r="EQC2" s="81"/>
      <c r="EQD2" s="81"/>
      <c r="EQE2" s="81"/>
      <c r="EQF2" s="81"/>
      <c r="EQG2" s="81"/>
      <c r="EQH2" s="81"/>
      <c r="EQI2" s="81"/>
      <c r="EQJ2" s="81"/>
      <c r="EQK2" s="81"/>
      <c r="EQL2" s="81"/>
      <c r="EQM2" s="81"/>
      <c r="EQN2" s="81"/>
      <c r="EQO2" s="81"/>
      <c r="EQP2" s="81"/>
      <c r="EQQ2" s="81"/>
      <c r="EQR2" s="81"/>
      <c r="EQS2" s="81"/>
      <c r="EQT2" s="81"/>
      <c r="EQU2" s="81"/>
      <c r="EQV2" s="81"/>
      <c r="EQW2" s="81"/>
      <c r="EQX2" s="81"/>
      <c r="EQY2" s="81"/>
      <c r="EQZ2" s="81"/>
      <c r="ERA2" s="81"/>
      <c r="ERB2" s="81"/>
      <c r="ERC2" s="81"/>
      <c r="ERD2" s="81"/>
      <c r="ERE2" s="81"/>
      <c r="ERF2" s="81"/>
      <c r="ERG2" s="81"/>
      <c r="ERH2" s="81"/>
      <c r="ERI2" s="81"/>
      <c r="ERJ2" s="81"/>
      <c r="ERK2" s="81"/>
      <c r="ERL2" s="81"/>
      <c r="ERM2" s="81"/>
      <c r="ERN2" s="81"/>
      <c r="ERO2" s="81"/>
      <c r="ERP2" s="81"/>
      <c r="ERQ2" s="81"/>
      <c r="ERR2" s="81"/>
      <c r="ERS2" s="81"/>
      <c r="ERT2" s="81"/>
      <c r="ERU2" s="81"/>
      <c r="ERV2" s="81"/>
      <c r="ERW2" s="81"/>
      <c r="ERX2" s="81"/>
      <c r="ERY2" s="81"/>
      <c r="ERZ2" s="81"/>
      <c r="ESA2" s="81"/>
      <c r="ESB2" s="81"/>
      <c r="ESC2" s="81"/>
      <c r="ESD2" s="81"/>
      <c r="ESE2" s="81"/>
      <c r="ESF2" s="81"/>
      <c r="ESG2" s="81"/>
      <c r="ESH2" s="81"/>
      <c r="ESI2" s="81"/>
      <c r="ESJ2" s="81"/>
      <c r="ESK2" s="81"/>
      <c r="ESL2" s="81"/>
      <c r="ESM2" s="81"/>
      <c r="ESN2" s="81"/>
      <c r="ESO2" s="81"/>
      <c r="ESP2" s="81"/>
      <c r="ESQ2" s="81"/>
      <c r="ESR2" s="81"/>
      <c r="ESS2" s="81"/>
      <c r="EST2" s="81"/>
      <c r="ESU2" s="81"/>
      <c r="ESV2" s="81"/>
      <c r="ESW2" s="81"/>
      <c r="ESX2" s="81"/>
      <c r="ESY2" s="81"/>
      <c r="ESZ2" s="81"/>
      <c r="ETA2" s="81"/>
      <c r="ETB2" s="81"/>
      <c r="ETC2" s="81"/>
      <c r="ETD2" s="81"/>
      <c r="ETE2" s="81"/>
      <c r="ETF2" s="81"/>
      <c r="ETG2" s="81"/>
      <c r="ETH2" s="81"/>
      <c r="ETI2" s="81"/>
      <c r="ETJ2" s="81"/>
      <c r="ETK2" s="81"/>
      <c r="ETL2" s="81"/>
      <c r="ETM2" s="81"/>
      <c r="ETN2" s="81"/>
      <c r="ETO2" s="81"/>
      <c r="ETP2" s="81"/>
      <c r="ETQ2" s="81"/>
      <c r="ETR2" s="81"/>
      <c r="ETS2" s="81"/>
      <c r="ETT2" s="81"/>
      <c r="ETU2" s="81"/>
      <c r="ETV2" s="81"/>
      <c r="ETW2" s="81"/>
      <c r="ETX2" s="81"/>
      <c r="ETY2" s="81"/>
      <c r="ETZ2" s="81"/>
      <c r="EUA2" s="81"/>
      <c r="EUB2" s="81"/>
      <c r="EUC2" s="81"/>
      <c r="EUD2" s="81"/>
      <c r="EUE2" s="81"/>
      <c r="EUF2" s="81"/>
      <c r="EUG2" s="81"/>
      <c r="EUH2" s="81"/>
      <c r="EUI2" s="81"/>
      <c r="EUJ2" s="81"/>
      <c r="EUK2" s="81"/>
      <c r="EUL2" s="81"/>
      <c r="EUM2" s="81"/>
      <c r="EUN2" s="81"/>
      <c r="EUO2" s="81"/>
      <c r="EUP2" s="81"/>
      <c r="EUQ2" s="81"/>
      <c r="EUR2" s="81"/>
      <c r="EUS2" s="81"/>
      <c r="EUT2" s="81"/>
      <c r="EUU2" s="81"/>
      <c r="EUV2" s="81"/>
      <c r="EUW2" s="81"/>
      <c r="EUX2" s="81"/>
      <c r="EUY2" s="81"/>
      <c r="EUZ2" s="81"/>
      <c r="EVA2" s="81"/>
      <c r="EVB2" s="81"/>
      <c r="EVC2" s="81"/>
      <c r="EVD2" s="81"/>
      <c r="EVE2" s="81"/>
      <c r="EVF2" s="81"/>
      <c r="EVG2" s="81"/>
      <c r="EVH2" s="81"/>
      <c r="EVI2" s="81"/>
      <c r="EVJ2" s="81"/>
      <c r="EVK2" s="81"/>
      <c r="EVL2" s="81"/>
      <c r="EVM2" s="81"/>
      <c r="EVN2" s="81"/>
      <c r="EVO2" s="81"/>
      <c r="EVP2" s="81"/>
      <c r="EVQ2" s="81"/>
      <c r="EVR2" s="81"/>
      <c r="EVS2" s="81"/>
      <c r="EVT2" s="81"/>
      <c r="EVU2" s="81"/>
      <c r="EVV2" s="81"/>
      <c r="EVW2" s="81"/>
      <c r="EVX2" s="81"/>
      <c r="EVY2" s="81"/>
      <c r="EVZ2" s="81"/>
      <c r="EWA2" s="81"/>
      <c r="EWB2" s="81"/>
      <c r="EWC2" s="81"/>
      <c r="EWD2" s="81"/>
      <c r="EWE2" s="81"/>
      <c r="EWF2" s="81"/>
      <c r="EWG2" s="81"/>
      <c r="EWH2" s="81"/>
      <c r="EWI2" s="81"/>
      <c r="EWJ2" s="81"/>
      <c r="EWK2" s="81"/>
      <c r="EWL2" s="81"/>
      <c r="EWM2" s="81"/>
      <c r="EWN2" s="81"/>
      <c r="EWO2" s="81"/>
      <c r="EWP2" s="81"/>
      <c r="EWQ2" s="81"/>
      <c r="EWR2" s="81"/>
      <c r="EWS2" s="81"/>
      <c r="EWT2" s="81"/>
      <c r="EWU2" s="81"/>
      <c r="EWV2" s="81"/>
      <c r="EWW2" s="81"/>
      <c r="EWX2" s="81"/>
      <c r="EWY2" s="81"/>
      <c r="EWZ2" s="81"/>
      <c r="EXA2" s="81"/>
      <c r="EXB2" s="81"/>
      <c r="EXC2" s="81"/>
      <c r="EXD2" s="81"/>
      <c r="EXE2" s="81"/>
      <c r="EXF2" s="81"/>
      <c r="EXG2" s="81"/>
      <c r="EXH2" s="81"/>
      <c r="EXI2" s="81"/>
      <c r="EXJ2" s="81"/>
      <c r="EXK2" s="81"/>
      <c r="EXL2" s="81"/>
      <c r="EXM2" s="81"/>
      <c r="EXN2" s="81"/>
      <c r="EXO2" s="81"/>
      <c r="EXP2" s="81"/>
      <c r="EXQ2" s="81"/>
      <c r="EXR2" s="81"/>
      <c r="EXS2" s="81"/>
      <c r="EXT2" s="81"/>
      <c r="EXU2" s="81"/>
      <c r="EXV2" s="81"/>
      <c r="EXW2" s="81"/>
      <c r="EXX2" s="81"/>
      <c r="EXY2" s="81"/>
      <c r="EXZ2" s="81"/>
      <c r="EYA2" s="81"/>
      <c r="EYB2" s="81"/>
      <c r="EYC2" s="81"/>
      <c r="EYD2" s="81"/>
      <c r="EYE2" s="81"/>
      <c r="EYF2" s="81"/>
      <c r="EYG2" s="81"/>
      <c r="EYH2" s="81"/>
      <c r="EYI2" s="81"/>
      <c r="EYJ2" s="81"/>
      <c r="EYK2" s="81"/>
      <c r="EYL2" s="81"/>
      <c r="EYM2" s="81"/>
      <c r="EYN2" s="81"/>
      <c r="EYO2" s="81"/>
      <c r="EYP2" s="81"/>
      <c r="EYQ2" s="81"/>
      <c r="EYR2" s="81"/>
      <c r="EYS2" s="81"/>
      <c r="EYT2" s="81"/>
      <c r="EYU2" s="81"/>
      <c r="EYV2" s="81"/>
      <c r="EYW2" s="81"/>
      <c r="EYX2" s="81"/>
      <c r="EYY2" s="81"/>
      <c r="EYZ2" s="81"/>
      <c r="EZA2" s="81"/>
      <c r="EZB2" s="81"/>
      <c r="EZC2" s="81"/>
      <c r="EZD2" s="81"/>
      <c r="EZE2" s="81"/>
      <c r="EZF2" s="81"/>
      <c r="EZG2" s="81"/>
      <c r="EZH2" s="81"/>
      <c r="EZI2" s="81"/>
      <c r="EZJ2" s="81"/>
      <c r="EZK2" s="81"/>
      <c r="EZL2" s="81"/>
      <c r="EZM2" s="81"/>
      <c r="EZN2" s="81"/>
      <c r="EZO2" s="81"/>
      <c r="EZP2" s="81"/>
      <c r="EZQ2" s="81"/>
      <c r="EZR2" s="81"/>
      <c r="EZS2" s="81"/>
      <c r="EZT2" s="81"/>
      <c r="EZU2" s="81"/>
      <c r="EZV2" s="81"/>
      <c r="EZW2" s="81"/>
      <c r="EZX2" s="81"/>
      <c r="EZY2" s="81"/>
      <c r="EZZ2" s="81"/>
      <c r="FAA2" s="81"/>
      <c r="FAB2" s="81"/>
      <c r="FAC2" s="81"/>
      <c r="FAD2" s="81"/>
      <c r="FAE2" s="81"/>
      <c r="FAF2" s="81"/>
      <c r="FAG2" s="81"/>
      <c r="FAH2" s="81"/>
      <c r="FAI2" s="81"/>
      <c r="FAJ2" s="81"/>
      <c r="FAK2" s="81"/>
      <c r="FAL2" s="81"/>
      <c r="FAM2" s="81"/>
      <c r="FAN2" s="81"/>
      <c r="FAO2" s="81"/>
      <c r="FAP2" s="81"/>
      <c r="FAQ2" s="81"/>
      <c r="FAR2" s="81"/>
      <c r="FAS2" s="81"/>
      <c r="FAT2" s="81"/>
      <c r="FAU2" s="81"/>
      <c r="FAV2" s="81"/>
      <c r="FAW2" s="81"/>
      <c r="FAX2" s="81"/>
      <c r="FAY2" s="81"/>
      <c r="FAZ2" s="81"/>
      <c r="FBA2" s="81"/>
      <c r="FBB2" s="81"/>
      <c r="FBC2" s="81"/>
      <c r="FBD2" s="81"/>
      <c r="FBE2" s="81"/>
      <c r="FBF2" s="81"/>
      <c r="FBG2" s="81"/>
      <c r="FBH2" s="81"/>
      <c r="FBI2" s="81"/>
      <c r="FBJ2" s="81"/>
      <c r="FBK2" s="81"/>
      <c r="FBL2" s="81"/>
      <c r="FBM2" s="81"/>
      <c r="FBN2" s="81"/>
      <c r="FBO2" s="81"/>
      <c r="FBP2" s="81"/>
      <c r="FBQ2" s="81"/>
      <c r="FBR2" s="81"/>
      <c r="FBS2" s="81"/>
      <c r="FBT2" s="81"/>
      <c r="FBU2" s="81"/>
      <c r="FBV2" s="81"/>
      <c r="FBW2" s="81"/>
      <c r="FBX2" s="81"/>
      <c r="FBY2" s="81"/>
      <c r="FBZ2" s="81"/>
      <c r="FCA2" s="81"/>
      <c r="FCB2" s="81"/>
      <c r="FCC2" s="81"/>
      <c r="FCD2" s="81"/>
      <c r="FCE2" s="81"/>
      <c r="FCF2" s="81"/>
      <c r="FCG2" s="81"/>
      <c r="FCH2" s="81"/>
      <c r="FCI2" s="81"/>
      <c r="FCJ2" s="81"/>
      <c r="FCK2" s="81"/>
      <c r="FCL2" s="81"/>
      <c r="FCM2" s="81"/>
      <c r="FCN2" s="81"/>
      <c r="FCO2" s="81"/>
      <c r="FCP2" s="81"/>
      <c r="FCQ2" s="81"/>
      <c r="FCR2" s="81"/>
      <c r="FCS2" s="81"/>
      <c r="FCT2" s="81"/>
      <c r="FCU2" s="81"/>
      <c r="FCV2" s="81"/>
      <c r="FCW2" s="81"/>
      <c r="FCX2" s="81"/>
      <c r="FCY2" s="81"/>
      <c r="FCZ2" s="81"/>
      <c r="FDA2" s="81"/>
      <c r="FDB2" s="81"/>
      <c r="FDC2" s="81"/>
      <c r="FDD2" s="81"/>
      <c r="FDE2" s="81"/>
      <c r="FDF2" s="81"/>
      <c r="FDG2" s="81"/>
      <c r="FDH2" s="81"/>
      <c r="FDI2" s="81"/>
      <c r="FDJ2" s="81"/>
      <c r="FDK2" s="81"/>
      <c r="FDL2" s="81"/>
      <c r="FDM2" s="81"/>
      <c r="FDN2" s="81"/>
      <c r="FDO2" s="81"/>
      <c r="FDP2" s="81"/>
      <c r="FDQ2" s="81"/>
      <c r="FDR2" s="81"/>
      <c r="FDS2" s="81"/>
      <c r="FDT2" s="81"/>
      <c r="FDU2" s="81"/>
      <c r="FDV2" s="81"/>
      <c r="FDW2" s="81"/>
      <c r="FDX2" s="81"/>
      <c r="FDY2" s="81"/>
      <c r="FDZ2" s="81"/>
      <c r="FEA2" s="81"/>
      <c r="FEB2" s="81"/>
      <c r="FEC2" s="81"/>
      <c r="FED2" s="81"/>
      <c r="FEE2" s="81"/>
      <c r="FEF2" s="81"/>
      <c r="FEG2" s="81"/>
      <c r="FEH2" s="81"/>
      <c r="FEI2" s="81"/>
      <c r="FEJ2" s="81"/>
      <c r="FEK2" s="81"/>
      <c r="FEL2" s="81"/>
      <c r="FEM2" s="81"/>
      <c r="FEN2" s="81"/>
      <c r="FEO2" s="81"/>
      <c r="FEP2" s="81"/>
      <c r="FEQ2" s="81"/>
      <c r="FER2" s="81"/>
      <c r="FES2" s="81"/>
      <c r="FET2" s="81"/>
      <c r="FEU2" s="81"/>
      <c r="FEV2" s="81"/>
      <c r="FEW2" s="81"/>
      <c r="FEX2" s="81"/>
      <c r="FEY2" s="81"/>
      <c r="FEZ2" s="81"/>
      <c r="FFA2" s="81"/>
      <c r="FFB2" s="81"/>
      <c r="FFC2" s="81"/>
      <c r="FFD2" s="81"/>
      <c r="FFE2" s="81"/>
      <c r="FFF2" s="81"/>
      <c r="FFG2" s="81"/>
      <c r="FFH2" s="81"/>
      <c r="FFI2" s="81"/>
      <c r="FFJ2" s="81"/>
      <c r="FFK2" s="81"/>
      <c r="FFL2" s="81"/>
      <c r="FFM2" s="81"/>
      <c r="FFN2" s="81"/>
      <c r="FFO2" s="81"/>
      <c r="FFP2" s="81"/>
      <c r="FFQ2" s="81"/>
      <c r="FFR2" s="81"/>
      <c r="FFS2" s="81"/>
      <c r="FFT2" s="81"/>
      <c r="FFU2" s="81"/>
      <c r="FFV2" s="81"/>
      <c r="FFW2" s="81"/>
      <c r="FFX2" s="81"/>
      <c r="FFY2" s="81"/>
      <c r="FFZ2" s="81"/>
      <c r="FGA2" s="81"/>
      <c r="FGB2" s="81"/>
      <c r="FGC2" s="81"/>
      <c r="FGD2" s="81"/>
      <c r="FGE2" s="81"/>
      <c r="FGF2" s="81"/>
      <c r="FGG2" s="81"/>
      <c r="FGH2" s="81"/>
      <c r="FGI2" s="81"/>
      <c r="FGJ2" s="81"/>
      <c r="FGK2" s="81"/>
      <c r="FGL2" s="81"/>
      <c r="FGM2" s="81"/>
      <c r="FGN2" s="81"/>
      <c r="FGO2" s="81"/>
      <c r="FGP2" s="81"/>
      <c r="FGQ2" s="81"/>
      <c r="FGR2" s="81"/>
      <c r="FGS2" s="81"/>
      <c r="FGT2" s="81"/>
      <c r="FGU2" s="81"/>
      <c r="FGV2" s="81"/>
      <c r="FGW2" s="81"/>
      <c r="FGX2" s="81"/>
      <c r="FGY2" s="81"/>
      <c r="FGZ2" s="81"/>
      <c r="FHA2" s="81"/>
      <c r="FHB2" s="81"/>
      <c r="FHC2" s="81"/>
      <c r="FHD2" s="81"/>
      <c r="FHE2" s="81"/>
      <c r="FHF2" s="81"/>
      <c r="FHG2" s="81"/>
      <c r="FHH2" s="81"/>
      <c r="FHI2" s="81"/>
      <c r="FHJ2" s="81"/>
      <c r="FHK2" s="81"/>
      <c r="FHL2" s="81"/>
      <c r="FHM2" s="81"/>
      <c r="FHN2" s="81"/>
      <c r="FHO2" s="81"/>
      <c r="FHP2" s="81"/>
      <c r="FHQ2" s="81"/>
      <c r="FHR2" s="81"/>
      <c r="FHS2" s="81"/>
      <c r="FHT2" s="81"/>
      <c r="FHU2" s="81"/>
      <c r="FHV2" s="81"/>
      <c r="FHW2" s="81"/>
      <c r="FHX2" s="81"/>
      <c r="FHY2" s="81"/>
      <c r="FHZ2" s="81"/>
      <c r="FIA2" s="81"/>
      <c r="FIB2" s="81"/>
      <c r="FIC2" s="81"/>
      <c r="FID2" s="81"/>
      <c r="FIE2" s="81"/>
      <c r="FIF2" s="81"/>
      <c r="FIG2" s="81"/>
      <c r="FIH2" s="81"/>
      <c r="FII2" s="81"/>
      <c r="FIJ2" s="81"/>
      <c r="FIK2" s="81"/>
      <c r="FIL2" s="81"/>
      <c r="FIM2" s="81"/>
      <c r="FIN2" s="81"/>
      <c r="FIO2" s="81"/>
      <c r="FIP2" s="81"/>
      <c r="FIQ2" s="81"/>
      <c r="FIR2" s="81"/>
      <c r="FIS2" s="81"/>
      <c r="FIT2" s="81"/>
      <c r="FIU2" s="81"/>
      <c r="FIV2" s="81"/>
      <c r="FIW2" s="81"/>
      <c r="FIX2" s="81"/>
      <c r="FIY2" s="81"/>
      <c r="FIZ2" s="81"/>
      <c r="FJA2" s="81"/>
      <c r="FJB2" s="81"/>
      <c r="FJC2" s="81"/>
      <c r="FJD2" s="81"/>
      <c r="FJE2" s="81"/>
      <c r="FJF2" s="81"/>
      <c r="FJG2" s="81"/>
      <c r="FJH2" s="81"/>
      <c r="FJI2" s="81"/>
      <c r="FJJ2" s="81"/>
      <c r="FJK2" s="81"/>
      <c r="FJL2" s="81"/>
      <c r="FJM2" s="81"/>
      <c r="FJN2" s="81"/>
      <c r="FJO2" s="81"/>
      <c r="FJP2" s="81"/>
      <c r="FJQ2" s="81"/>
      <c r="FJR2" s="81"/>
      <c r="FJS2" s="81"/>
      <c r="FJT2" s="81"/>
      <c r="FJU2" s="81"/>
      <c r="FJV2" s="81"/>
      <c r="FJW2" s="81"/>
      <c r="FJX2" s="81"/>
      <c r="FJY2" s="81"/>
      <c r="FJZ2" s="81"/>
      <c r="FKA2" s="81"/>
      <c r="FKB2" s="81"/>
      <c r="FKC2" s="81"/>
      <c r="FKD2" s="81"/>
      <c r="FKE2" s="81"/>
      <c r="FKF2" s="81"/>
      <c r="FKG2" s="81"/>
      <c r="FKH2" s="81"/>
      <c r="FKI2" s="81"/>
      <c r="FKJ2" s="81"/>
      <c r="FKK2" s="81"/>
      <c r="FKL2" s="81"/>
      <c r="FKM2" s="81"/>
      <c r="FKN2" s="81"/>
      <c r="FKO2" s="81"/>
      <c r="FKP2" s="81"/>
      <c r="FKQ2" s="81"/>
      <c r="FKR2" s="81"/>
      <c r="FKS2" s="81"/>
      <c r="FKT2" s="81"/>
      <c r="FKU2" s="81"/>
      <c r="FKV2" s="81"/>
      <c r="FKW2" s="81"/>
      <c r="FKX2" s="81"/>
      <c r="FKY2" s="81"/>
      <c r="FKZ2" s="81"/>
      <c r="FLA2" s="81"/>
      <c r="FLB2" s="81"/>
      <c r="FLC2" s="81"/>
      <c r="FLD2" s="81"/>
      <c r="FLE2" s="81"/>
      <c r="FLF2" s="81"/>
      <c r="FLG2" s="81"/>
      <c r="FLH2" s="81"/>
      <c r="FLI2" s="81"/>
      <c r="FLJ2" s="81"/>
      <c r="FLK2" s="81"/>
      <c r="FLL2" s="81"/>
      <c r="FLM2" s="81"/>
      <c r="FLN2" s="81"/>
      <c r="FLO2" s="81"/>
      <c r="FLP2" s="81"/>
      <c r="FLQ2" s="81"/>
      <c r="FLR2" s="81"/>
      <c r="FLS2" s="81"/>
      <c r="FLT2" s="81"/>
      <c r="FLU2" s="81"/>
      <c r="FLV2" s="81"/>
      <c r="FLW2" s="81"/>
      <c r="FLX2" s="81"/>
      <c r="FLY2" s="81"/>
      <c r="FLZ2" s="81"/>
      <c r="FMA2" s="81"/>
      <c r="FMB2" s="81"/>
      <c r="FMC2" s="81"/>
      <c r="FMD2" s="81"/>
      <c r="FME2" s="81"/>
      <c r="FMF2" s="81"/>
      <c r="FMG2" s="81"/>
      <c r="FMH2" s="81"/>
      <c r="FMI2" s="81"/>
      <c r="FMJ2" s="81"/>
      <c r="FMK2" s="81"/>
      <c r="FML2" s="81"/>
      <c r="FMM2" s="81"/>
      <c r="FMN2" s="81"/>
      <c r="FMO2" s="81"/>
      <c r="FMP2" s="81"/>
      <c r="FMQ2" s="81"/>
      <c r="FMR2" s="81"/>
      <c r="FMS2" s="81"/>
      <c r="FMT2" s="81"/>
      <c r="FMU2" s="81"/>
      <c r="FMV2" s="81"/>
      <c r="FMW2" s="81"/>
      <c r="FMX2" s="81"/>
      <c r="FMY2" s="81"/>
      <c r="FMZ2" s="81"/>
      <c r="FNA2" s="81"/>
      <c r="FNB2" s="81"/>
      <c r="FNC2" s="81"/>
      <c r="FND2" s="81"/>
      <c r="FNE2" s="81"/>
      <c r="FNF2" s="81"/>
      <c r="FNG2" s="81"/>
      <c r="FNH2" s="81"/>
      <c r="FNI2" s="81"/>
      <c r="FNJ2" s="81"/>
      <c r="FNK2" s="81"/>
      <c r="FNL2" s="81"/>
      <c r="FNM2" s="81"/>
      <c r="FNN2" s="81"/>
      <c r="FNO2" s="81"/>
      <c r="FNP2" s="81"/>
      <c r="FNQ2" s="81"/>
      <c r="FNR2" s="81"/>
      <c r="FNS2" s="81"/>
      <c r="FNT2" s="81"/>
      <c r="FNU2" s="81"/>
      <c r="FNV2" s="81"/>
      <c r="FNW2" s="81"/>
      <c r="FNX2" s="81"/>
      <c r="FNY2" s="81"/>
      <c r="FNZ2" s="81"/>
      <c r="FOA2" s="81"/>
      <c r="FOB2" s="81"/>
      <c r="FOC2" s="81"/>
      <c r="FOD2" s="81"/>
      <c r="FOE2" s="81"/>
      <c r="FOF2" s="81"/>
      <c r="FOG2" s="81"/>
      <c r="FOH2" s="81"/>
      <c r="FOI2" s="81"/>
      <c r="FOJ2" s="81"/>
      <c r="FOK2" s="81"/>
      <c r="FOL2" s="81"/>
      <c r="FOM2" s="81"/>
      <c r="FON2" s="81"/>
      <c r="FOO2" s="81"/>
      <c r="FOP2" s="81"/>
      <c r="FOQ2" s="81"/>
      <c r="FOR2" s="81"/>
      <c r="FOS2" s="81"/>
      <c r="FOT2" s="81"/>
      <c r="FOU2" s="81"/>
      <c r="FOV2" s="81"/>
      <c r="FOW2" s="81"/>
      <c r="FOX2" s="81"/>
      <c r="FOY2" s="81"/>
      <c r="FOZ2" s="81"/>
      <c r="FPA2" s="81"/>
      <c r="FPB2" s="81"/>
      <c r="FPC2" s="81"/>
      <c r="FPD2" s="81"/>
      <c r="FPE2" s="81"/>
      <c r="FPF2" s="81"/>
      <c r="FPG2" s="81"/>
      <c r="FPH2" s="81"/>
      <c r="FPI2" s="81"/>
      <c r="FPJ2" s="81"/>
      <c r="FPK2" s="81"/>
      <c r="FPL2" s="81"/>
      <c r="FPM2" s="81"/>
      <c r="FPN2" s="81"/>
      <c r="FPO2" s="81"/>
      <c r="FPP2" s="81"/>
      <c r="FPQ2" s="81"/>
      <c r="FPR2" s="81"/>
      <c r="FPS2" s="81"/>
      <c r="FPT2" s="81"/>
      <c r="FPU2" s="81"/>
      <c r="FPV2" s="81"/>
      <c r="FPW2" s="81"/>
      <c r="FPX2" s="81"/>
      <c r="FPY2" s="81"/>
      <c r="FPZ2" s="81"/>
      <c r="FQA2" s="81"/>
      <c r="FQB2" s="81"/>
      <c r="FQC2" s="81"/>
      <c r="FQD2" s="81"/>
      <c r="FQE2" s="81"/>
      <c r="FQF2" s="81"/>
      <c r="FQG2" s="81"/>
      <c r="FQH2" s="81"/>
      <c r="FQI2" s="81"/>
      <c r="FQJ2" s="81"/>
      <c r="FQK2" s="81"/>
      <c r="FQL2" s="81"/>
      <c r="FQM2" s="81"/>
      <c r="FQN2" s="81"/>
      <c r="FQO2" s="81"/>
      <c r="FQP2" s="81"/>
      <c r="FQQ2" s="81"/>
      <c r="FQR2" s="81"/>
      <c r="FQS2" s="81"/>
      <c r="FQT2" s="81"/>
      <c r="FQU2" s="81"/>
      <c r="FQV2" s="81"/>
      <c r="FQW2" s="81"/>
      <c r="FQX2" s="81"/>
      <c r="FQY2" s="81"/>
      <c r="FQZ2" s="81"/>
      <c r="FRA2" s="81"/>
      <c r="FRB2" s="81"/>
      <c r="FRC2" s="81"/>
      <c r="FRD2" s="81"/>
      <c r="FRE2" s="81"/>
      <c r="FRF2" s="81"/>
      <c r="FRG2" s="81"/>
      <c r="FRH2" s="81"/>
      <c r="FRI2" s="81"/>
      <c r="FRJ2" s="81"/>
      <c r="FRK2" s="81"/>
      <c r="FRL2" s="81"/>
      <c r="FRM2" s="81"/>
      <c r="FRN2" s="81"/>
      <c r="FRO2" s="81"/>
      <c r="FRP2" s="81"/>
      <c r="FRQ2" s="81"/>
      <c r="FRR2" s="81"/>
      <c r="FRS2" s="81"/>
      <c r="FRT2" s="81"/>
      <c r="FRU2" s="81"/>
      <c r="FRV2" s="81"/>
      <c r="FRW2" s="81"/>
      <c r="FRX2" s="81"/>
      <c r="FRY2" s="81"/>
      <c r="FRZ2" s="81"/>
      <c r="FSA2" s="81"/>
      <c r="FSB2" s="81"/>
      <c r="FSC2" s="81"/>
      <c r="FSD2" s="81"/>
      <c r="FSE2" s="81"/>
      <c r="FSF2" s="81"/>
      <c r="FSG2" s="81"/>
      <c r="FSH2" s="81"/>
      <c r="FSI2" s="81"/>
      <c r="FSJ2" s="81"/>
      <c r="FSK2" s="81"/>
      <c r="FSL2" s="81"/>
      <c r="FSM2" s="81"/>
      <c r="FSN2" s="81"/>
      <c r="FSO2" s="81"/>
      <c r="FSP2" s="81"/>
      <c r="FSQ2" s="81"/>
      <c r="FSR2" s="81"/>
      <c r="FSS2" s="81"/>
      <c r="FST2" s="81"/>
      <c r="FSU2" s="81"/>
      <c r="FSV2" s="81"/>
      <c r="FSW2" s="81"/>
      <c r="FSX2" s="81"/>
      <c r="FSY2" s="81"/>
      <c r="FSZ2" s="81"/>
      <c r="FTA2" s="81"/>
      <c r="FTB2" s="81"/>
      <c r="FTC2" s="81"/>
      <c r="FTD2" s="81"/>
      <c r="FTE2" s="81"/>
      <c r="FTF2" s="81"/>
      <c r="FTG2" s="81"/>
      <c r="FTH2" s="81"/>
      <c r="FTI2" s="81"/>
      <c r="FTJ2" s="81"/>
      <c r="FTK2" s="81"/>
      <c r="FTL2" s="81"/>
      <c r="FTM2" s="81"/>
      <c r="FTN2" s="81"/>
      <c r="FTO2" s="81"/>
      <c r="FTP2" s="81"/>
      <c r="FTQ2" s="81"/>
      <c r="FTR2" s="81"/>
      <c r="FTS2" s="81"/>
      <c r="FTT2" s="81"/>
      <c r="FTU2" s="81"/>
      <c r="FTV2" s="81"/>
      <c r="FTW2" s="81"/>
      <c r="FTX2" s="81"/>
      <c r="FTY2" s="81"/>
      <c r="FTZ2" s="81"/>
      <c r="FUA2" s="81"/>
      <c r="FUB2" s="81"/>
      <c r="FUC2" s="81"/>
      <c r="FUD2" s="81"/>
      <c r="FUE2" s="81"/>
      <c r="FUF2" s="81"/>
      <c r="FUG2" s="81"/>
      <c r="FUH2" s="81"/>
      <c r="FUI2" s="81"/>
      <c r="FUJ2" s="81"/>
      <c r="FUK2" s="81"/>
      <c r="FUL2" s="81"/>
      <c r="FUM2" s="81"/>
      <c r="FUN2" s="81"/>
      <c r="FUO2" s="81"/>
      <c r="FUP2" s="81"/>
      <c r="FUQ2" s="81"/>
      <c r="FUR2" s="81"/>
      <c r="FUS2" s="81"/>
      <c r="FUT2" s="81"/>
      <c r="FUU2" s="81"/>
      <c r="FUV2" s="81"/>
      <c r="FUW2" s="81"/>
      <c r="FUX2" s="81"/>
      <c r="FUY2" s="81"/>
      <c r="FUZ2" s="81"/>
      <c r="FVA2" s="81"/>
      <c r="FVB2" s="81"/>
      <c r="FVC2" s="81"/>
      <c r="FVD2" s="81"/>
      <c r="FVE2" s="81"/>
      <c r="FVF2" s="81"/>
      <c r="FVG2" s="81"/>
      <c r="FVH2" s="81"/>
      <c r="FVI2" s="81"/>
      <c r="FVJ2" s="81"/>
      <c r="FVK2" s="81"/>
      <c r="FVL2" s="81"/>
      <c r="FVM2" s="81"/>
      <c r="FVN2" s="81"/>
      <c r="FVO2" s="81"/>
      <c r="FVP2" s="81"/>
      <c r="FVQ2" s="81"/>
      <c r="FVR2" s="81"/>
      <c r="FVS2" s="81"/>
      <c r="FVT2" s="81"/>
      <c r="FVU2" s="81"/>
      <c r="FVV2" s="81"/>
      <c r="FVW2" s="81"/>
      <c r="FVX2" s="81"/>
      <c r="FVY2" s="81"/>
      <c r="FVZ2" s="81"/>
      <c r="FWA2" s="81"/>
      <c r="FWB2" s="81"/>
      <c r="FWC2" s="81"/>
      <c r="FWD2" s="81"/>
      <c r="FWE2" s="81"/>
      <c r="FWF2" s="81"/>
      <c r="FWG2" s="81"/>
      <c r="FWH2" s="81"/>
      <c r="FWI2" s="81"/>
      <c r="FWJ2" s="81"/>
      <c r="FWK2" s="81"/>
      <c r="FWL2" s="81"/>
      <c r="FWM2" s="81"/>
      <c r="FWN2" s="81"/>
      <c r="FWO2" s="81"/>
      <c r="FWP2" s="81"/>
      <c r="FWQ2" s="81"/>
      <c r="FWR2" s="81"/>
      <c r="FWS2" s="81"/>
      <c r="FWT2" s="81"/>
      <c r="FWU2" s="81"/>
      <c r="FWV2" s="81"/>
      <c r="FWW2" s="81"/>
      <c r="FWX2" s="81"/>
      <c r="FWY2" s="81"/>
      <c r="FWZ2" s="81"/>
      <c r="FXA2" s="81"/>
      <c r="FXB2" s="81"/>
      <c r="FXC2" s="81"/>
      <c r="FXD2" s="81"/>
      <c r="FXE2" s="81"/>
      <c r="FXF2" s="81"/>
      <c r="FXG2" s="81"/>
      <c r="FXH2" s="81"/>
      <c r="FXI2" s="81"/>
      <c r="FXJ2" s="81"/>
      <c r="FXK2" s="81"/>
      <c r="FXL2" s="81"/>
      <c r="FXM2" s="81"/>
      <c r="FXN2" s="81"/>
      <c r="FXO2" s="81"/>
      <c r="FXP2" s="81"/>
      <c r="FXQ2" s="81"/>
      <c r="FXR2" s="81"/>
      <c r="FXS2" s="81"/>
      <c r="FXT2" s="81"/>
      <c r="FXU2" s="81"/>
      <c r="FXV2" s="81"/>
      <c r="FXW2" s="81"/>
      <c r="FXX2" s="81"/>
      <c r="FXY2" s="81"/>
      <c r="FXZ2" s="81"/>
      <c r="FYA2" s="81"/>
      <c r="FYB2" s="81"/>
      <c r="FYC2" s="81"/>
      <c r="FYD2" s="81"/>
      <c r="FYE2" s="81"/>
      <c r="FYF2" s="81"/>
      <c r="FYG2" s="81"/>
      <c r="FYH2" s="81"/>
      <c r="FYI2" s="81"/>
      <c r="FYJ2" s="81"/>
      <c r="FYK2" s="81"/>
      <c r="FYL2" s="81"/>
      <c r="FYM2" s="81"/>
      <c r="FYN2" s="81"/>
      <c r="FYO2" s="81"/>
      <c r="FYP2" s="81"/>
      <c r="FYQ2" s="81"/>
      <c r="FYR2" s="81"/>
      <c r="FYS2" s="81"/>
      <c r="FYT2" s="81"/>
      <c r="FYU2" s="81"/>
      <c r="FYV2" s="81"/>
      <c r="FYW2" s="81"/>
      <c r="FYX2" s="81"/>
      <c r="FYY2" s="81"/>
      <c r="FYZ2" s="81"/>
      <c r="FZA2" s="81"/>
      <c r="FZB2" s="81"/>
      <c r="FZC2" s="81"/>
      <c r="FZD2" s="81"/>
      <c r="FZE2" s="81"/>
      <c r="FZF2" s="81"/>
      <c r="FZG2" s="81"/>
      <c r="FZH2" s="81"/>
      <c r="FZI2" s="81"/>
      <c r="FZJ2" s="81"/>
      <c r="FZK2" s="81"/>
      <c r="FZL2" s="81"/>
      <c r="FZM2" s="81"/>
      <c r="FZN2" s="81"/>
      <c r="FZO2" s="81"/>
      <c r="FZP2" s="81"/>
      <c r="FZQ2" s="81"/>
      <c r="FZR2" s="81"/>
      <c r="FZS2" s="81"/>
      <c r="FZT2" s="81"/>
      <c r="FZU2" s="81"/>
      <c r="FZV2" s="81"/>
      <c r="FZW2" s="81"/>
      <c r="FZX2" s="81"/>
      <c r="FZY2" s="81"/>
      <c r="FZZ2" s="81"/>
      <c r="GAA2" s="81"/>
      <c r="GAB2" s="81"/>
      <c r="GAC2" s="81"/>
      <c r="GAD2" s="81"/>
      <c r="GAE2" s="81"/>
      <c r="GAF2" s="81"/>
      <c r="GAG2" s="81"/>
      <c r="GAH2" s="81"/>
      <c r="GAI2" s="81"/>
      <c r="GAJ2" s="81"/>
      <c r="GAK2" s="81"/>
      <c r="GAL2" s="81"/>
      <c r="GAM2" s="81"/>
      <c r="GAN2" s="81"/>
      <c r="GAO2" s="81"/>
      <c r="GAP2" s="81"/>
      <c r="GAQ2" s="81"/>
      <c r="GAR2" s="81"/>
      <c r="GAS2" s="81"/>
      <c r="GAT2" s="81"/>
      <c r="GAU2" s="81"/>
      <c r="GAV2" s="81"/>
      <c r="GAW2" s="81"/>
      <c r="GAX2" s="81"/>
      <c r="GAY2" s="81"/>
      <c r="GAZ2" s="81"/>
      <c r="GBA2" s="81"/>
      <c r="GBB2" s="81"/>
      <c r="GBC2" s="81"/>
      <c r="GBD2" s="81"/>
      <c r="GBE2" s="81"/>
      <c r="GBF2" s="81"/>
      <c r="GBG2" s="81"/>
      <c r="GBH2" s="81"/>
      <c r="GBI2" s="81"/>
      <c r="GBJ2" s="81"/>
      <c r="GBK2" s="81"/>
      <c r="GBL2" s="81"/>
      <c r="GBM2" s="81"/>
      <c r="GBN2" s="81"/>
      <c r="GBO2" s="81"/>
      <c r="GBP2" s="81"/>
      <c r="GBQ2" s="81"/>
      <c r="GBR2" s="81"/>
      <c r="GBS2" s="81"/>
      <c r="GBT2" s="81"/>
      <c r="GBU2" s="81"/>
      <c r="GBV2" s="81"/>
      <c r="GBW2" s="81"/>
      <c r="GBX2" s="81"/>
      <c r="GBY2" s="81"/>
      <c r="GBZ2" s="81"/>
      <c r="GCA2" s="81"/>
      <c r="GCB2" s="81"/>
      <c r="GCC2" s="81"/>
      <c r="GCD2" s="81"/>
      <c r="GCE2" s="81"/>
      <c r="GCF2" s="81"/>
      <c r="GCG2" s="81"/>
      <c r="GCH2" s="81"/>
      <c r="GCI2" s="81"/>
      <c r="GCJ2" s="81"/>
      <c r="GCK2" s="81"/>
      <c r="GCL2" s="81"/>
      <c r="GCM2" s="81"/>
      <c r="GCN2" s="81"/>
      <c r="GCO2" s="81"/>
      <c r="GCP2" s="81"/>
      <c r="GCQ2" s="81"/>
      <c r="GCR2" s="81"/>
      <c r="GCS2" s="81"/>
      <c r="GCT2" s="81"/>
      <c r="GCU2" s="81"/>
      <c r="GCV2" s="81"/>
      <c r="GCW2" s="81"/>
      <c r="GCX2" s="81"/>
      <c r="GCY2" s="81"/>
      <c r="GCZ2" s="81"/>
      <c r="GDA2" s="81"/>
      <c r="GDB2" s="81"/>
      <c r="GDC2" s="81"/>
      <c r="GDD2" s="81"/>
      <c r="GDE2" s="81"/>
      <c r="GDF2" s="81"/>
      <c r="GDG2" s="81"/>
      <c r="GDH2" s="81"/>
      <c r="GDI2" s="81"/>
      <c r="GDJ2" s="81"/>
      <c r="GDK2" s="81"/>
      <c r="GDL2" s="81"/>
      <c r="GDM2" s="81"/>
      <c r="GDN2" s="81"/>
      <c r="GDO2" s="81"/>
      <c r="GDP2" s="81"/>
      <c r="GDQ2" s="81"/>
      <c r="GDR2" s="81"/>
      <c r="GDS2" s="81"/>
      <c r="GDT2" s="81"/>
      <c r="GDU2" s="81"/>
      <c r="GDV2" s="81"/>
      <c r="GDW2" s="81"/>
      <c r="GDX2" s="81"/>
      <c r="GDY2" s="81"/>
      <c r="GDZ2" s="81"/>
      <c r="GEA2" s="81"/>
      <c r="GEB2" s="81"/>
      <c r="GEC2" s="81"/>
      <c r="GED2" s="81"/>
      <c r="GEE2" s="81"/>
      <c r="GEF2" s="81"/>
      <c r="GEG2" s="81"/>
      <c r="GEH2" s="81"/>
      <c r="GEI2" s="81"/>
      <c r="GEJ2" s="81"/>
      <c r="GEK2" s="81"/>
      <c r="GEL2" s="81"/>
      <c r="GEM2" s="81"/>
      <c r="GEN2" s="81"/>
      <c r="GEO2" s="81"/>
      <c r="GEP2" s="81"/>
      <c r="GEQ2" s="81"/>
      <c r="GER2" s="81"/>
      <c r="GES2" s="81"/>
      <c r="GET2" s="81"/>
      <c r="GEU2" s="81"/>
      <c r="GEV2" s="81"/>
      <c r="GEW2" s="81"/>
      <c r="GEX2" s="81"/>
      <c r="GEY2" s="81"/>
      <c r="GEZ2" s="81"/>
      <c r="GFA2" s="81"/>
      <c r="GFB2" s="81"/>
      <c r="GFC2" s="81"/>
      <c r="GFD2" s="81"/>
      <c r="GFE2" s="81"/>
      <c r="GFF2" s="81"/>
      <c r="GFG2" s="81"/>
      <c r="GFH2" s="81"/>
      <c r="GFI2" s="81"/>
      <c r="GFJ2" s="81"/>
      <c r="GFK2" s="81"/>
      <c r="GFL2" s="81"/>
      <c r="GFM2" s="81"/>
      <c r="GFN2" s="81"/>
      <c r="GFO2" s="81"/>
      <c r="GFP2" s="81"/>
      <c r="GFQ2" s="81"/>
      <c r="GFR2" s="81"/>
      <c r="GFS2" s="81"/>
      <c r="GFT2" s="81"/>
      <c r="GFU2" s="81"/>
      <c r="GFV2" s="81"/>
      <c r="GFW2" s="81"/>
      <c r="GFX2" s="81"/>
      <c r="GFY2" s="81"/>
      <c r="GFZ2" s="81"/>
      <c r="GGA2" s="81"/>
      <c r="GGB2" s="81"/>
      <c r="GGC2" s="81"/>
      <c r="GGD2" s="81"/>
      <c r="GGE2" s="81"/>
      <c r="GGF2" s="81"/>
      <c r="GGG2" s="81"/>
      <c r="GGH2" s="81"/>
      <c r="GGI2" s="81"/>
      <c r="GGJ2" s="81"/>
      <c r="GGK2" s="81"/>
      <c r="GGL2" s="81"/>
      <c r="GGM2" s="81"/>
      <c r="GGN2" s="81"/>
      <c r="GGO2" s="81"/>
      <c r="GGP2" s="81"/>
      <c r="GGQ2" s="81"/>
      <c r="GGR2" s="81"/>
      <c r="GGS2" s="81"/>
      <c r="GGT2" s="81"/>
      <c r="GGU2" s="81"/>
      <c r="GGV2" s="81"/>
      <c r="GGW2" s="81"/>
      <c r="GGX2" s="81"/>
      <c r="GGY2" s="81"/>
      <c r="GGZ2" s="81"/>
      <c r="GHA2" s="81"/>
      <c r="GHB2" s="81"/>
      <c r="GHC2" s="81"/>
      <c r="GHD2" s="81"/>
      <c r="GHE2" s="81"/>
      <c r="GHF2" s="81"/>
      <c r="GHG2" s="81"/>
      <c r="GHH2" s="81"/>
      <c r="GHI2" s="81"/>
      <c r="GHJ2" s="81"/>
      <c r="GHK2" s="81"/>
      <c r="GHL2" s="81"/>
      <c r="GHM2" s="81"/>
      <c r="GHN2" s="81"/>
      <c r="GHO2" s="81"/>
      <c r="GHP2" s="81"/>
      <c r="GHQ2" s="81"/>
      <c r="GHR2" s="81"/>
      <c r="GHS2" s="81"/>
      <c r="GHT2" s="81"/>
      <c r="GHU2" s="81"/>
      <c r="GHV2" s="81"/>
      <c r="GHW2" s="81"/>
      <c r="GHX2" s="81"/>
      <c r="GHY2" s="81"/>
      <c r="GHZ2" s="81"/>
      <c r="GIA2" s="81"/>
      <c r="GIB2" s="81"/>
      <c r="GIC2" s="81"/>
      <c r="GID2" s="81"/>
      <c r="GIE2" s="81"/>
      <c r="GIF2" s="81"/>
      <c r="GIG2" s="81"/>
      <c r="GIH2" s="81"/>
      <c r="GII2" s="81"/>
      <c r="GIJ2" s="81"/>
      <c r="GIK2" s="81"/>
      <c r="GIL2" s="81"/>
      <c r="GIM2" s="81"/>
      <c r="GIN2" s="81"/>
      <c r="GIO2" s="81"/>
      <c r="GIP2" s="81"/>
      <c r="GIQ2" s="81"/>
      <c r="GIR2" s="81"/>
      <c r="GIS2" s="81"/>
      <c r="GIT2" s="81"/>
      <c r="GIU2" s="81"/>
      <c r="GIV2" s="81"/>
      <c r="GIW2" s="81"/>
      <c r="GIX2" s="81"/>
      <c r="GIY2" s="81"/>
      <c r="GIZ2" s="81"/>
      <c r="GJA2" s="81"/>
      <c r="GJB2" s="81"/>
      <c r="GJC2" s="81"/>
      <c r="GJD2" s="81"/>
      <c r="GJE2" s="81"/>
      <c r="GJF2" s="81"/>
      <c r="GJG2" s="81"/>
      <c r="GJH2" s="81"/>
      <c r="GJI2" s="81"/>
      <c r="GJJ2" s="81"/>
      <c r="GJK2" s="81"/>
      <c r="GJL2" s="81"/>
      <c r="GJM2" s="81"/>
      <c r="GJN2" s="81"/>
      <c r="GJO2" s="81"/>
      <c r="GJP2" s="81"/>
      <c r="GJQ2" s="81"/>
      <c r="GJR2" s="81"/>
      <c r="GJS2" s="81"/>
      <c r="GJT2" s="81"/>
      <c r="GJU2" s="81"/>
      <c r="GJV2" s="81"/>
      <c r="GJW2" s="81"/>
      <c r="GJX2" s="81"/>
      <c r="GJY2" s="81"/>
      <c r="GJZ2" s="81"/>
      <c r="GKA2" s="81"/>
      <c r="GKB2" s="81"/>
      <c r="GKC2" s="81"/>
      <c r="GKD2" s="81"/>
      <c r="GKE2" s="81"/>
      <c r="GKF2" s="81"/>
      <c r="GKG2" s="81"/>
      <c r="GKH2" s="81"/>
      <c r="GKI2" s="81"/>
      <c r="GKJ2" s="81"/>
      <c r="GKK2" s="81"/>
      <c r="GKL2" s="81"/>
      <c r="GKM2" s="81"/>
      <c r="GKN2" s="81"/>
      <c r="GKO2" s="81"/>
      <c r="GKP2" s="81"/>
      <c r="GKQ2" s="81"/>
      <c r="GKR2" s="81"/>
      <c r="GKS2" s="81"/>
      <c r="GKT2" s="81"/>
      <c r="GKU2" s="81"/>
      <c r="GKV2" s="81"/>
      <c r="GKW2" s="81"/>
      <c r="GKX2" s="81"/>
      <c r="GKY2" s="81"/>
      <c r="GKZ2" s="81"/>
      <c r="GLA2" s="81"/>
      <c r="GLB2" s="81"/>
      <c r="GLC2" s="81"/>
      <c r="GLD2" s="81"/>
      <c r="GLE2" s="81"/>
      <c r="GLF2" s="81"/>
      <c r="GLG2" s="81"/>
      <c r="GLH2" s="81"/>
      <c r="GLI2" s="81"/>
      <c r="GLJ2" s="81"/>
      <c r="GLK2" s="81"/>
      <c r="GLL2" s="81"/>
      <c r="GLM2" s="81"/>
      <c r="GLN2" s="81"/>
      <c r="GLO2" s="81"/>
      <c r="GLP2" s="81"/>
      <c r="GLQ2" s="81"/>
      <c r="GLR2" s="81"/>
      <c r="GLS2" s="81"/>
      <c r="GLT2" s="81"/>
      <c r="GLU2" s="81"/>
      <c r="GLV2" s="81"/>
      <c r="GLW2" s="81"/>
      <c r="GLX2" s="81"/>
      <c r="GLY2" s="81"/>
      <c r="GLZ2" s="81"/>
      <c r="GMA2" s="81"/>
      <c r="GMB2" s="81"/>
      <c r="GMC2" s="81"/>
      <c r="GMD2" s="81"/>
      <c r="GME2" s="81"/>
      <c r="GMF2" s="81"/>
      <c r="GMG2" s="81"/>
      <c r="GMH2" s="81"/>
      <c r="GMI2" s="81"/>
      <c r="GMJ2" s="81"/>
      <c r="GMK2" s="81"/>
      <c r="GML2" s="81"/>
      <c r="GMM2" s="81"/>
      <c r="GMN2" s="81"/>
      <c r="GMO2" s="81"/>
      <c r="GMP2" s="81"/>
      <c r="GMQ2" s="81"/>
      <c r="GMR2" s="81"/>
      <c r="GMS2" s="81"/>
      <c r="GMT2" s="81"/>
      <c r="GMU2" s="81"/>
      <c r="GMV2" s="81"/>
      <c r="GMW2" s="81"/>
      <c r="GMX2" s="81"/>
      <c r="GMY2" s="81"/>
      <c r="GMZ2" s="81"/>
      <c r="GNA2" s="81"/>
      <c r="GNB2" s="81"/>
      <c r="GNC2" s="81"/>
      <c r="GND2" s="81"/>
      <c r="GNE2" s="81"/>
      <c r="GNF2" s="81"/>
      <c r="GNG2" s="81"/>
      <c r="GNH2" s="81"/>
      <c r="GNI2" s="81"/>
      <c r="GNJ2" s="81"/>
      <c r="GNK2" s="81"/>
      <c r="GNL2" s="81"/>
      <c r="GNM2" s="81"/>
      <c r="GNN2" s="81"/>
      <c r="GNO2" s="81"/>
      <c r="GNP2" s="81"/>
      <c r="GNQ2" s="81"/>
      <c r="GNR2" s="81"/>
      <c r="GNS2" s="81"/>
      <c r="GNT2" s="81"/>
      <c r="GNU2" s="81"/>
      <c r="GNV2" s="81"/>
      <c r="GNW2" s="81"/>
      <c r="GNX2" s="81"/>
      <c r="GNY2" s="81"/>
      <c r="GNZ2" s="81"/>
      <c r="GOA2" s="81"/>
      <c r="GOB2" s="81"/>
      <c r="GOC2" s="81"/>
      <c r="GOD2" s="81"/>
      <c r="GOE2" s="81"/>
      <c r="GOF2" s="81"/>
      <c r="GOG2" s="81"/>
      <c r="GOH2" s="81"/>
      <c r="GOI2" s="81"/>
      <c r="GOJ2" s="81"/>
      <c r="GOK2" s="81"/>
      <c r="GOL2" s="81"/>
      <c r="GOM2" s="81"/>
      <c r="GON2" s="81"/>
      <c r="GOO2" s="81"/>
      <c r="GOP2" s="81"/>
      <c r="GOQ2" s="81"/>
      <c r="GOR2" s="81"/>
      <c r="GOS2" s="81"/>
      <c r="GOT2" s="81"/>
      <c r="GOU2" s="81"/>
      <c r="GOV2" s="81"/>
      <c r="GOW2" s="81"/>
      <c r="GOX2" s="81"/>
      <c r="GOY2" s="81"/>
      <c r="GOZ2" s="81"/>
      <c r="GPA2" s="81"/>
      <c r="GPB2" s="81"/>
      <c r="GPC2" s="81"/>
      <c r="GPD2" s="81"/>
      <c r="GPE2" s="81"/>
      <c r="GPF2" s="81"/>
      <c r="GPG2" s="81"/>
      <c r="GPH2" s="81"/>
      <c r="GPI2" s="81"/>
      <c r="GPJ2" s="81"/>
      <c r="GPK2" s="81"/>
      <c r="GPL2" s="81"/>
      <c r="GPM2" s="81"/>
      <c r="GPN2" s="81"/>
      <c r="GPO2" s="81"/>
      <c r="GPP2" s="81"/>
      <c r="GPQ2" s="81"/>
      <c r="GPR2" s="81"/>
      <c r="GPS2" s="81"/>
      <c r="GPT2" s="81"/>
      <c r="GPU2" s="81"/>
      <c r="GPV2" s="81"/>
      <c r="GPW2" s="81"/>
      <c r="GPX2" s="81"/>
      <c r="GPY2" s="81"/>
      <c r="GPZ2" s="81"/>
      <c r="GQA2" s="81"/>
      <c r="GQB2" s="81"/>
      <c r="GQC2" s="81"/>
      <c r="GQD2" s="81"/>
      <c r="GQE2" s="81"/>
      <c r="GQF2" s="81"/>
      <c r="GQG2" s="81"/>
      <c r="GQH2" s="81"/>
      <c r="GQI2" s="81"/>
      <c r="GQJ2" s="81"/>
      <c r="GQK2" s="81"/>
      <c r="GQL2" s="81"/>
      <c r="GQM2" s="81"/>
      <c r="GQN2" s="81"/>
      <c r="GQO2" s="81"/>
      <c r="GQP2" s="81"/>
      <c r="GQQ2" s="81"/>
      <c r="GQR2" s="81"/>
      <c r="GQS2" s="81"/>
      <c r="GQT2" s="81"/>
      <c r="GQU2" s="81"/>
      <c r="GQV2" s="81"/>
      <c r="GQW2" s="81"/>
      <c r="GQX2" s="81"/>
      <c r="GQY2" s="81"/>
      <c r="GQZ2" s="81"/>
      <c r="GRA2" s="81"/>
      <c r="GRB2" s="81"/>
      <c r="GRC2" s="81"/>
      <c r="GRD2" s="81"/>
      <c r="GRE2" s="81"/>
      <c r="GRF2" s="81"/>
      <c r="GRG2" s="81"/>
      <c r="GRH2" s="81"/>
      <c r="GRI2" s="81"/>
      <c r="GRJ2" s="81"/>
      <c r="GRK2" s="81"/>
      <c r="GRL2" s="81"/>
      <c r="GRM2" s="81"/>
      <c r="GRN2" s="81"/>
      <c r="GRO2" s="81"/>
      <c r="GRP2" s="81"/>
      <c r="GRQ2" s="81"/>
      <c r="GRR2" s="81"/>
      <c r="GRS2" s="81"/>
      <c r="GRT2" s="81"/>
      <c r="GRU2" s="81"/>
      <c r="GRV2" s="81"/>
      <c r="GRW2" s="81"/>
      <c r="GRX2" s="81"/>
      <c r="GRY2" s="81"/>
      <c r="GRZ2" s="81"/>
      <c r="GSA2" s="81"/>
      <c r="GSB2" s="81"/>
      <c r="GSC2" s="81"/>
      <c r="GSD2" s="81"/>
      <c r="GSE2" s="81"/>
      <c r="GSF2" s="81"/>
      <c r="GSG2" s="81"/>
      <c r="GSH2" s="81"/>
      <c r="GSI2" s="81"/>
      <c r="GSJ2" s="81"/>
      <c r="GSK2" s="81"/>
      <c r="GSL2" s="81"/>
      <c r="GSM2" s="81"/>
      <c r="GSN2" s="81"/>
      <c r="GSO2" s="81"/>
      <c r="GSP2" s="81"/>
      <c r="GSQ2" s="81"/>
      <c r="GSR2" s="81"/>
      <c r="GSS2" s="81"/>
      <c r="GST2" s="81"/>
      <c r="GSU2" s="81"/>
      <c r="GSV2" s="81"/>
      <c r="GSW2" s="81"/>
      <c r="GSX2" s="81"/>
      <c r="GSY2" s="81"/>
      <c r="GSZ2" s="81"/>
      <c r="GTA2" s="81"/>
      <c r="GTB2" s="81"/>
      <c r="GTC2" s="81"/>
      <c r="GTD2" s="81"/>
      <c r="GTE2" s="81"/>
      <c r="GTF2" s="81"/>
      <c r="GTG2" s="81"/>
      <c r="GTH2" s="81"/>
      <c r="GTI2" s="81"/>
      <c r="GTJ2" s="81"/>
      <c r="GTK2" s="81"/>
      <c r="GTL2" s="81"/>
      <c r="GTM2" s="81"/>
      <c r="GTN2" s="81"/>
      <c r="GTO2" s="81"/>
      <c r="GTP2" s="81"/>
      <c r="GTQ2" s="81"/>
      <c r="GTR2" s="81"/>
      <c r="GTS2" s="81"/>
      <c r="GTT2" s="81"/>
      <c r="GTU2" s="81"/>
      <c r="GTV2" s="81"/>
      <c r="GTW2" s="81"/>
      <c r="GTX2" s="81"/>
      <c r="GTY2" s="81"/>
      <c r="GTZ2" s="81"/>
      <c r="GUA2" s="81"/>
      <c r="GUB2" s="81"/>
      <c r="GUC2" s="81"/>
      <c r="GUD2" s="81"/>
      <c r="GUE2" s="81"/>
      <c r="GUF2" s="81"/>
      <c r="GUG2" s="81"/>
      <c r="GUH2" s="81"/>
      <c r="GUI2" s="81"/>
      <c r="GUJ2" s="81"/>
      <c r="GUK2" s="81"/>
      <c r="GUL2" s="81"/>
      <c r="GUM2" s="81"/>
      <c r="GUN2" s="81"/>
      <c r="GUO2" s="81"/>
      <c r="GUP2" s="81"/>
      <c r="GUQ2" s="81"/>
      <c r="GUR2" s="81"/>
      <c r="GUS2" s="81"/>
      <c r="GUT2" s="81"/>
      <c r="GUU2" s="81"/>
      <c r="GUV2" s="81"/>
      <c r="GUW2" s="81"/>
      <c r="GUX2" s="81"/>
      <c r="GUY2" s="81"/>
      <c r="GUZ2" s="81"/>
      <c r="GVA2" s="81"/>
      <c r="GVB2" s="81"/>
      <c r="GVC2" s="81"/>
      <c r="GVD2" s="81"/>
      <c r="GVE2" s="81"/>
      <c r="GVF2" s="81"/>
      <c r="GVG2" s="81"/>
      <c r="GVH2" s="81"/>
      <c r="GVI2" s="81"/>
      <c r="GVJ2" s="81"/>
      <c r="GVK2" s="81"/>
      <c r="GVL2" s="81"/>
      <c r="GVM2" s="81"/>
      <c r="GVN2" s="81"/>
      <c r="GVO2" s="81"/>
      <c r="GVP2" s="81"/>
      <c r="GVQ2" s="81"/>
      <c r="GVR2" s="81"/>
      <c r="GVS2" s="81"/>
      <c r="GVT2" s="81"/>
      <c r="GVU2" s="81"/>
      <c r="GVV2" s="81"/>
      <c r="GVW2" s="81"/>
      <c r="GVX2" s="81"/>
      <c r="GVY2" s="81"/>
      <c r="GVZ2" s="81"/>
      <c r="GWA2" s="81"/>
      <c r="GWB2" s="81"/>
      <c r="GWC2" s="81"/>
      <c r="GWD2" s="81"/>
      <c r="GWE2" s="81"/>
      <c r="GWF2" s="81"/>
      <c r="GWG2" s="81"/>
      <c r="GWH2" s="81"/>
      <c r="GWI2" s="81"/>
      <c r="GWJ2" s="81"/>
      <c r="GWK2" s="81"/>
      <c r="GWL2" s="81"/>
      <c r="GWM2" s="81"/>
      <c r="GWN2" s="81"/>
      <c r="GWO2" s="81"/>
      <c r="GWP2" s="81"/>
      <c r="GWQ2" s="81"/>
      <c r="GWR2" s="81"/>
      <c r="GWS2" s="81"/>
      <c r="GWT2" s="81"/>
      <c r="GWU2" s="81"/>
      <c r="GWV2" s="81"/>
      <c r="GWW2" s="81"/>
      <c r="GWX2" s="81"/>
      <c r="GWY2" s="81"/>
      <c r="GWZ2" s="81"/>
      <c r="GXA2" s="81"/>
      <c r="GXB2" s="81"/>
      <c r="GXC2" s="81"/>
      <c r="GXD2" s="81"/>
      <c r="GXE2" s="81"/>
      <c r="GXF2" s="81"/>
      <c r="GXG2" s="81"/>
      <c r="GXH2" s="81"/>
      <c r="GXI2" s="81"/>
      <c r="GXJ2" s="81"/>
      <c r="GXK2" s="81"/>
      <c r="GXL2" s="81"/>
      <c r="GXM2" s="81"/>
      <c r="GXN2" s="81"/>
      <c r="GXO2" s="81"/>
      <c r="GXP2" s="81"/>
      <c r="GXQ2" s="81"/>
      <c r="GXR2" s="81"/>
      <c r="GXS2" s="81"/>
      <c r="GXT2" s="81"/>
      <c r="GXU2" s="81"/>
      <c r="GXV2" s="81"/>
      <c r="GXW2" s="81"/>
      <c r="GXX2" s="81"/>
      <c r="GXY2" s="81"/>
      <c r="GXZ2" s="81"/>
      <c r="GYA2" s="81"/>
      <c r="GYB2" s="81"/>
      <c r="GYC2" s="81"/>
      <c r="GYD2" s="81"/>
      <c r="GYE2" s="81"/>
      <c r="GYF2" s="81"/>
      <c r="GYG2" s="81"/>
      <c r="GYH2" s="81"/>
      <c r="GYI2" s="81"/>
      <c r="GYJ2" s="81"/>
      <c r="GYK2" s="81"/>
      <c r="GYL2" s="81"/>
      <c r="GYM2" s="81"/>
      <c r="GYN2" s="81"/>
      <c r="GYO2" s="81"/>
      <c r="GYP2" s="81"/>
      <c r="GYQ2" s="81"/>
      <c r="GYR2" s="81"/>
      <c r="GYS2" s="81"/>
      <c r="GYT2" s="81"/>
      <c r="GYU2" s="81"/>
      <c r="GYV2" s="81"/>
      <c r="GYW2" s="81"/>
      <c r="GYX2" s="81"/>
      <c r="GYY2" s="81"/>
      <c r="GYZ2" s="81"/>
      <c r="GZA2" s="81"/>
      <c r="GZB2" s="81"/>
      <c r="GZC2" s="81"/>
      <c r="GZD2" s="81"/>
      <c r="GZE2" s="81"/>
      <c r="GZF2" s="81"/>
      <c r="GZG2" s="81"/>
      <c r="GZH2" s="81"/>
      <c r="GZI2" s="81"/>
      <c r="GZJ2" s="81"/>
      <c r="GZK2" s="81"/>
      <c r="GZL2" s="81"/>
      <c r="GZM2" s="81"/>
      <c r="GZN2" s="81"/>
      <c r="GZO2" s="81"/>
      <c r="GZP2" s="81"/>
      <c r="GZQ2" s="81"/>
      <c r="GZR2" s="81"/>
      <c r="GZS2" s="81"/>
      <c r="GZT2" s="81"/>
      <c r="GZU2" s="81"/>
      <c r="GZV2" s="81"/>
      <c r="GZW2" s="81"/>
      <c r="GZX2" s="81"/>
      <c r="GZY2" s="81"/>
      <c r="GZZ2" s="81"/>
      <c r="HAA2" s="81"/>
      <c r="HAB2" s="81"/>
      <c r="HAC2" s="81"/>
      <c r="HAD2" s="81"/>
      <c r="HAE2" s="81"/>
      <c r="HAF2" s="81"/>
      <c r="HAG2" s="81"/>
      <c r="HAH2" s="81"/>
      <c r="HAI2" s="81"/>
      <c r="HAJ2" s="81"/>
      <c r="HAK2" s="81"/>
      <c r="HAL2" s="81"/>
      <c r="HAM2" s="81"/>
      <c r="HAN2" s="81"/>
      <c r="HAO2" s="81"/>
      <c r="HAP2" s="81"/>
      <c r="HAQ2" s="81"/>
      <c r="HAR2" s="81"/>
      <c r="HAS2" s="81"/>
      <c r="HAT2" s="81"/>
      <c r="HAU2" s="81"/>
      <c r="HAV2" s="81"/>
      <c r="HAW2" s="81"/>
      <c r="HAX2" s="81"/>
      <c r="HAY2" s="81"/>
      <c r="HAZ2" s="81"/>
      <c r="HBA2" s="81"/>
      <c r="HBB2" s="81"/>
      <c r="HBC2" s="81"/>
      <c r="HBD2" s="81"/>
      <c r="HBE2" s="81"/>
      <c r="HBF2" s="81"/>
      <c r="HBG2" s="81"/>
      <c r="HBH2" s="81"/>
      <c r="HBI2" s="81"/>
      <c r="HBJ2" s="81"/>
      <c r="HBK2" s="81"/>
      <c r="HBL2" s="81"/>
      <c r="HBM2" s="81"/>
      <c r="HBN2" s="81"/>
      <c r="HBO2" s="81"/>
      <c r="HBP2" s="81"/>
      <c r="HBQ2" s="81"/>
      <c r="HBR2" s="81"/>
      <c r="HBS2" s="81"/>
      <c r="HBT2" s="81"/>
      <c r="HBU2" s="81"/>
      <c r="HBV2" s="81"/>
      <c r="HBW2" s="81"/>
      <c r="HBX2" s="81"/>
      <c r="HBY2" s="81"/>
      <c r="HBZ2" s="81"/>
      <c r="HCA2" s="81"/>
      <c r="HCB2" s="81"/>
      <c r="HCC2" s="81"/>
      <c r="HCD2" s="81"/>
      <c r="HCE2" s="81"/>
      <c r="HCF2" s="81"/>
      <c r="HCG2" s="81"/>
      <c r="HCH2" s="81"/>
      <c r="HCI2" s="81"/>
      <c r="HCJ2" s="81"/>
      <c r="HCK2" s="81"/>
      <c r="HCL2" s="81"/>
      <c r="HCM2" s="81"/>
      <c r="HCN2" s="81"/>
      <c r="HCO2" s="81"/>
      <c r="HCP2" s="81"/>
      <c r="HCQ2" s="81"/>
      <c r="HCR2" s="81"/>
      <c r="HCS2" s="81"/>
      <c r="HCT2" s="81"/>
      <c r="HCU2" s="81"/>
      <c r="HCV2" s="81"/>
      <c r="HCW2" s="81"/>
      <c r="HCX2" s="81"/>
      <c r="HCY2" s="81"/>
      <c r="HCZ2" s="81"/>
      <c r="HDA2" s="81"/>
      <c r="HDB2" s="81"/>
      <c r="HDC2" s="81"/>
      <c r="HDD2" s="81"/>
      <c r="HDE2" s="81"/>
      <c r="HDF2" s="81"/>
      <c r="HDG2" s="81"/>
      <c r="HDH2" s="81"/>
      <c r="HDI2" s="81"/>
      <c r="HDJ2" s="81"/>
      <c r="HDK2" s="81"/>
      <c r="HDL2" s="81"/>
      <c r="HDM2" s="81"/>
      <c r="HDN2" s="81"/>
      <c r="HDO2" s="81"/>
      <c r="HDP2" s="81"/>
      <c r="HDQ2" s="81"/>
      <c r="HDR2" s="81"/>
      <c r="HDS2" s="81"/>
      <c r="HDT2" s="81"/>
      <c r="HDU2" s="81"/>
      <c r="HDV2" s="81"/>
      <c r="HDW2" s="81"/>
      <c r="HDX2" s="81"/>
      <c r="HDY2" s="81"/>
      <c r="HDZ2" s="81"/>
      <c r="HEA2" s="81"/>
      <c r="HEB2" s="81"/>
      <c r="HEC2" s="81"/>
      <c r="HED2" s="81"/>
      <c r="HEE2" s="81"/>
      <c r="HEF2" s="81"/>
      <c r="HEG2" s="81"/>
      <c r="HEH2" s="81"/>
      <c r="HEI2" s="81"/>
      <c r="HEJ2" s="81"/>
      <c r="HEK2" s="81"/>
      <c r="HEL2" s="81"/>
      <c r="HEM2" s="81"/>
      <c r="HEN2" s="81"/>
      <c r="HEO2" s="81"/>
      <c r="HEP2" s="81"/>
      <c r="HEQ2" s="81"/>
      <c r="HER2" s="81"/>
      <c r="HES2" s="81"/>
      <c r="HET2" s="81"/>
      <c r="HEU2" s="81"/>
      <c r="HEV2" s="81"/>
      <c r="HEW2" s="81"/>
      <c r="HEX2" s="81"/>
      <c r="HEY2" s="81"/>
      <c r="HEZ2" s="81"/>
      <c r="HFA2" s="81"/>
      <c r="HFB2" s="81"/>
      <c r="HFC2" s="81"/>
      <c r="HFD2" s="81"/>
      <c r="HFE2" s="81"/>
      <c r="HFF2" s="81"/>
      <c r="HFG2" s="81"/>
      <c r="HFH2" s="81"/>
      <c r="HFI2" s="81"/>
      <c r="HFJ2" s="81"/>
      <c r="HFK2" s="81"/>
      <c r="HFL2" s="81"/>
      <c r="HFM2" s="81"/>
      <c r="HFN2" s="81"/>
      <c r="HFO2" s="81"/>
      <c r="HFP2" s="81"/>
      <c r="HFQ2" s="81"/>
      <c r="HFR2" s="81"/>
      <c r="HFS2" s="81"/>
      <c r="HFT2" s="81"/>
      <c r="HFU2" s="81"/>
      <c r="HFV2" s="81"/>
      <c r="HFW2" s="81"/>
      <c r="HFX2" s="81"/>
      <c r="HFY2" s="81"/>
      <c r="HFZ2" s="81"/>
      <c r="HGA2" s="81"/>
      <c r="HGB2" s="81"/>
      <c r="HGC2" s="81"/>
      <c r="HGD2" s="81"/>
      <c r="HGE2" s="81"/>
      <c r="HGF2" s="81"/>
      <c r="HGG2" s="81"/>
      <c r="HGH2" s="81"/>
      <c r="HGI2" s="81"/>
      <c r="HGJ2" s="81"/>
      <c r="HGK2" s="81"/>
      <c r="HGL2" s="81"/>
      <c r="HGM2" s="81"/>
      <c r="HGN2" s="81"/>
      <c r="HGO2" s="81"/>
      <c r="HGP2" s="81"/>
      <c r="HGQ2" s="81"/>
      <c r="HGR2" s="81"/>
      <c r="HGS2" s="81"/>
      <c r="HGT2" s="81"/>
      <c r="HGU2" s="81"/>
      <c r="HGV2" s="81"/>
      <c r="HGW2" s="81"/>
      <c r="HGX2" s="81"/>
      <c r="HGY2" s="81"/>
      <c r="HGZ2" s="81"/>
      <c r="HHA2" s="81"/>
      <c r="HHB2" s="81"/>
      <c r="HHC2" s="81"/>
      <c r="HHD2" s="81"/>
      <c r="HHE2" s="81"/>
      <c r="HHF2" s="81"/>
      <c r="HHG2" s="81"/>
      <c r="HHH2" s="81"/>
      <c r="HHI2" s="81"/>
      <c r="HHJ2" s="81"/>
      <c r="HHK2" s="81"/>
      <c r="HHL2" s="81"/>
      <c r="HHM2" s="81"/>
      <c r="HHN2" s="81"/>
      <c r="HHO2" s="81"/>
      <c r="HHP2" s="81"/>
      <c r="HHQ2" s="81"/>
      <c r="HHR2" s="81"/>
      <c r="HHS2" s="81"/>
      <c r="HHT2" s="81"/>
      <c r="HHU2" s="81"/>
      <c r="HHV2" s="81"/>
      <c r="HHW2" s="81"/>
      <c r="HHX2" s="81"/>
      <c r="HHY2" s="81"/>
      <c r="HHZ2" s="81"/>
      <c r="HIA2" s="81"/>
      <c r="HIB2" s="81"/>
      <c r="HIC2" s="81"/>
      <c r="HID2" s="81"/>
      <c r="HIE2" s="81"/>
      <c r="HIF2" s="81"/>
      <c r="HIG2" s="81"/>
      <c r="HIH2" s="81"/>
      <c r="HII2" s="81"/>
      <c r="HIJ2" s="81"/>
      <c r="HIK2" s="81"/>
      <c r="HIL2" s="81"/>
      <c r="HIM2" s="81"/>
      <c r="HIN2" s="81"/>
      <c r="HIO2" s="81"/>
      <c r="HIP2" s="81"/>
      <c r="HIQ2" s="81"/>
      <c r="HIR2" s="81"/>
      <c r="HIS2" s="81"/>
      <c r="HIT2" s="81"/>
      <c r="HIU2" s="81"/>
      <c r="HIV2" s="81"/>
      <c r="HIW2" s="81"/>
      <c r="HIX2" s="81"/>
      <c r="HIY2" s="81"/>
      <c r="HIZ2" s="81"/>
      <c r="HJA2" s="81"/>
      <c r="HJB2" s="81"/>
      <c r="HJC2" s="81"/>
      <c r="HJD2" s="81"/>
      <c r="HJE2" s="81"/>
      <c r="HJF2" s="81"/>
      <c r="HJG2" s="81"/>
      <c r="HJH2" s="81"/>
      <c r="HJI2" s="81"/>
      <c r="HJJ2" s="81"/>
      <c r="HJK2" s="81"/>
      <c r="HJL2" s="81"/>
      <c r="HJM2" s="81"/>
      <c r="HJN2" s="81"/>
      <c r="HJO2" s="81"/>
      <c r="HJP2" s="81"/>
      <c r="HJQ2" s="81"/>
      <c r="HJR2" s="81"/>
      <c r="HJS2" s="81"/>
      <c r="HJT2" s="81"/>
      <c r="HJU2" s="81"/>
      <c r="HJV2" s="81"/>
      <c r="HJW2" s="81"/>
      <c r="HJX2" s="81"/>
      <c r="HJY2" s="81"/>
      <c r="HJZ2" s="81"/>
      <c r="HKA2" s="81"/>
      <c r="HKB2" s="81"/>
      <c r="HKC2" s="81"/>
      <c r="HKD2" s="81"/>
      <c r="HKE2" s="81"/>
      <c r="HKF2" s="81"/>
      <c r="HKG2" s="81"/>
      <c r="HKH2" s="81"/>
      <c r="HKI2" s="81"/>
      <c r="HKJ2" s="81"/>
      <c r="HKK2" s="81"/>
      <c r="HKL2" s="81"/>
      <c r="HKM2" s="81"/>
      <c r="HKN2" s="81"/>
      <c r="HKO2" s="81"/>
      <c r="HKP2" s="81"/>
      <c r="HKQ2" s="81"/>
      <c r="HKR2" s="81"/>
      <c r="HKS2" s="81"/>
      <c r="HKT2" s="81"/>
      <c r="HKU2" s="81"/>
      <c r="HKV2" s="81"/>
      <c r="HKW2" s="81"/>
      <c r="HKX2" s="81"/>
      <c r="HKY2" s="81"/>
      <c r="HKZ2" s="81"/>
      <c r="HLA2" s="81"/>
      <c r="HLB2" s="81"/>
      <c r="HLC2" s="81"/>
      <c r="HLD2" s="81"/>
      <c r="HLE2" s="81"/>
      <c r="HLF2" s="81"/>
      <c r="HLG2" s="81"/>
      <c r="HLH2" s="81"/>
      <c r="HLI2" s="81"/>
      <c r="HLJ2" s="81"/>
      <c r="HLK2" s="81"/>
      <c r="HLL2" s="81"/>
      <c r="HLM2" s="81"/>
      <c r="HLN2" s="81"/>
      <c r="HLO2" s="81"/>
      <c r="HLP2" s="81"/>
      <c r="HLQ2" s="81"/>
      <c r="HLR2" s="81"/>
      <c r="HLS2" s="81"/>
      <c r="HLT2" s="81"/>
      <c r="HLU2" s="81"/>
      <c r="HLV2" s="81"/>
      <c r="HLW2" s="81"/>
      <c r="HLX2" s="81"/>
      <c r="HLY2" s="81"/>
      <c r="HLZ2" s="81"/>
      <c r="HMA2" s="81"/>
      <c r="HMB2" s="81"/>
      <c r="HMC2" s="81"/>
      <c r="HMD2" s="81"/>
      <c r="HME2" s="81"/>
      <c r="HMF2" s="81"/>
      <c r="HMG2" s="81"/>
      <c r="HMH2" s="81"/>
      <c r="HMI2" s="81"/>
      <c r="HMJ2" s="81"/>
      <c r="HMK2" s="81"/>
      <c r="HML2" s="81"/>
      <c r="HMM2" s="81"/>
      <c r="HMN2" s="81"/>
      <c r="HMO2" s="81"/>
      <c r="HMP2" s="81"/>
      <c r="HMQ2" s="81"/>
      <c r="HMR2" s="81"/>
      <c r="HMS2" s="81"/>
      <c r="HMT2" s="81"/>
      <c r="HMU2" s="81"/>
      <c r="HMV2" s="81"/>
      <c r="HMW2" s="81"/>
      <c r="HMX2" s="81"/>
      <c r="HMY2" s="81"/>
      <c r="HMZ2" s="81"/>
      <c r="HNA2" s="81"/>
      <c r="HNB2" s="81"/>
      <c r="HNC2" s="81"/>
      <c r="HND2" s="81"/>
      <c r="HNE2" s="81"/>
      <c r="HNF2" s="81"/>
      <c r="HNG2" s="81"/>
      <c r="HNH2" s="81"/>
      <c r="HNI2" s="81"/>
      <c r="HNJ2" s="81"/>
      <c r="HNK2" s="81"/>
      <c r="HNL2" s="81"/>
      <c r="HNM2" s="81"/>
      <c r="HNN2" s="81"/>
      <c r="HNO2" s="81"/>
      <c r="HNP2" s="81"/>
      <c r="HNQ2" s="81"/>
      <c r="HNR2" s="81"/>
      <c r="HNS2" s="81"/>
      <c r="HNT2" s="81"/>
      <c r="HNU2" s="81"/>
      <c r="HNV2" s="81"/>
      <c r="HNW2" s="81"/>
      <c r="HNX2" s="81"/>
      <c r="HNY2" s="81"/>
      <c r="HNZ2" s="81"/>
      <c r="HOA2" s="81"/>
      <c r="HOB2" s="81"/>
      <c r="HOC2" s="81"/>
      <c r="HOD2" s="81"/>
      <c r="HOE2" s="81"/>
      <c r="HOF2" s="81"/>
      <c r="HOG2" s="81"/>
      <c r="HOH2" s="81"/>
      <c r="HOI2" s="81"/>
      <c r="HOJ2" s="81"/>
      <c r="HOK2" s="81"/>
      <c r="HOL2" s="81"/>
      <c r="HOM2" s="81"/>
      <c r="HON2" s="81"/>
      <c r="HOO2" s="81"/>
      <c r="HOP2" s="81"/>
      <c r="HOQ2" s="81"/>
      <c r="HOR2" s="81"/>
      <c r="HOS2" s="81"/>
      <c r="HOT2" s="81"/>
      <c r="HOU2" s="81"/>
      <c r="HOV2" s="81"/>
      <c r="HOW2" s="81"/>
      <c r="HOX2" s="81"/>
      <c r="HOY2" s="81"/>
      <c r="HOZ2" s="81"/>
      <c r="HPA2" s="81"/>
      <c r="HPB2" s="81"/>
      <c r="HPC2" s="81"/>
      <c r="HPD2" s="81"/>
      <c r="HPE2" s="81"/>
      <c r="HPF2" s="81"/>
      <c r="HPG2" s="81"/>
      <c r="HPH2" s="81"/>
      <c r="HPI2" s="81"/>
      <c r="HPJ2" s="81"/>
      <c r="HPK2" s="81"/>
      <c r="HPL2" s="81"/>
      <c r="HPM2" s="81"/>
      <c r="HPN2" s="81"/>
      <c r="HPO2" s="81"/>
      <c r="HPP2" s="81"/>
      <c r="HPQ2" s="81"/>
      <c r="HPR2" s="81"/>
      <c r="HPS2" s="81"/>
      <c r="HPT2" s="81"/>
      <c r="HPU2" s="81"/>
      <c r="HPV2" s="81"/>
      <c r="HPW2" s="81"/>
      <c r="HPX2" s="81"/>
      <c r="HPY2" s="81"/>
      <c r="HPZ2" s="81"/>
      <c r="HQA2" s="81"/>
      <c r="HQB2" s="81"/>
      <c r="HQC2" s="81"/>
      <c r="HQD2" s="81"/>
      <c r="HQE2" s="81"/>
      <c r="HQF2" s="81"/>
      <c r="HQG2" s="81"/>
      <c r="HQH2" s="81"/>
      <c r="HQI2" s="81"/>
      <c r="HQJ2" s="81"/>
      <c r="HQK2" s="81"/>
      <c r="HQL2" s="81"/>
      <c r="HQM2" s="81"/>
      <c r="HQN2" s="81"/>
      <c r="HQO2" s="81"/>
      <c r="HQP2" s="81"/>
      <c r="HQQ2" s="81"/>
      <c r="HQR2" s="81"/>
      <c r="HQS2" s="81"/>
      <c r="HQT2" s="81"/>
      <c r="HQU2" s="81"/>
      <c r="HQV2" s="81"/>
      <c r="HQW2" s="81"/>
      <c r="HQX2" s="81"/>
      <c r="HQY2" s="81"/>
      <c r="HQZ2" s="81"/>
      <c r="HRA2" s="81"/>
      <c r="HRB2" s="81"/>
      <c r="HRC2" s="81"/>
      <c r="HRD2" s="81"/>
      <c r="HRE2" s="81"/>
      <c r="HRF2" s="81"/>
      <c r="HRG2" s="81"/>
      <c r="HRH2" s="81"/>
      <c r="HRI2" s="81"/>
      <c r="HRJ2" s="81"/>
      <c r="HRK2" s="81"/>
      <c r="HRL2" s="81"/>
      <c r="HRM2" s="81"/>
      <c r="HRN2" s="81"/>
      <c r="HRO2" s="81"/>
      <c r="HRP2" s="81"/>
      <c r="HRQ2" s="81"/>
      <c r="HRR2" s="81"/>
      <c r="HRS2" s="81"/>
      <c r="HRT2" s="81"/>
      <c r="HRU2" s="81"/>
      <c r="HRV2" s="81"/>
      <c r="HRW2" s="81"/>
      <c r="HRX2" s="81"/>
      <c r="HRY2" s="81"/>
      <c r="HRZ2" s="81"/>
      <c r="HSA2" s="81"/>
      <c r="HSB2" s="81"/>
      <c r="HSC2" s="81"/>
      <c r="HSD2" s="81"/>
      <c r="HSE2" s="81"/>
      <c r="HSF2" s="81"/>
      <c r="HSG2" s="81"/>
      <c r="HSH2" s="81"/>
      <c r="HSI2" s="81"/>
      <c r="HSJ2" s="81"/>
      <c r="HSK2" s="81"/>
      <c r="HSL2" s="81"/>
      <c r="HSM2" s="81"/>
      <c r="HSN2" s="81"/>
      <c r="HSO2" s="81"/>
      <c r="HSP2" s="81"/>
      <c r="HSQ2" s="81"/>
      <c r="HSR2" s="81"/>
      <c r="HSS2" s="81"/>
      <c r="HST2" s="81"/>
      <c r="HSU2" s="81"/>
      <c r="HSV2" s="81"/>
      <c r="HSW2" s="81"/>
      <c r="HSX2" s="81"/>
      <c r="HSY2" s="81"/>
      <c r="HSZ2" s="81"/>
      <c r="HTA2" s="81"/>
      <c r="HTB2" s="81"/>
      <c r="HTC2" s="81"/>
      <c r="HTD2" s="81"/>
      <c r="HTE2" s="81"/>
      <c r="HTF2" s="81"/>
      <c r="HTG2" s="81"/>
      <c r="HTH2" s="81"/>
      <c r="HTI2" s="81"/>
      <c r="HTJ2" s="81"/>
      <c r="HTK2" s="81"/>
      <c r="HTL2" s="81"/>
      <c r="HTM2" s="81"/>
      <c r="HTN2" s="81"/>
      <c r="HTO2" s="81"/>
      <c r="HTP2" s="81"/>
      <c r="HTQ2" s="81"/>
      <c r="HTR2" s="81"/>
      <c r="HTS2" s="81"/>
      <c r="HTT2" s="81"/>
      <c r="HTU2" s="81"/>
      <c r="HTV2" s="81"/>
      <c r="HTW2" s="81"/>
      <c r="HTX2" s="81"/>
      <c r="HTY2" s="81"/>
      <c r="HTZ2" s="81"/>
      <c r="HUA2" s="81"/>
      <c r="HUB2" s="81"/>
      <c r="HUC2" s="81"/>
      <c r="HUD2" s="81"/>
      <c r="HUE2" s="81"/>
      <c r="HUF2" s="81"/>
      <c r="HUG2" s="81"/>
      <c r="HUH2" s="81"/>
      <c r="HUI2" s="81"/>
      <c r="HUJ2" s="81"/>
      <c r="HUK2" s="81"/>
      <c r="HUL2" s="81"/>
      <c r="HUM2" s="81"/>
      <c r="HUN2" s="81"/>
      <c r="HUO2" s="81"/>
      <c r="HUP2" s="81"/>
      <c r="HUQ2" s="81"/>
      <c r="HUR2" s="81"/>
      <c r="HUS2" s="81"/>
      <c r="HUT2" s="81"/>
      <c r="HUU2" s="81"/>
      <c r="HUV2" s="81"/>
      <c r="HUW2" s="81"/>
      <c r="HUX2" s="81"/>
      <c r="HUY2" s="81"/>
      <c r="HUZ2" s="81"/>
      <c r="HVA2" s="81"/>
      <c r="HVB2" s="81"/>
      <c r="HVC2" s="81"/>
      <c r="HVD2" s="81"/>
      <c r="HVE2" s="81"/>
      <c r="HVF2" s="81"/>
      <c r="HVG2" s="81"/>
      <c r="HVH2" s="81"/>
      <c r="HVI2" s="81"/>
      <c r="HVJ2" s="81"/>
      <c r="HVK2" s="81"/>
      <c r="HVL2" s="81"/>
      <c r="HVM2" s="81"/>
      <c r="HVN2" s="81"/>
      <c r="HVO2" s="81"/>
      <c r="HVP2" s="81"/>
      <c r="HVQ2" s="81"/>
      <c r="HVR2" s="81"/>
      <c r="HVS2" s="81"/>
      <c r="HVT2" s="81"/>
      <c r="HVU2" s="81"/>
      <c r="HVV2" s="81"/>
      <c r="HVW2" s="81"/>
      <c r="HVX2" s="81"/>
      <c r="HVY2" s="81"/>
      <c r="HVZ2" s="81"/>
      <c r="HWA2" s="81"/>
      <c r="HWB2" s="81"/>
      <c r="HWC2" s="81"/>
      <c r="HWD2" s="81"/>
      <c r="HWE2" s="81"/>
      <c r="HWF2" s="81"/>
      <c r="HWG2" s="81"/>
      <c r="HWH2" s="81"/>
      <c r="HWI2" s="81"/>
      <c r="HWJ2" s="81"/>
      <c r="HWK2" s="81"/>
      <c r="HWL2" s="81"/>
      <c r="HWM2" s="81"/>
      <c r="HWN2" s="81"/>
      <c r="HWO2" s="81"/>
      <c r="HWP2" s="81"/>
      <c r="HWQ2" s="81"/>
      <c r="HWR2" s="81"/>
      <c r="HWS2" s="81"/>
      <c r="HWT2" s="81"/>
      <c r="HWU2" s="81"/>
      <c r="HWV2" s="81"/>
      <c r="HWW2" s="81"/>
      <c r="HWX2" s="81"/>
      <c r="HWY2" s="81"/>
      <c r="HWZ2" s="81"/>
      <c r="HXA2" s="81"/>
      <c r="HXB2" s="81"/>
      <c r="HXC2" s="81"/>
      <c r="HXD2" s="81"/>
      <c r="HXE2" s="81"/>
      <c r="HXF2" s="81"/>
      <c r="HXG2" s="81"/>
      <c r="HXH2" s="81"/>
      <c r="HXI2" s="81"/>
      <c r="HXJ2" s="81"/>
      <c r="HXK2" s="81"/>
      <c r="HXL2" s="81"/>
      <c r="HXM2" s="81"/>
      <c r="HXN2" s="81"/>
      <c r="HXO2" s="81"/>
      <c r="HXP2" s="81"/>
      <c r="HXQ2" s="81"/>
      <c r="HXR2" s="81"/>
      <c r="HXS2" s="81"/>
      <c r="HXT2" s="81"/>
      <c r="HXU2" s="81"/>
      <c r="HXV2" s="81"/>
      <c r="HXW2" s="81"/>
      <c r="HXX2" s="81"/>
      <c r="HXY2" s="81"/>
      <c r="HXZ2" s="81"/>
      <c r="HYA2" s="81"/>
      <c r="HYB2" s="81"/>
      <c r="HYC2" s="81"/>
      <c r="HYD2" s="81"/>
      <c r="HYE2" s="81"/>
      <c r="HYF2" s="81"/>
      <c r="HYG2" s="81"/>
      <c r="HYH2" s="81"/>
      <c r="HYI2" s="81"/>
      <c r="HYJ2" s="81"/>
      <c r="HYK2" s="81"/>
      <c r="HYL2" s="81"/>
      <c r="HYM2" s="81"/>
      <c r="HYN2" s="81"/>
      <c r="HYO2" s="81"/>
      <c r="HYP2" s="81"/>
      <c r="HYQ2" s="81"/>
      <c r="HYR2" s="81"/>
      <c r="HYS2" s="81"/>
      <c r="HYT2" s="81"/>
      <c r="HYU2" s="81"/>
      <c r="HYV2" s="81"/>
      <c r="HYW2" s="81"/>
      <c r="HYX2" s="81"/>
      <c r="HYY2" s="81"/>
      <c r="HYZ2" s="81"/>
      <c r="HZA2" s="81"/>
      <c r="HZB2" s="81"/>
      <c r="HZC2" s="81"/>
      <c r="HZD2" s="81"/>
      <c r="HZE2" s="81"/>
      <c r="HZF2" s="81"/>
      <c r="HZG2" s="81"/>
      <c r="HZH2" s="81"/>
      <c r="HZI2" s="81"/>
      <c r="HZJ2" s="81"/>
      <c r="HZK2" s="81"/>
      <c r="HZL2" s="81"/>
      <c r="HZM2" s="81"/>
      <c r="HZN2" s="81"/>
      <c r="HZO2" s="81"/>
      <c r="HZP2" s="81"/>
      <c r="HZQ2" s="81"/>
      <c r="HZR2" s="81"/>
      <c r="HZS2" s="81"/>
      <c r="HZT2" s="81"/>
      <c r="HZU2" s="81"/>
      <c r="HZV2" s="81"/>
      <c r="HZW2" s="81"/>
      <c r="HZX2" s="81"/>
      <c r="HZY2" s="81"/>
      <c r="HZZ2" s="81"/>
      <c r="IAA2" s="81"/>
      <c r="IAB2" s="81"/>
      <c r="IAC2" s="81"/>
      <c r="IAD2" s="81"/>
      <c r="IAE2" s="81"/>
      <c r="IAF2" s="81"/>
      <c r="IAG2" s="81"/>
      <c r="IAH2" s="81"/>
      <c r="IAI2" s="81"/>
      <c r="IAJ2" s="81"/>
      <c r="IAK2" s="81"/>
      <c r="IAL2" s="81"/>
      <c r="IAM2" s="81"/>
      <c r="IAN2" s="81"/>
      <c r="IAO2" s="81"/>
      <c r="IAP2" s="81"/>
      <c r="IAQ2" s="81"/>
      <c r="IAR2" s="81"/>
      <c r="IAS2" s="81"/>
      <c r="IAT2" s="81"/>
      <c r="IAU2" s="81"/>
      <c r="IAV2" s="81"/>
      <c r="IAW2" s="81"/>
      <c r="IAX2" s="81"/>
      <c r="IAY2" s="81"/>
      <c r="IAZ2" s="81"/>
      <c r="IBA2" s="81"/>
      <c r="IBB2" s="81"/>
      <c r="IBC2" s="81"/>
      <c r="IBD2" s="81"/>
      <c r="IBE2" s="81"/>
      <c r="IBF2" s="81"/>
      <c r="IBG2" s="81"/>
      <c r="IBH2" s="81"/>
      <c r="IBI2" s="81"/>
      <c r="IBJ2" s="81"/>
      <c r="IBK2" s="81"/>
      <c r="IBL2" s="81"/>
      <c r="IBM2" s="81"/>
      <c r="IBN2" s="81"/>
      <c r="IBO2" s="81"/>
      <c r="IBP2" s="81"/>
      <c r="IBQ2" s="81"/>
      <c r="IBR2" s="81"/>
      <c r="IBS2" s="81"/>
      <c r="IBT2" s="81"/>
      <c r="IBU2" s="81"/>
      <c r="IBV2" s="81"/>
      <c r="IBW2" s="81"/>
      <c r="IBX2" s="81"/>
      <c r="IBY2" s="81"/>
      <c r="IBZ2" s="81"/>
      <c r="ICA2" s="81"/>
      <c r="ICB2" s="81"/>
      <c r="ICC2" s="81"/>
      <c r="ICD2" s="81"/>
      <c r="ICE2" s="81"/>
      <c r="ICF2" s="81"/>
      <c r="ICG2" s="81"/>
      <c r="ICH2" s="81"/>
      <c r="ICI2" s="81"/>
      <c r="ICJ2" s="81"/>
      <c r="ICK2" s="81"/>
      <c r="ICL2" s="81"/>
      <c r="ICM2" s="81"/>
      <c r="ICN2" s="81"/>
      <c r="ICO2" s="81"/>
      <c r="ICP2" s="81"/>
      <c r="ICQ2" s="81"/>
      <c r="ICR2" s="81"/>
      <c r="ICS2" s="81"/>
      <c r="ICT2" s="81"/>
      <c r="ICU2" s="81"/>
      <c r="ICV2" s="81"/>
      <c r="ICW2" s="81"/>
      <c r="ICX2" s="81"/>
      <c r="ICY2" s="81"/>
      <c r="ICZ2" s="81"/>
      <c r="IDA2" s="81"/>
      <c r="IDB2" s="81"/>
      <c r="IDC2" s="81"/>
      <c r="IDD2" s="81"/>
      <c r="IDE2" s="81"/>
      <c r="IDF2" s="81"/>
      <c r="IDG2" s="81"/>
      <c r="IDH2" s="81"/>
      <c r="IDI2" s="81"/>
      <c r="IDJ2" s="81"/>
      <c r="IDK2" s="81"/>
      <c r="IDL2" s="81"/>
      <c r="IDM2" s="81"/>
      <c r="IDN2" s="81"/>
      <c r="IDO2" s="81"/>
      <c r="IDP2" s="81"/>
      <c r="IDQ2" s="81"/>
      <c r="IDR2" s="81"/>
      <c r="IDS2" s="81"/>
      <c r="IDT2" s="81"/>
      <c r="IDU2" s="81"/>
      <c r="IDV2" s="81"/>
      <c r="IDW2" s="81"/>
      <c r="IDX2" s="81"/>
      <c r="IDY2" s="81"/>
      <c r="IDZ2" s="81"/>
      <c r="IEA2" s="81"/>
      <c r="IEB2" s="81"/>
      <c r="IEC2" s="81"/>
      <c r="IED2" s="81"/>
      <c r="IEE2" s="81"/>
      <c r="IEF2" s="81"/>
      <c r="IEG2" s="81"/>
      <c r="IEH2" s="81"/>
      <c r="IEI2" s="81"/>
      <c r="IEJ2" s="81"/>
      <c r="IEK2" s="81"/>
      <c r="IEL2" s="81"/>
      <c r="IEM2" s="81"/>
      <c r="IEN2" s="81"/>
      <c r="IEO2" s="81"/>
      <c r="IEP2" s="81"/>
      <c r="IEQ2" s="81"/>
      <c r="IER2" s="81"/>
      <c r="IES2" s="81"/>
      <c r="IET2" s="81"/>
      <c r="IEU2" s="81"/>
      <c r="IEV2" s="81"/>
      <c r="IEW2" s="81"/>
      <c r="IEX2" s="81"/>
      <c r="IEY2" s="81"/>
      <c r="IEZ2" s="81"/>
      <c r="IFA2" s="81"/>
      <c r="IFB2" s="81"/>
      <c r="IFC2" s="81"/>
      <c r="IFD2" s="81"/>
      <c r="IFE2" s="81"/>
      <c r="IFF2" s="81"/>
      <c r="IFG2" s="81"/>
      <c r="IFH2" s="81"/>
      <c r="IFI2" s="81"/>
      <c r="IFJ2" s="81"/>
      <c r="IFK2" s="81"/>
      <c r="IFL2" s="81"/>
      <c r="IFM2" s="81"/>
      <c r="IFN2" s="81"/>
      <c r="IFO2" s="81"/>
      <c r="IFP2" s="81"/>
      <c r="IFQ2" s="81"/>
      <c r="IFR2" s="81"/>
      <c r="IFS2" s="81"/>
      <c r="IFT2" s="81"/>
      <c r="IFU2" s="81"/>
      <c r="IFV2" s="81"/>
      <c r="IFW2" s="81"/>
      <c r="IFX2" s="81"/>
      <c r="IFY2" s="81"/>
      <c r="IFZ2" s="81"/>
      <c r="IGA2" s="81"/>
      <c r="IGB2" s="81"/>
      <c r="IGC2" s="81"/>
      <c r="IGD2" s="81"/>
      <c r="IGE2" s="81"/>
      <c r="IGF2" s="81"/>
      <c r="IGG2" s="81"/>
      <c r="IGH2" s="81"/>
      <c r="IGI2" s="81"/>
      <c r="IGJ2" s="81"/>
      <c r="IGK2" s="81"/>
      <c r="IGL2" s="81"/>
      <c r="IGM2" s="81"/>
      <c r="IGN2" s="81"/>
      <c r="IGO2" s="81"/>
      <c r="IGP2" s="81"/>
      <c r="IGQ2" s="81"/>
      <c r="IGR2" s="81"/>
      <c r="IGS2" s="81"/>
      <c r="IGT2" s="81"/>
      <c r="IGU2" s="81"/>
      <c r="IGV2" s="81"/>
      <c r="IGW2" s="81"/>
      <c r="IGX2" s="81"/>
      <c r="IGY2" s="81"/>
      <c r="IGZ2" s="81"/>
      <c r="IHA2" s="81"/>
      <c r="IHB2" s="81"/>
      <c r="IHC2" s="81"/>
      <c r="IHD2" s="81"/>
      <c r="IHE2" s="81"/>
      <c r="IHF2" s="81"/>
      <c r="IHG2" s="81"/>
      <c r="IHH2" s="81"/>
      <c r="IHI2" s="81"/>
      <c r="IHJ2" s="81"/>
      <c r="IHK2" s="81"/>
      <c r="IHL2" s="81"/>
      <c r="IHM2" s="81"/>
      <c r="IHN2" s="81"/>
      <c r="IHO2" s="81"/>
      <c r="IHP2" s="81"/>
      <c r="IHQ2" s="81"/>
      <c r="IHR2" s="81"/>
      <c r="IHS2" s="81"/>
      <c r="IHT2" s="81"/>
      <c r="IHU2" s="81"/>
      <c r="IHV2" s="81"/>
      <c r="IHW2" s="81"/>
      <c r="IHX2" s="81"/>
      <c r="IHY2" s="81"/>
      <c r="IHZ2" s="81"/>
      <c r="IIA2" s="81"/>
      <c r="IIB2" s="81"/>
      <c r="IIC2" s="81"/>
      <c r="IID2" s="81"/>
      <c r="IIE2" s="81"/>
      <c r="IIF2" s="81"/>
      <c r="IIG2" s="81"/>
      <c r="IIH2" s="81"/>
      <c r="III2" s="81"/>
      <c r="IIJ2" s="81"/>
      <c r="IIK2" s="81"/>
      <c r="IIL2" s="81"/>
      <c r="IIM2" s="81"/>
      <c r="IIN2" s="81"/>
      <c r="IIO2" s="81"/>
      <c r="IIP2" s="81"/>
      <c r="IIQ2" s="81"/>
      <c r="IIR2" s="81"/>
      <c r="IIS2" s="81"/>
      <c r="IIT2" s="81"/>
      <c r="IIU2" s="81"/>
      <c r="IIV2" s="81"/>
      <c r="IIW2" s="81"/>
      <c r="IIX2" s="81"/>
      <c r="IIY2" s="81"/>
      <c r="IIZ2" s="81"/>
      <c r="IJA2" s="81"/>
      <c r="IJB2" s="81"/>
      <c r="IJC2" s="81"/>
      <c r="IJD2" s="81"/>
      <c r="IJE2" s="81"/>
      <c r="IJF2" s="81"/>
      <c r="IJG2" s="81"/>
      <c r="IJH2" s="81"/>
      <c r="IJI2" s="81"/>
      <c r="IJJ2" s="81"/>
      <c r="IJK2" s="81"/>
      <c r="IJL2" s="81"/>
      <c r="IJM2" s="81"/>
      <c r="IJN2" s="81"/>
      <c r="IJO2" s="81"/>
      <c r="IJP2" s="81"/>
      <c r="IJQ2" s="81"/>
      <c r="IJR2" s="81"/>
      <c r="IJS2" s="81"/>
      <c r="IJT2" s="81"/>
      <c r="IJU2" s="81"/>
      <c r="IJV2" s="81"/>
      <c r="IJW2" s="81"/>
      <c r="IJX2" s="81"/>
      <c r="IJY2" s="81"/>
      <c r="IJZ2" s="81"/>
      <c r="IKA2" s="81"/>
      <c r="IKB2" s="81"/>
      <c r="IKC2" s="81"/>
      <c r="IKD2" s="81"/>
      <c r="IKE2" s="81"/>
      <c r="IKF2" s="81"/>
      <c r="IKG2" s="81"/>
      <c r="IKH2" s="81"/>
      <c r="IKI2" s="81"/>
      <c r="IKJ2" s="81"/>
      <c r="IKK2" s="81"/>
      <c r="IKL2" s="81"/>
      <c r="IKM2" s="81"/>
      <c r="IKN2" s="81"/>
      <c r="IKO2" s="81"/>
      <c r="IKP2" s="81"/>
      <c r="IKQ2" s="81"/>
      <c r="IKR2" s="81"/>
      <c r="IKS2" s="81"/>
      <c r="IKT2" s="81"/>
      <c r="IKU2" s="81"/>
      <c r="IKV2" s="81"/>
      <c r="IKW2" s="81"/>
      <c r="IKX2" s="81"/>
      <c r="IKY2" s="81"/>
      <c r="IKZ2" s="81"/>
      <c r="ILA2" s="81"/>
      <c r="ILB2" s="81"/>
      <c r="ILC2" s="81"/>
      <c r="ILD2" s="81"/>
      <c r="ILE2" s="81"/>
      <c r="ILF2" s="81"/>
      <c r="ILG2" s="81"/>
      <c r="ILH2" s="81"/>
      <c r="ILI2" s="81"/>
      <c r="ILJ2" s="81"/>
      <c r="ILK2" s="81"/>
      <c r="ILL2" s="81"/>
      <c r="ILM2" s="81"/>
      <c r="ILN2" s="81"/>
      <c r="ILO2" s="81"/>
      <c r="ILP2" s="81"/>
      <c r="ILQ2" s="81"/>
      <c r="ILR2" s="81"/>
      <c r="ILS2" s="81"/>
      <c r="ILT2" s="81"/>
      <c r="ILU2" s="81"/>
      <c r="ILV2" s="81"/>
      <c r="ILW2" s="81"/>
      <c r="ILX2" s="81"/>
      <c r="ILY2" s="81"/>
      <c r="ILZ2" s="81"/>
      <c r="IMA2" s="81"/>
      <c r="IMB2" s="81"/>
      <c r="IMC2" s="81"/>
      <c r="IMD2" s="81"/>
      <c r="IME2" s="81"/>
      <c r="IMF2" s="81"/>
      <c r="IMG2" s="81"/>
      <c r="IMH2" s="81"/>
      <c r="IMI2" s="81"/>
      <c r="IMJ2" s="81"/>
      <c r="IMK2" s="81"/>
      <c r="IML2" s="81"/>
      <c r="IMM2" s="81"/>
      <c r="IMN2" s="81"/>
      <c r="IMO2" s="81"/>
      <c r="IMP2" s="81"/>
      <c r="IMQ2" s="81"/>
      <c r="IMR2" s="81"/>
      <c r="IMS2" s="81"/>
      <c r="IMT2" s="81"/>
      <c r="IMU2" s="81"/>
      <c r="IMV2" s="81"/>
      <c r="IMW2" s="81"/>
      <c r="IMX2" s="81"/>
      <c r="IMY2" s="81"/>
      <c r="IMZ2" s="81"/>
      <c r="INA2" s="81"/>
      <c r="INB2" s="81"/>
      <c r="INC2" s="81"/>
      <c r="IND2" s="81"/>
      <c r="INE2" s="81"/>
      <c r="INF2" s="81"/>
      <c r="ING2" s="81"/>
      <c r="INH2" s="81"/>
      <c r="INI2" s="81"/>
      <c r="INJ2" s="81"/>
      <c r="INK2" s="81"/>
      <c r="INL2" s="81"/>
      <c r="INM2" s="81"/>
      <c r="INN2" s="81"/>
      <c r="INO2" s="81"/>
      <c r="INP2" s="81"/>
      <c r="INQ2" s="81"/>
      <c r="INR2" s="81"/>
      <c r="INS2" s="81"/>
      <c r="INT2" s="81"/>
      <c r="INU2" s="81"/>
      <c r="INV2" s="81"/>
      <c r="INW2" s="81"/>
      <c r="INX2" s="81"/>
      <c r="INY2" s="81"/>
      <c r="INZ2" s="81"/>
      <c r="IOA2" s="81"/>
      <c r="IOB2" s="81"/>
      <c r="IOC2" s="81"/>
      <c r="IOD2" s="81"/>
      <c r="IOE2" s="81"/>
      <c r="IOF2" s="81"/>
      <c r="IOG2" s="81"/>
      <c r="IOH2" s="81"/>
      <c r="IOI2" s="81"/>
      <c r="IOJ2" s="81"/>
      <c r="IOK2" s="81"/>
      <c r="IOL2" s="81"/>
      <c r="IOM2" s="81"/>
      <c r="ION2" s="81"/>
      <c r="IOO2" s="81"/>
      <c r="IOP2" s="81"/>
      <c r="IOQ2" s="81"/>
      <c r="IOR2" s="81"/>
      <c r="IOS2" s="81"/>
      <c r="IOT2" s="81"/>
      <c r="IOU2" s="81"/>
      <c r="IOV2" s="81"/>
      <c r="IOW2" s="81"/>
      <c r="IOX2" s="81"/>
      <c r="IOY2" s="81"/>
      <c r="IOZ2" s="81"/>
      <c r="IPA2" s="81"/>
      <c r="IPB2" s="81"/>
      <c r="IPC2" s="81"/>
      <c r="IPD2" s="81"/>
      <c r="IPE2" s="81"/>
      <c r="IPF2" s="81"/>
      <c r="IPG2" s="81"/>
      <c r="IPH2" s="81"/>
      <c r="IPI2" s="81"/>
      <c r="IPJ2" s="81"/>
      <c r="IPK2" s="81"/>
      <c r="IPL2" s="81"/>
      <c r="IPM2" s="81"/>
      <c r="IPN2" s="81"/>
      <c r="IPO2" s="81"/>
      <c r="IPP2" s="81"/>
      <c r="IPQ2" s="81"/>
      <c r="IPR2" s="81"/>
      <c r="IPS2" s="81"/>
      <c r="IPT2" s="81"/>
      <c r="IPU2" s="81"/>
      <c r="IPV2" s="81"/>
      <c r="IPW2" s="81"/>
      <c r="IPX2" s="81"/>
      <c r="IPY2" s="81"/>
      <c r="IPZ2" s="81"/>
      <c r="IQA2" s="81"/>
      <c r="IQB2" s="81"/>
      <c r="IQC2" s="81"/>
      <c r="IQD2" s="81"/>
      <c r="IQE2" s="81"/>
      <c r="IQF2" s="81"/>
      <c r="IQG2" s="81"/>
      <c r="IQH2" s="81"/>
      <c r="IQI2" s="81"/>
      <c r="IQJ2" s="81"/>
      <c r="IQK2" s="81"/>
      <c r="IQL2" s="81"/>
      <c r="IQM2" s="81"/>
      <c r="IQN2" s="81"/>
      <c r="IQO2" s="81"/>
      <c r="IQP2" s="81"/>
      <c r="IQQ2" s="81"/>
      <c r="IQR2" s="81"/>
      <c r="IQS2" s="81"/>
      <c r="IQT2" s="81"/>
      <c r="IQU2" s="81"/>
      <c r="IQV2" s="81"/>
      <c r="IQW2" s="81"/>
      <c r="IQX2" s="81"/>
      <c r="IQY2" s="81"/>
      <c r="IQZ2" s="81"/>
      <c r="IRA2" s="81"/>
      <c r="IRB2" s="81"/>
      <c r="IRC2" s="81"/>
      <c r="IRD2" s="81"/>
      <c r="IRE2" s="81"/>
      <c r="IRF2" s="81"/>
      <c r="IRG2" s="81"/>
      <c r="IRH2" s="81"/>
      <c r="IRI2" s="81"/>
      <c r="IRJ2" s="81"/>
      <c r="IRK2" s="81"/>
      <c r="IRL2" s="81"/>
      <c r="IRM2" s="81"/>
      <c r="IRN2" s="81"/>
      <c r="IRO2" s="81"/>
      <c r="IRP2" s="81"/>
      <c r="IRQ2" s="81"/>
      <c r="IRR2" s="81"/>
      <c r="IRS2" s="81"/>
      <c r="IRT2" s="81"/>
      <c r="IRU2" s="81"/>
      <c r="IRV2" s="81"/>
      <c r="IRW2" s="81"/>
      <c r="IRX2" s="81"/>
      <c r="IRY2" s="81"/>
      <c r="IRZ2" s="81"/>
      <c r="ISA2" s="81"/>
      <c r="ISB2" s="81"/>
      <c r="ISC2" s="81"/>
      <c r="ISD2" s="81"/>
      <c r="ISE2" s="81"/>
      <c r="ISF2" s="81"/>
      <c r="ISG2" s="81"/>
      <c r="ISH2" s="81"/>
      <c r="ISI2" s="81"/>
      <c r="ISJ2" s="81"/>
      <c r="ISK2" s="81"/>
      <c r="ISL2" s="81"/>
      <c r="ISM2" s="81"/>
      <c r="ISN2" s="81"/>
      <c r="ISO2" s="81"/>
      <c r="ISP2" s="81"/>
      <c r="ISQ2" s="81"/>
      <c r="ISR2" s="81"/>
      <c r="ISS2" s="81"/>
      <c r="IST2" s="81"/>
      <c r="ISU2" s="81"/>
      <c r="ISV2" s="81"/>
      <c r="ISW2" s="81"/>
      <c r="ISX2" s="81"/>
      <c r="ISY2" s="81"/>
      <c r="ISZ2" s="81"/>
      <c r="ITA2" s="81"/>
      <c r="ITB2" s="81"/>
      <c r="ITC2" s="81"/>
      <c r="ITD2" s="81"/>
      <c r="ITE2" s="81"/>
      <c r="ITF2" s="81"/>
      <c r="ITG2" s="81"/>
      <c r="ITH2" s="81"/>
      <c r="ITI2" s="81"/>
      <c r="ITJ2" s="81"/>
      <c r="ITK2" s="81"/>
      <c r="ITL2" s="81"/>
      <c r="ITM2" s="81"/>
      <c r="ITN2" s="81"/>
      <c r="ITO2" s="81"/>
      <c r="ITP2" s="81"/>
      <c r="ITQ2" s="81"/>
      <c r="ITR2" s="81"/>
      <c r="ITS2" s="81"/>
      <c r="ITT2" s="81"/>
      <c r="ITU2" s="81"/>
      <c r="ITV2" s="81"/>
      <c r="ITW2" s="81"/>
      <c r="ITX2" s="81"/>
      <c r="ITY2" s="81"/>
      <c r="ITZ2" s="81"/>
      <c r="IUA2" s="81"/>
      <c r="IUB2" s="81"/>
      <c r="IUC2" s="81"/>
      <c r="IUD2" s="81"/>
      <c r="IUE2" s="81"/>
      <c r="IUF2" s="81"/>
      <c r="IUG2" s="81"/>
      <c r="IUH2" s="81"/>
      <c r="IUI2" s="81"/>
      <c r="IUJ2" s="81"/>
      <c r="IUK2" s="81"/>
      <c r="IUL2" s="81"/>
      <c r="IUM2" s="81"/>
      <c r="IUN2" s="81"/>
      <c r="IUO2" s="81"/>
      <c r="IUP2" s="81"/>
      <c r="IUQ2" s="81"/>
      <c r="IUR2" s="81"/>
      <c r="IUS2" s="81"/>
      <c r="IUT2" s="81"/>
      <c r="IUU2" s="81"/>
      <c r="IUV2" s="81"/>
      <c r="IUW2" s="81"/>
      <c r="IUX2" s="81"/>
      <c r="IUY2" s="81"/>
      <c r="IUZ2" s="81"/>
      <c r="IVA2" s="81"/>
      <c r="IVB2" s="81"/>
      <c r="IVC2" s="81"/>
      <c r="IVD2" s="81"/>
      <c r="IVE2" s="81"/>
      <c r="IVF2" s="81"/>
      <c r="IVG2" s="81"/>
      <c r="IVH2" s="81"/>
      <c r="IVI2" s="81"/>
      <c r="IVJ2" s="81"/>
      <c r="IVK2" s="81"/>
      <c r="IVL2" s="81"/>
      <c r="IVM2" s="81"/>
      <c r="IVN2" s="81"/>
      <c r="IVO2" s="81"/>
      <c r="IVP2" s="81"/>
      <c r="IVQ2" s="81"/>
      <c r="IVR2" s="81"/>
      <c r="IVS2" s="81"/>
      <c r="IVT2" s="81"/>
      <c r="IVU2" s="81"/>
      <c r="IVV2" s="81"/>
      <c r="IVW2" s="81"/>
      <c r="IVX2" s="81"/>
      <c r="IVY2" s="81"/>
      <c r="IVZ2" s="81"/>
      <c r="IWA2" s="81"/>
      <c r="IWB2" s="81"/>
      <c r="IWC2" s="81"/>
      <c r="IWD2" s="81"/>
      <c r="IWE2" s="81"/>
      <c r="IWF2" s="81"/>
      <c r="IWG2" s="81"/>
      <c r="IWH2" s="81"/>
      <c r="IWI2" s="81"/>
      <c r="IWJ2" s="81"/>
      <c r="IWK2" s="81"/>
      <c r="IWL2" s="81"/>
      <c r="IWM2" s="81"/>
      <c r="IWN2" s="81"/>
      <c r="IWO2" s="81"/>
      <c r="IWP2" s="81"/>
      <c r="IWQ2" s="81"/>
      <c r="IWR2" s="81"/>
      <c r="IWS2" s="81"/>
      <c r="IWT2" s="81"/>
      <c r="IWU2" s="81"/>
      <c r="IWV2" s="81"/>
      <c r="IWW2" s="81"/>
      <c r="IWX2" s="81"/>
      <c r="IWY2" s="81"/>
      <c r="IWZ2" s="81"/>
      <c r="IXA2" s="81"/>
      <c r="IXB2" s="81"/>
      <c r="IXC2" s="81"/>
      <c r="IXD2" s="81"/>
      <c r="IXE2" s="81"/>
      <c r="IXF2" s="81"/>
      <c r="IXG2" s="81"/>
      <c r="IXH2" s="81"/>
      <c r="IXI2" s="81"/>
      <c r="IXJ2" s="81"/>
      <c r="IXK2" s="81"/>
      <c r="IXL2" s="81"/>
      <c r="IXM2" s="81"/>
      <c r="IXN2" s="81"/>
      <c r="IXO2" s="81"/>
      <c r="IXP2" s="81"/>
      <c r="IXQ2" s="81"/>
      <c r="IXR2" s="81"/>
      <c r="IXS2" s="81"/>
      <c r="IXT2" s="81"/>
      <c r="IXU2" s="81"/>
      <c r="IXV2" s="81"/>
      <c r="IXW2" s="81"/>
      <c r="IXX2" s="81"/>
      <c r="IXY2" s="81"/>
      <c r="IXZ2" s="81"/>
      <c r="IYA2" s="81"/>
      <c r="IYB2" s="81"/>
      <c r="IYC2" s="81"/>
      <c r="IYD2" s="81"/>
      <c r="IYE2" s="81"/>
      <c r="IYF2" s="81"/>
      <c r="IYG2" s="81"/>
      <c r="IYH2" s="81"/>
      <c r="IYI2" s="81"/>
      <c r="IYJ2" s="81"/>
      <c r="IYK2" s="81"/>
      <c r="IYL2" s="81"/>
      <c r="IYM2" s="81"/>
      <c r="IYN2" s="81"/>
      <c r="IYO2" s="81"/>
      <c r="IYP2" s="81"/>
      <c r="IYQ2" s="81"/>
      <c r="IYR2" s="81"/>
      <c r="IYS2" s="81"/>
      <c r="IYT2" s="81"/>
      <c r="IYU2" s="81"/>
      <c r="IYV2" s="81"/>
      <c r="IYW2" s="81"/>
      <c r="IYX2" s="81"/>
      <c r="IYY2" s="81"/>
      <c r="IYZ2" s="81"/>
      <c r="IZA2" s="81"/>
      <c r="IZB2" s="81"/>
      <c r="IZC2" s="81"/>
      <c r="IZD2" s="81"/>
      <c r="IZE2" s="81"/>
      <c r="IZF2" s="81"/>
      <c r="IZG2" s="81"/>
      <c r="IZH2" s="81"/>
      <c r="IZI2" s="81"/>
      <c r="IZJ2" s="81"/>
      <c r="IZK2" s="81"/>
      <c r="IZL2" s="81"/>
      <c r="IZM2" s="81"/>
      <c r="IZN2" s="81"/>
      <c r="IZO2" s="81"/>
      <c r="IZP2" s="81"/>
      <c r="IZQ2" s="81"/>
      <c r="IZR2" s="81"/>
      <c r="IZS2" s="81"/>
      <c r="IZT2" s="81"/>
      <c r="IZU2" s="81"/>
      <c r="IZV2" s="81"/>
      <c r="IZW2" s="81"/>
      <c r="IZX2" s="81"/>
      <c r="IZY2" s="81"/>
      <c r="IZZ2" s="81"/>
      <c r="JAA2" s="81"/>
      <c r="JAB2" s="81"/>
      <c r="JAC2" s="81"/>
      <c r="JAD2" s="81"/>
      <c r="JAE2" s="81"/>
      <c r="JAF2" s="81"/>
      <c r="JAG2" s="81"/>
      <c r="JAH2" s="81"/>
      <c r="JAI2" s="81"/>
      <c r="JAJ2" s="81"/>
      <c r="JAK2" s="81"/>
      <c r="JAL2" s="81"/>
      <c r="JAM2" s="81"/>
      <c r="JAN2" s="81"/>
      <c r="JAO2" s="81"/>
      <c r="JAP2" s="81"/>
      <c r="JAQ2" s="81"/>
      <c r="JAR2" s="81"/>
      <c r="JAS2" s="81"/>
      <c r="JAT2" s="81"/>
      <c r="JAU2" s="81"/>
      <c r="JAV2" s="81"/>
      <c r="JAW2" s="81"/>
      <c r="JAX2" s="81"/>
      <c r="JAY2" s="81"/>
      <c r="JAZ2" s="81"/>
      <c r="JBA2" s="81"/>
      <c r="JBB2" s="81"/>
      <c r="JBC2" s="81"/>
      <c r="JBD2" s="81"/>
      <c r="JBE2" s="81"/>
      <c r="JBF2" s="81"/>
      <c r="JBG2" s="81"/>
      <c r="JBH2" s="81"/>
      <c r="JBI2" s="81"/>
      <c r="JBJ2" s="81"/>
      <c r="JBK2" s="81"/>
      <c r="JBL2" s="81"/>
      <c r="JBM2" s="81"/>
      <c r="JBN2" s="81"/>
      <c r="JBO2" s="81"/>
      <c r="JBP2" s="81"/>
      <c r="JBQ2" s="81"/>
      <c r="JBR2" s="81"/>
      <c r="JBS2" s="81"/>
      <c r="JBT2" s="81"/>
      <c r="JBU2" s="81"/>
      <c r="JBV2" s="81"/>
      <c r="JBW2" s="81"/>
      <c r="JBX2" s="81"/>
      <c r="JBY2" s="81"/>
      <c r="JBZ2" s="81"/>
      <c r="JCA2" s="81"/>
      <c r="JCB2" s="81"/>
      <c r="JCC2" s="81"/>
      <c r="JCD2" s="81"/>
      <c r="JCE2" s="81"/>
      <c r="JCF2" s="81"/>
      <c r="JCG2" s="81"/>
      <c r="JCH2" s="81"/>
      <c r="JCI2" s="81"/>
      <c r="JCJ2" s="81"/>
      <c r="JCK2" s="81"/>
      <c r="JCL2" s="81"/>
      <c r="JCM2" s="81"/>
      <c r="JCN2" s="81"/>
      <c r="JCO2" s="81"/>
      <c r="JCP2" s="81"/>
      <c r="JCQ2" s="81"/>
      <c r="JCR2" s="81"/>
      <c r="JCS2" s="81"/>
      <c r="JCT2" s="81"/>
      <c r="JCU2" s="81"/>
      <c r="JCV2" s="81"/>
      <c r="JCW2" s="81"/>
      <c r="JCX2" s="81"/>
      <c r="JCY2" s="81"/>
      <c r="JCZ2" s="81"/>
      <c r="JDA2" s="81"/>
      <c r="JDB2" s="81"/>
      <c r="JDC2" s="81"/>
      <c r="JDD2" s="81"/>
      <c r="JDE2" s="81"/>
      <c r="JDF2" s="81"/>
      <c r="JDG2" s="81"/>
      <c r="JDH2" s="81"/>
      <c r="JDI2" s="81"/>
      <c r="JDJ2" s="81"/>
      <c r="JDK2" s="81"/>
      <c r="JDL2" s="81"/>
      <c r="JDM2" s="81"/>
      <c r="JDN2" s="81"/>
      <c r="JDO2" s="81"/>
      <c r="JDP2" s="81"/>
      <c r="JDQ2" s="81"/>
      <c r="JDR2" s="81"/>
      <c r="JDS2" s="81"/>
      <c r="JDT2" s="81"/>
      <c r="JDU2" s="81"/>
      <c r="JDV2" s="81"/>
      <c r="JDW2" s="81"/>
      <c r="JDX2" s="81"/>
      <c r="JDY2" s="81"/>
      <c r="JDZ2" s="81"/>
      <c r="JEA2" s="81"/>
      <c r="JEB2" s="81"/>
      <c r="JEC2" s="81"/>
      <c r="JED2" s="81"/>
      <c r="JEE2" s="81"/>
      <c r="JEF2" s="81"/>
      <c r="JEG2" s="81"/>
      <c r="JEH2" s="81"/>
      <c r="JEI2" s="81"/>
      <c r="JEJ2" s="81"/>
      <c r="JEK2" s="81"/>
      <c r="JEL2" s="81"/>
      <c r="JEM2" s="81"/>
      <c r="JEN2" s="81"/>
      <c r="JEO2" s="81"/>
      <c r="JEP2" s="81"/>
      <c r="JEQ2" s="81"/>
      <c r="JER2" s="81"/>
      <c r="JES2" s="81"/>
      <c r="JET2" s="81"/>
      <c r="JEU2" s="81"/>
      <c r="JEV2" s="81"/>
      <c r="JEW2" s="81"/>
      <c r="JEX2" s="81"/>
      <c r="JEY2" s="81"/>
      <c r="JEZ2" s="81"/>
      <c r="JFA2" s="81"/>
      <c r="JFB2" s="81"/>
      <c r="JFC2" s="81"/>
      <c r="JFD2" s="81"/>
      <c r="JFE2" s="81"/>
      <c r="JFF2" s="81"/>
      <c r="JFG2" s="81"/>
      <c r="JFH2" s="81"/>
      <c r="JFI2" s="81"/>
      <c r="JFJ2" s="81"/>
      <c r="JFK2" s="81"/>
      <c r="JFL2" s="81"/>
      <c r="JFM2" s="81"/>
      <c r="JFN2" s="81"/>
      <c r="JFO2" s="81"/>
      <c r="JFP2" s="81"/>
      <c r="JFQ2" s="81"/>
      <c r="JFR2" s="81"/>
      <c r="JFS2" s="81"/>
      <c r="JFT2" s="81"/>
      <c r="JFU2" s="81"/>
      <c r="JFV2" s="81"/>
      <c r="JFW2" s="81"/>
      <c r="JFX2" s="81"/>
      <c r="JFY2" s="81"/>
      <c r="JFZ2" s="81"/>
      <c r="JGA2" s="81"/>
      <c r="JGB2" s="81"/>
      <c r="JGC2" s="81"/>
      <c r="JGD2" s="81"/>
      <c r="JGE2" s="81"/>
      <c r="JGF2" s="81"/>
      <c r="JGG2" s="81"/>
      <c r="JGH2" s="81"/>
      <c r="JGI2" s="81"/>
      <c r="JGJ2" s="81"/>
      <c r="JGK2" s="81"/>
      <c r="JGL2" s="81"/>
      <c r="JGM2" s="81"/>
      <c r="JGN2" s="81"/>
      <c r="JGO2" s="81"/>
      <c r="JGP2" s="81"/>
      <c r="JGQ2" s="81"/>
      <c r="JGR2" s="81"/>
      <c r="JGS2" s="81"/>
      <c r="JGT2" s="81"/>
      <c r="JGU2" s="81"/>
      <c r="JGV2" s="81"/>
      <c r="JGW2" s="81"/>
      <c r="JGX2" s="81"/>
      <c r="JGY2" s="81"/>
      <c r="JGZ2" s="81"/>
      <c r="JHA2" s="81"/>
      <c r="JHB2" s="81"/>
      <c r="JHC2" s="81"/>
      <c r="JHD2" s="81"/>
      <c r="JHE2" s="81"/>
      <c r="JHF2" s="81"/>
      <c r="JHG2" s="81"/>
      <c r="JHH2" s="81"/>
      <c r="JHI2" s="81"/>
      <c r="JHJ2" s="81"/>
      <c r="JHK2" s="81"/>
      <c r="JHL2" s="81"/>
      <c r="JHM2" s="81"/>
      <c r="JHN2" s="81"/>
      <c r="JHO2" s="81"/>
      <c r="JHP2" s="81"/>
      <c r="JHQ2" s="81"/>
      <c r="JHR2" s="81"/>
      <c r="JHS2" s="81"/>
      <c r="JHT2" s="81"/>
      <c r="JHU2" s="81"/>
      <c r="JHV2" s="81"/>
      <c r="JHW2" s="81"/>
      <c r="JHX2" s="81"/>
      <c r="JHY2" s="81"/>
      <c r="JHZ2" s="81"/>
      <c r="JIA2" s="81"/>
      <c r="JIB2" s="81"/>
      <c r="JIC2" s="81"/>
      <c r="JID2" s="81"/>
      <c r="JIE2" s="81"/>
      <c r="JIF2" s="81"/>
      <c r="JIG2" s="81"/>
      <c r="JIH2" s="81"/>
      <c r="JII2" s="81"/>
      <c r="JIJ2" s="81"/>
      <c r="JIK2" s="81"/>
      <c r="JIL2" s="81"/>
      <c r="JIM2" s="81"/>
      <c r="JIN2" s="81"/>
      <c r="JIO2" s="81"/>
      <c r="JIP2" s="81"/>
      <c r="JIQ2" s="81"/>
      <c r="JIR2" s="81"/>
      <c r="JIS2" s="81"/>
      <c r="JIT2" s="81"/>
      <c r="JIU2" s="81"/>
      <c r="JIV2" s="81"/>
      <c r="JIW2" s="81"/>
      <c r="JIX2" s="81"/>
      <c r="JIY2" s="81"/>
      <c r="JIZ2" s="81"/>
      <c r="JJA2" s="81"/>
      <c r="JJB2" s="81"/>
      <c r="JJC2" s="81"/>
      <c r="JJD2" s="81"/>
      <c r="JJE2" s="81"/>
      <c r="JJF2" s="81"/>
      <c r="JJG2" s="81"/>
      <c r="JJH2" s="81"/>
      <c r="JJI2" s="81"/>
      <c r="JJJ2" s="81"/>
      <c r="JJK2" s="81"/>
      <c r="JJL2" s="81"/>
      <c r="JJM2" s="81"/>
      <c r="JJN2" s="81"/>
      <c r="JJO2" s="81"/>
      <c r="JJP2" s="81"/>
      <c r="JJQ2" s="81"/>
      <c r="JJR2" s="81"/>
      <c r="JJS2" s="81"/>
      <c r="JJT2" s="81"/>
      <c r="JJU2" s="81"/>
      <c r="JJV2" s="81"/>
      <c r="JJW2" s="81"/>
      <c r="JJX2" s="81"/>
      <c r="JJY2" s="81"/>
      <c r="JJZ2" s="81"/>
      <c r="JKA2" s="81"/>
      <c r="JKB2" s="81"/>
      <c r="JKC2" s="81"/>
      <c r="JKD2" s="81"/>
      <c r="JKE2" s="81"/>
      <c r="JKF2" s="81"/>
      <c r="JKG2" s="81"/>
      <c r="JKH2" s="81"/>
      <c r="JKI2" s="81"/>
      <c r="JKJ2" s="81"/>
      <c r="JKK2" s="81"/>
      <c r="JKL2" s="81"/>
      <c r="JKM2" s="81"/>
      <c r="JKN2" s="81"/>
      <c r="JKO2" s="81"/>
      <c r="JKP2" s="81"/>
      <c r="JKQ2" s="81"/>
      <c r="JKR2" s="81"/>
      <c r="JKS2" s="81"/>
      <c r="JKT2" s="81"/>
      <c r="JKU2" s="81"/>
      <c r="JKV2" s="81"/>
      <c r="JKW2" s="81"/>
      <c r="JKX2" s="81"/>
      <c r="JKY2" s="81"/>
      <c r="JKZ2" s="81"/>
      <c r="JLA2" s="81"/>
      <c r="JLB2" s="81"/>
      <c r="JLC2" s="81"/>
      <c r="JLD2" s="81"/>
      <c r="JLE2" s="81"/>
      <c r="JLF2" s="81"/>
      <c r="JLG2" s="81"/>
      <c r="JLH2" s="81"/>
      <c r="JLI2" s="81"/>
      <c r="JLJ2" s="81"/>
      <c r="JLK2" s="81"/>
      <c r="JLL2" s="81"/>
      <c r="JLM2" s="81"/>
      <c r="JLN2" s="81"/>
      <c r="JLO2" s="81"/>
      <c r="JLP2" s="81"/>
      <c r="JLQ2" s="81"/>
      <c r="JLR2" s="81"/>
      <c r="JLS2" s="81"/>
      <c r="JLT2" s="81"/>
      <c r="JLU2" s="81"/>
      <c r="JLV2" s="81"/>
      <c r="JLW2" s="81"/>
      <c r="JLX2" s="81"/>
      <c r="JLY2" s="81"/>
      <c r="JLZ2" s="81"/>
      <c r="JMA2" s="81"/>
      <c r="JMB2" s="81"/>
      <c r="JMC2" s="81"/>
      <c r="JMD2" s="81"/>
      <c r="JME2" s="81"/>
      <c r="JMF2" s="81"/>
      <c r="JMG2" s="81"/>
      <c r="JMH2" s="81"/>
      <c r="JMI2" s="81"/>
      <c r="JMJ2" s="81"/>
      <c r="JMK2" s="81"/>
      <c r="JML2" s="81"/>
      <c r="JMM2" s="81"/>
      <c r="JMN2" s="81"/>
      <c r="JMO2" s="81"/>
      <c r="JMP2" s="81"/>
      <c r="JMQ2" s="81"/>
      <c r="JMR2" s="81"/>
      <c r="JMS2" s="81"/>
      <c r="JMT2" s="81"/>
      <c r="JMU2" s="81"/>
      <c r="JMV2" s="81"/>
      <c r="JMW2" s="81"/>
      <c r="JMX2" s="81"/>
      <c r="JMY2" s="81"/>
      <c r="JMZ2" s="81"/>
      <c r="JNA2" s="81"/>
      <c r="JNB2" s="81"/>
      <c r="JNC2" s="81"/>
      <c r="JND2" s="81"/>
      <c r="JNE2" s="81"/>
      <c r="JNF2" s="81"/>
      <c r="JNG2" s="81"/>
      <c r="JNH2" s="81"/>
      <c r="JNI2" s="81"/>
      <c r="JNJ2" s="81"/>
      <c r="JNK2" s="81"/>
      <c r="JNL2" s="81"/>
      <c r="JNM2" s="81"/>
      <c r="JNN2" s="81"/>
      <c r="JNO2" s="81"/>
      <c r="JNP2" s="81"/>
      <c r="JNQ2" s="81"/>
      <c r="JNR2" s="81"/>
      <c r="JNS2" s="81"/>
      <c r="JNT2" s="81"/>
      <c r="JNU2" s="81"/>
      <c r="JNV2" s="81"/>
      <c r="JNW2" s="81"/>
      <c r="JNX2" s="81"/>
      <c r="JNY2" s="81"/>
      <c r="JNZ2" s="81"/>
      <c r="JOA2" s="81"/>
      <c r="JOB2" s="81"/>
      <c r="JOC2" s="81"/>
      <c r="JOD2" s="81"/>
      <c r="JOE2" s="81"/>
      <c r="JOF2" s="81"/>
      <c r="JOG2" s="81"/>
      <c r="JOH2" s="81"/>
      <c r="JOI2" s="81"/>
      <c r="JOJ2" s="81"/>
      <c r="JOK2" s="81"/>
      <c r="JOL2" s="81"/>
      <c r="JOM2" s="81"/>
      <c r="JON2" s="81"/>
      <c r="JOO2" s="81"/>
      <c r="JOP2" s="81"/>
      <c r="JOQ2" s="81"/>
      <c r="JOR2" s="81"/>
      <c r="JOS2" s="81"/>
      <c r="JOT2" s="81"/>
      <c r="JOU2" s="81"/>
      <c r="JOV2" s="81"/>
      <c r="JOW2" s="81"/>
      <c r="JOX2" s="81"/>
      <c r="JOY2" s="81"/>
      <c r="JOZ2" s="81"/>
      <c r="JPA2" s="81"/>
      <c r="JPB2" s="81"/>
      <c r="JPC2" s="81"/>
      <c r="JPD2" s="81"/>
      <c r="JPE2" s="81"/>
      <c r="JPF2" s="81"/>
      <c r="JPG2" s="81"/>
      <c r="JPH2" s="81"/>
      <c r="JPI2" s="81"/>
      <c r="JPJ2" s="81"/>
      <c r="JPK2" s="81"/>
      <c r="JPL2" s="81"/>
      <c r="JPM2" s="81"/>
      <c r="JPN2" s="81"/>
      <c r="JPO2" s="81"/>
      <c r="JPP2" s="81"/>
      <c r="JPQ2" s="81"/>
      <c r="JPR2" s="81"/>
      <c r="JPS2" s="81"/>
      <c r="JPT2" s="81"/>
      <c r="JPU2" s="81"/>
      <c r="JPV2" s="81"/>
      <c r="JPW2" s="81"/>
      <c r="JPX2" s="81"/>
      <c r="JPY2" s="81"/>
      <c r="JPZ2" s="81"/>
      <c r="JQA2" s="81"/>
      <c r="JQB2" s="81"/>
      <c r="JQC2" s="81"/>
      <c r="JQD2" s="81"/>
      <c r="JQE2" s="81"/>
      <c r="JQF2" s="81"/>
      <c r="JQG2" s="81"/>
      <c r="JQH2" s="81"/>
      <c r="JQI2" s="81"/>
      <c r="JQJ2" s="81"/>
      <c r="JQK2" s="81"/>
      <c r="JQL2" s="81"/>
      <c r="JQM2" s="81"/>
      <c r="JQN2" s="81"/>
      <c r="JQO2" s="81"/>
      <c r="JQP2" s="81"/>
      <c r="JQQ2" s="81"/>
      <c r="JQR2" s="81"/>
      <c r="JQS2" s="81"/>
      <c r="JQT2" s="81"/>
      <c r="JQU2" s="81"/>
      <c r="JQV2" s="81"/>
      <c r="JQW2" s="81"/>
      <c r="JQX2" s="81"/>
      <c r="JQY2" s="81"/>
      <c r="JQZ2" s="81"/>
      <c r="JRA2" s="81"/>
      <c r="JRB2" s="81"/>
      <c r="JRC2" s="81"/>
      <c r="JRD2" s="81"/>
      <c r="JRE2" s="81"/>
      <c r="JRF2" s="81"/>
      <c r="JRG2" s="81"/>
      <c r="JRH2" s="81"/>
      <c r="JRI2" s="81"/>
      <c r="JRJ2" s="81"/>
      <c r="JRK2" s="81"/>
      <c r="JRL2" s="81"/>
      <c r="JRM2" s="81"/>
      <c r="JRN2" s="81"/>
      <c r="JRO2" s="81"/>
      <c r="JRP2" s="81"/>
      <c r="JRQ2" s="81"/>
      <c r="JRR2" s="81"/>
      <c r="JRS2" s="81"/>
      <c r="JRT2" s="81"/>
      <c r="JRU2" s="81"/>
      <c r="JRV2" s="81"/>
      <c r="JRW2" s="81"/>
      <c r="JRX2" s="81"/>
      <c r="JRY2" s="81"/>
      <c r="JRZ2" s="81"/>
      <c r="JSA2" s="81"/>
      <c r="JSB2" s="81"/>
      <c r="JSC2" s="81"/>
      <c r="JSD2" s="81"/>
      <c r="JSE2" s="81"/>
      <c r="JSF2" s="81"/>
      <c r="JSG2" s="81"/>
      <c r="JSH2" s="81"/>
      <c r="JSI2" s="81"/>
      <c r="JSJ2" s="81"/>
      <c r="JSK2" s="81"/>
      <c r="JSL2" s="81"/>
      <c r="JSM2" s="81"/>
      <c r="JSN2" s="81"/>
      <c r="JSO2" s="81"/>
      <c r="JSP2" s="81"/>
      <c r="JSQ2" s="81"/>
      <c r="JSR2" s="81"/>
      <c r="JSS2" s="81"/>
      <c r="JST2" s="81"/>
      <c r="JSU2" s="81"/>
      <c r="JSV2" s="81"/>
      <c r="JSW2" s="81"/>
      <c r="JSX2" s="81"/>
      <c r="JSY2" s="81"/>
      <c r="JSZ2" s="81"/>
      <c r="JTA2" s="81"/>
      <c r="JTB2" s="81"/>
      <c r="JTC2" s="81"/>
      <c r="JTD2" s="81"/>
      <c r="JTE2" s="81"/>
      <c r="JTF2" s="81"/>
      <c r="JTG2" s="81"/>
      <c r="JTH2" s="81"/>
      <c r="JTI2" s="81"/>
      <c r="JTJ2" s="81"/>
      <c r="JTK2" s="81"/>
      <c r="JTL2" s="81"/>
      <c r="JTM2" s="81"/>
      <c r="JTN2" s="81"/>
      <c r="JTO2" s="81"/>
      <c r="JTP2" s="81"/>
      <c r="JTQ2" s="81"/>
      <c r="JTR2" s="81"/>
      <c r="JTS2" s="81"/>
      <c r="JTT2" s="81"/>
      <c r="JTU2" s="81"/>
      <c r="JTV2" s="81"/>
      <c r="JTW2" s="81"/>
      <c r="JTX2" s="81"/>
      <c r="JTY2" s="81"/>
      <c r="JTZ2" s="81"/>
      <c r="JUA2" s="81"/>
      <c r="JUB2" s="81"/>
      <c r="JUC2" s="81"/>
      <c r="JUD2" s="81"/>
      <c r="JUE2" s="81"/>
      <c r="JUF2" s="81"/>
      <c r="JUG2" s="81"/>
      <c r="JUH2" s="81"/>
      <c r="JUI2" s="81"/>
      <c r="JUJ2" s="81"/>
      <c r="JUK2" s="81"/>
      <c r="JUL2" s="81"/>
      <c r="JUM2" s="81"/>
      <c r="JUN2" s="81"/>
      <c r="JUO2" s="81"/>
      <c r="JUP2" s="81"/>
      <c r="JUQ2" s="81"/>
      <c r="JUR2" s="81"/>
      <c r="JUS2" s="81"/>
      <c r="JUT2" s="81"/>
      <c r="JUU2" s="81"/>
      <c r="JUV2" s="81"/>
      <c r="JUW2" s="81"/>
      <c r="JUX2" s="81"/>
      <c r="JUY2" s="81"/>
      <c r="JUZ2" s="81"/>
      <c r="JVA2" s="81"/>
      <c r="JVB2" s="81"/>
      <c r="JVC2" s="81"/>
      <c r="JVD2" s="81"/>
      <c r="JVE2" s="81"/>
      <c r="JVF2" s="81"/>
      <c r="JVG2" s="81"/>
      <c r="JVH2" s="81"/>
      <c r="JVI2" s="81"/>
      <c r="JVJ2" s="81"/>
      <c r="JVK2" s="81"/>
      <c r="JVL2" s="81"/>
      <c r="JVM2" s="81"/>
      <c r="JVN2" s="81"/>
      <c r="JVO2" s="81"/>
      <c r="JVP2" s="81"/>
      <c r="JVQ2" s="81"/>
      <c r="JVR2" s="81"/>
      <c r="JVS2" s="81"/>
      <c r="JVT2" s="81"/>
      <c r="JVU2" s="81"/>
      <c r="JVV2" s="81"/>
      <c r="JVW2" s="81"/>
      <c r="JVX2" s="81"/>
      <c r="JVY2" s="81"/>
      <c r="JVZ2" s="81"/>
      <c r="JWA2" s="81"/>
      <c r="JWB2" s="81"/>
      <c r="JWC2" s="81"/>
      <c r="JWD2" s="81"/>
      <c r="JWE2" s="81"/>
      <c r="JWF2" s="81"/>
      <c r="JWG2" s="81"/>
      <c r="JWH2" s="81"/>
      <c r="JWI2" s="81"/>
      <c r="JWJ2" s="81"/>
      <c r="JWK2" s="81"/>
      <c r="JWL2" s="81"/>
      <c r="JWM2" s="81"/>
      <c r="JWN2" s="81"/>
      <c r="JWO2" s="81"/>
      <c r="JWP2" s="81"/>
      <c r="JWQ2" s="81"/>
      <c r="JWR2" s="81"/>
      <c r="JWS2" s="81"/>
      <c r="JWT2" s="81"/>
      <c r="JWU2" s="81"/>
      <c r="JWV2" s="81"/>
      <c r="JWW2" s="81"/>
      <c r="JWX2" s="81"/>
      <c r="JWY2" s="81"/>
      <c r="JWZ2" s="81"/>
      <c r="JXA2" s="81"/>
      <c r="JXB2" s="81"/>
      <c r="JXC2" s="81"/>
      <c r="JXD2" s="81"/>
      <c r="JXE2" s="81"/>
      <c r="JXF2" s="81"/>
      <c r="JXG2" s="81"/>
      <c r="JXH2" s="81"/>
      <c r="JXI2" s="81"/>
      <c r="JXJ2" s="81"/>
      <c r="JXK2" s="81"/>
      <c r="JXL2" s="81"/>
      <c r="JXM2" s="81"/>
      <c r="JXN2" s="81"/>
      <c r="JXO2" s="81"/>
      <c r="JXP2" s="81"/>
      <c r="JXQ2" s="81"/>
      <c r="JXR2" s="81"/>
      <c r="JXS2" s="81"/>
      <c r="JXT2" s="81"/>
      <c r="JXU2" s="81"/>
      <c r="JXV2" s="81"/>
      <c r="JXW2" s="81"/>
      <c r="JXX2" s="81"/>
      <c r="JXY2" s="81"/>
      <c r="JXZ2" s="81"/>
      <c r="JYA2" s="81"/>
      <c r="JYB2" s="81"/>
      <c r="JYC2" s="81"/>
      <c r="JYD2" s="81"/>
      <c r="JYE2" s="81"/>
      <c r="JYF2" s="81"/>
      <c r="JYG2" s="81"/>
      <c r="JYH2" s="81"/>
      <c r="JYI2" s="81"/>
      <c r="JYJ2" s="81"/>
      <c r="JYK2" s="81"/>
      <c r="JYL2" s="81"/>
      <c r="JYM2" s="81"/>
      <c r="JYN2" s="81"/>
      <c r="JYO2" s="81"/>
      <c r="JYP2" s="81"/>
      <c r="JYQ2" s="81"/>
      <c r="JYR2" s="81"/>
      <c r="JYS2" s="81"/>
      <c r="JYT2" s="81"/>
      <c r="JYU2" s="81"/>
      <c r="JYV2" s="81"/>
      <c r="JYW2" s="81"/>
      <c r="JYX2" s="81"/>
      <c r="JYY2" s="81"/>
      <c r="JYZ2" s="81"/>
      <c r="JZA2" s="81"/>
      <c r="JZB2" s="81"/>
      <c r="JZC2" s="81"/>
      <c r="JZD2" s="81"/>
      <c r="JZE2" s="81"/>
      <c r="JZF2" s="81"/>
      <c r="JZG2" s="81"/>
      <c r="JZH2" s="81"/>
      <c r="JZI2" s="81"/>
      <c r="JZJ2" s="81"/>
      <c r="JZK2" s="81"/>
      <c r="JZL2" s="81"/>
      <c r="JZM2" s="81"/>
      <c r="JZN2" s="81"/>
      <c r="JZO2" s="81"/>
      <c r="JZP2" s="81"/>
      <c r="JZQ2" s="81"/>
      <c r="JZR2" s="81"/>
      <c r="JZS2" s="81"/>
      <c r="JZT2" s="81"/>
      <c r="JZU2" s="81"/>
      <c r="JZV2" s="81"/>
      <c r="JZW2" s="81"/>
      <c r="JZX2" s="81"/>
      <c r="JZY2" s="81"/>
      <c r="JZZ2" s="81"/>
      <c r="KAA2" s="81"/>
      <c r="KAB2" s="81"/>
      <c r="KAC2" s="81"/>
      <c r="KAD2" s="81"/>
      <c r="KAE2" s="81"/>
      <c r="KAF2" s="81"/>
      <c r="KAG2" s="81"/>
      <c r="KAH2" s="81"/>
      <c r="KAI2" s="81"/>
      <c r="KAJ2" s="81"/>
      <c r="KAK2" s="81"/>
      <c r="KAL2" s="81"/>
      <c r="KAM2" s="81"/>
      <c r="KAN2" s="81"/>
      <c r="KAO2" s="81"/>
      <c r="KAP2" s="81"/>
      <c r="KAQ2" s="81"/>
      <c r="KAR2" s="81"/>
      <c r="KAS2" s="81"/>
      <c r="KAT2" s="81"/>
      <c r="KAU2" s="81"/>
      <c r="KAV2" s="81"/>
      <c r="KAW2" s="81"/>
      <c r="KAX2" s="81"/>
      <c r="KAY2" s="81"/>
      <c r="KAZ2" s="81"/>
      <c r="KBA2" s="81"/>
      <c r="KBB2" s="81"/>
      <c r="KBC2" s="81"/>
      <c r="KBD2" s="81"/>
      <c r="KBE2" s="81"/>
      <c r="KBF2" s="81"/>
      <c r="KBG2" s="81"/>
      <c r="KBH2" s="81"/>
      <c r="KBI2" s="81"/>
      <c r="KBJ2" s="81"/>
      <c r="KBK2" s="81"/>
      <c r="KBL2" s="81"/>
      <c r="KBM2" s="81"/>
      <c r="KBN2" s="81"/>
      <c r="KBO2" s="81"/>
      <c r="KBP2" s="81"/>
      <c r="KBQ2" s="81"/>
      <c r="KBR2" s="81"/>
      <c r="KBS2" s="81"/>
      <c r="KBT2" s="81"/>
      <c r="KBU2" s="81"/>
      <c r="KBV2" s="81"/>
      <c r="KBW2" s="81"/>
      <c r="KBX2" s="81"/>
      <c r="KBY2" s="81"/>
      <c r="KBZ2" s="81"/>
      <c r="KCA2" s="81"/>
      <c r="KCB2" s="81"/>
      <c r="KCC2" s="81"/>
      <c r="KCD2" s="81"/>
      <c r="KCE2" s="81"/>
      <c r="KCF2" s="81"/>
      <c r="KCG2" s="81"/>
      <c r="KCH2" s="81"/>
      <c r="KCI2" s="81"/>
      <c r="KCJ2" s="81"/>
      <c r="KCK2" s="81"/>
      <c r="KCL2" s="81"/>
      <c r="KCM2" s="81"/>
      <c r="KCN2" s="81"/>
      <c r="KCO2" s="81"/>
      <c r="KCP2" s="81"/>
      <c r="KCQ2" s="81"/>
      <c r="KCR2" s="81"/>
      <c r="KCS2" s="81"/>
      <c r="KCT2" s="81"/>
      <c r="KCU2" s="81"/>
      <c r="KCV2" s="81"/>
      <c r="KCW2" s="81"/>
      <c r="KCX2" s="81"/>
      <c r="KCY2" s="81"/>
      <c r="KCZ2" s="81"/>
      <c r="KDA2" s="81"/>
      <c r="KDB2" s="81"/>
      <c r="KDC2" s="81"/>
      <c r="KDD2" s="81"/>
      <c r="KDE2" s="81"/>
      <c r="KDF2" s="81"/>
      <c r="KDG2" s="81"/>
      <c r="KDH2" s="81"/>
      <c r="KDI2" s="81"/>
      <c r="KDJ2" s="81"/>
      <c r="KDK2" s="81"/>
      <c r="KDL2" s="81"/>
      <c r="KDM2" s="81"/>
      <c r="KDN2" s="81"/>
      <c r="KDO2" s="81"/>
      <c r="KDP2" s="81"/>
      <c r="KDQ2" s="81"/>
      <c r="KDR2" s="81"/>
      <c r="KDS2" s="81"/>
      <c r="KDT2" s="81"/>
      <c r="KDU2" s="81"/>
      <c r="KDV2" s="81"/>
      <c r="KDW2" s="81"/>
      <c r="KDX2" s="81"/>
      <c r="KDY2" s="81"/>
      <c r="KDZ2" s="81"/>
      <c r="KEA2" s="81"/>
      <c r="KEB2" s="81"/>
      <c r="KEC2" s="81"/>
      <c r="KED2" s="81"/>
      <c r="KEE2" s="81"/>
      <c r="KEF2" s="81"/>
      <c r="KEG2" s="81"/>
      <c r="KEH2" s="81"/>
      <c r="KEI2" s="81"/>
      <c r="KEJ2" s="81"/>
      <c r="KEK2" s="81"/>
      <c r="KEL2" s="81"/>
      <c r="KEM2" s="81"/>
      <c r="KEN2" s="81"/>
      <c r="KEO2" s="81"/>
      <c r="KEP2" s="81"/>
      <c r="KEQ2" s="81"/>
      <c r="KER2" s="81"/>
      <c r="KES2" s="81"/>
      <c r="KET2" s="81"/>
      <c r="KEU2" s="81"/>
      <c r="KEV2" s="81"/>
      <c r="KEW2" s="81"/>
      <c r="KEX2" s="81"/>
      <c r="KEY2" s="81"/>
      <c r="KEZ2" s="81"/>
      <c r="KFA2" s="81"/>
      <c r="KFB2" s="81"/>
      <c r="KFC2" s="81"/>
      <c r="KFD2" s="81"/>
      <c r="KFE2" s="81"/>
      <c r="KFF2" s="81"/>
      <c r="KFG2" s="81"/>
      <c r="KFH2" s="81"/>
      <c r="KFI2" s="81"/>
      <c r="KFJ2" s="81"/>
      <c r="KFK2" s="81"/>
      <c r="KFL2" s="81"/>
      <c r="KFM2" s="81"/>
      <c r="KFN2" s="81"/>
      <c r="KFO2" s="81"/>
      <c r="KFP2" s="81"/>
      <c r="KFQ2" s="81"/>
      <c r="KFR2" s="81"/>
      <c r="KFS2" s="81"/>
      <c r="KFT2" s="81"/>
      <c r="KFU2" s="81"/>
      <c r="KFV2" s="81"/>
      <c r="KFW2" s="81"/>
      <c r="KFX2" s="81"/>
      <c r="KFY2" s="81"/>
      <c r="KFZ2" s="81"/>
      <c r="KGA2" s="81"/>
      <c r="KGB2" s="81"/>
      <c r="KGC2" s="81"/>
      <c r="KGD2" s="81"/>
      <c r="KGE2" s="81"/>
      <c r="KGF2" s="81"/>
      <c r="KGG2" s="81"/>
      <c r="KGH2" s="81"/>
      <c r="KGI2" s="81"/>
      <c r="KGJ2" s="81"/>
      <c r="KGK2" s="81"/>
      <c r="KGL2" s="81"/>
      <c r="KGM2" s="81"/>
      <c r="KGN2" s="81"/>
      <c r="KGO2" s="81"/>
      <c r="KGP2" s="81"/>
      <c r="KGQ2" s="81"/>
      <c r="KGR2" s="81"/>
      <c r="KGS2" s="81"/>
      <c r="KGT2" s="81"/>
      <c r="KGU2" s="81"/>
      <c r="KGV2" s="81"/>
      <c r="KGW2" s="81"/>
      <c r="KGX2" s="81"/>
      <c r="KGY2" s="81"/>
      <c r="KGZ2" s="81"/>
      <c r="KHA2" s="81"/>
      <c r="KHB2" s="81"/>
      <c r="KHC2" s="81"/>
      <c r="KHD2" s="81"/>
      <c r="KHE2" s="81"/>
      <c r="KHF2" s="81"/>
      <c r="KHG2" s="81"/>
      <c r="KHH2" s="81"/>
      <c r="KHI2" s="81"/>
      <c r="KHJ2" s="81"/>
      <c r="KHK2" s="81"/>
      <c r="KHL2" s="81"/>
      <c r="KHM2" s="81"/>
      <c r="KHN2" s="81"/>
      <c r="KHO2" s="81"/>
      <c r="KHP2" s="81"/>
      <c r="KHQ2" s="81"/>
      <c r="KHR2" s="81"/>
      <c r="KHS2" s="81"/>
      <c r="KHT2" s="81"/>
      <c r="KHU2" s="81"/>
      <c r="KHV2" s="81"/>
      <c r="KHW2" s="81"/>
      <c r="KHX2" s="81"/>
      <c r="KHY2" s="81"/>
      <c r="KHZ2" s="81"/>
      <c r="KIA2" s="81"/>
      <c r="KIB2" s="81"/>
      <c r="KIC2" s="81"/>
      <c r="KID2" s="81"/>
      <c r="KIE2" s="81"/>
      <c r="KIF2" s="81"/>
      <c r="KIG2" s="81"/>
      <c r="KIH2" s="81"/>
      <c r="KII2" s="81"/>
      <c r="KIJ2" s="81"/>
      <c r="KIK2" s="81"/>
      <c r="KIL2" s="81"/>
      <c r="KIM2" s="81"/>
      <c r="KIN2" s="81"/>
      <c r="KIO2" s="81"/>
      <c r="KIP2" s="81"/>
      <c r="KIQ2" s="81"/>
      <c r="KIR2" s="81"/>
      <c r="KIS2" s="81"/>
      <c r="KIT2" s="81"/>
      <c r="KIU2" s="81"/>
      <c r="KIV2" s="81"/>
      <c r="KIW2" s="81"/>
      <c r="KIX2" s="81"/>
      <c r="KIY2" s="81"/>
      <c r="KIZ2" s="81"/>
      <c r="KJA2" s="81"/>
      <c r="KJB2" s="81"/>
      <c r="KJC2" s="81"/>
      <c r="KJD2" s="81"/>
      <c r="KJE2" s="81"/>
      <c r="KJF2" s="81"/>
      <c r="KJG2" s="81"/>
      <c r="KJH2" s="81"/>
      <c r="KJI2" s="81"/>
      <c r="KJJ2" s="81"/>
      <c r="KJK2" s="81"/>
      <c r="KJL2" s="81"/>
      <c r="KJM2" s="81"/>
      <c r="KJN2" s="81"/>
      <c r="KJO2" s="81"/>
      <c r="KJP2" s="81"/>
      <c r="KJQ2" s="81"/>
      <c r="KJR2" s="81"/>
      <c r="KJS2" s="81"/>
      <c r="KJT2" s="81"/>
      <c r="KJU2" s="81"/>
      <c r="KJV2" s="81"/>
      <c r="KJW2" s="81"/>
      <c r="KJX2" s="81"/>
      <c r="KJY2" s="81"/>
      <c r="KJZ2" s="81"/>
      <c r="KKA2" s="81"/>
      <c r="KKB2" s="81"/>
      <c r="KKC2" s="81"/>
      <c r="KKD2" s="81"/>
      <c r="KKE2" s="81"/>
      <c r="KKF2" s="81"/>
      <c r="KKG2" s="81"/>
      <c r="KKH2" s="81"/>
      <c r="KKI2" s="81"/>
      <c r="KKJ2" s="81"/>
      <c r="KKK2" s="81"/>
      <c r="KKL2" s="81"/>
      <c r="KKM2" s="81"/>
      <c r="KKN2" s="81"/>
      <c r="KKO2" s="81"/>
      <c r="KKP2" s="81"/>
      <c r="KKQ2" s="81"/>
      <c r="KKR2" s="81"/>
      <c r="KKS2" s="81"/>
      <c r="KKT2" s="81"/>
      <c r="KKU2" s="81"/>
      <c r="KKV2" s="81"/>
      <c r="KKW2" s="81"/>
      <c r="KKX2" s="81"/>
      <c r="KKY2" s="81"/>
      <c r="KKZ2" s="81"/>
      <c r="KLA2" s="81"/>
      <c r="KLB2" s="81"/>
      <c r="KLC2" s="81"/>
      <c r="KLD2" s="81"/>
      <c r="KLE2" s="81"/>
      <c r="KLF2" s="81"/>
      <c r="KLG2" s="81"/>
      <c r="KLH2" s="81"/>
      <c r="KLI2" s="81"/>
      <c r="KLJ2" s="81"/>
      <c r="KLK2" s="81"/>
      <c r="KLL2" s="81"/>
      <c r="KLM2" s="81"/>
      <c r="KLN2" s="81"/>
      <c r="KLO2" s="81"/>
      <c r="KLP2" s="81"/>
      <c r="KLQ2" s="81"/>
      <c r="KLR2" s="81"/>
      <c r="KLS2" s="81"/>
      <c r="KLT2" s="81"/>
      <c r="KLU2" s="81"/>
      <c r="KLV2" s="81"/>
      <c r="KLW2" s="81"/>
      <c r="KLX2" s="81"/>
      <c r="KLY2" s="81"/>
      <c r="KLZ2" s="81"/>
      <c r="KMA2" s="81"/>
      <c r="KMB2" s="81"/>
      <c r="KMC2" s="81"/>
      <c r="KMD2" s="81"/>
      <c r="KME2" s="81"/>
      <c r="KMF2" s="81"/>
      <c r="KMG2" s="81"/>
      <c r="KMH2" s="81"/>
      <c r="KMI2" s="81"/>
      <c r="KMJ2" s="81"/>
      <c r="KMK2" s="81"/>
      <c r="KML2" s="81"/>
      <c r="KMM2" s="81"/>
      <c r="KMN2" s="81"/>
      <c r="KMO2" s="81"/>
      <c r="KMP2" s="81"/>
      <c r="KMQ2" s="81"/>
      <c r="KMR2" s="81"/>
      <c r="KMS2" s="81"/>
      <c r="KMT2" s="81"/>
      <c r="KMU2" s="81"/>
      <c r="KMV2" s="81"/>
      <c r="KMW2" s="81"/>
      <c r="KMX2" s="81"/>
      <c r="KMY2" s="81"/>
      <c r="KMZ2" s="81"/>
      <c r="KNA2" s="81"/>
      <c r="KNB2" s="81"/>
      <c r="KNC2" s="81"/>
      <c r="KND2" s="81"/>
      <c r="KNE2" s="81"/>
      <c r="KNF2" s="81"/>
      <c r="KNG2" s="81"/>
      <c r="KNH2" s="81"/>
      <c r="KNI2" s="81"/>
      <c r="KNJ2" s="81"/>
      <c r="KNK2" s="81"/>
      <c r="KNL2" s="81"/>
      <c r="KNM2" s="81"/>
      <c r="KNN2" s="81"/>
      <c r="KNO2" s="81"/>
      <c r="KNP2" s="81"/>
      <c r="KNQ2" s="81"/>
      <c r="KNR2" s="81"/>
      <c r="KNS2" s="81"/>
      <c r="KNT2" s="81"/>
      <c r="KNU2" s="81"/>
      <c r="KNV2" s="81"/>
      <c r="KNW2" s="81"/>
      <c r="KNX2" s="81"/>
      <c r="KNY2" s="81"/>
      <c r="KNZ2" s="81"/>
      <c r="KOA2" s="81"/>
      <c r="KOB2" s="81"/>
      <c r="KOC2" s="81"/>
      <c r="KOD2" s="81"/>
      <c r="KOE2" s="81"/>
      <c r="KOF2" s="81"/>
      <c r="KOG2" s="81"/>
      <c r="KOH2" s="81"/>
      <c r="KOI2" s="81"/>
      <c r="KOJ2" s="81"/>
      <c r="KOK2" s="81"/>
      <c r="KOL2" s="81"/>
      <c r="KOM2" s="81"/>
      <c r="KON2" s="81"/>
      <c r="KOO2" s="81"/>
      <c r="KOP2" s="81"/>
      <c r="KOQ2" s="81"/>
      <c r="KOR2" s="81"/>
      <c r="KOS2" s="81"/>
      <c r="KOT2" s="81"/>
      <c r="KOU2" s="81"/>
      <c r="KOV2" s="81"/>
      <c r="KOW2" s="81"/>
      <c r="KOX2" s="81"/>
      <c r="KOY2" s="81"/>
      <c r="KOZ2" s="81"/>
      <c r="KPA2" s="81"/>
      <c r="KPB2" s="81"/>
      <c r="KPC2" s="81"/>
      <c r="KPD2" s="81"/>
      <c r="KPE2" s="81"/>
      <c r="KPF2" s="81"/>
      <c r="KPG2" s="81"/>
      <c r="KPH2" s="81"/>
      <c r="KPI2" s="81"/>
      <c r="KPJ2" s="81"/>
      <c r="KPK2" s="81"/>
      <c r="KPL2" s="81"/>
      <c r="KPM2" s="81"/>
      <c r="KPN2" s="81"/>
      <c r="KPO2" s="81"/>
      <c r="KPP2" s="81"/>
      <c r="KPQ2" s="81"/>
      <c r="KPR2" s="81"/>
      <c r="KPS2" s="81"/>
      <c r="KPT2" s="81"/>
      <c r="KPU2" s="81"/>
      <c r="KPV2" s="81"/>
      <c r="KPW2" s="81"/>
      <c r="KPX2" s="81"/>
      <c r="KPY2" s="81"/>
      <c r="KPZ2" s="81"/>
      <c r="KQA2" s="81"/>
      <c r="KQB2" s="81"/>
      <c r="KQC2" s="81"/>
      <c r="KQD2" s="81"/>
      <c r="KQE2" s="81"/>
      <c r="KQF2" s="81"/>
      <c r="KQG2" s="81"/>
      <c r="KQH2" s="81"/>
      <c r="KQI2" s="81"/>
      <c r="KQJ2" s="81"/>
      <c r="KQK2" s="81"/>
      <c r="KQL2" s="81"/>
      <c r="KQM2" s="81"/>
      <c r="KQN2" s="81"/>
      <c r="KQO2" s="81"/>
      <c r="KQP2" s="81"/>
      <c r="KQQ2" s="81"/>
      <c r="KQR2" s="81"/>
      <c r="KQS2" s="81"/>
      <c r="KQT2" s="81"/>
      <c r="KQU2" s="81"/>
      <c r="KQV2" s="81"/>
      <c r="KQW2" s="81"/>
      <c r="KQX2" s="81"/>
      <c r="KQY2" s="81"/>
      <c r="KQZ2" s="81"/>
      <c r="KRA2" s="81"/>
      <c r="KRB2" s="81"/>
      <c r="KRC2" s="81"/>
      <c r="KRD2" s="81"/>
      <c r="KRE2" s="81"/>
      <c r="KRF2" s="81"/>
      <c r="KRG2" s="81"/>
      <c r="KRH2" s="81"/>
      <c r="KRI2" s="81"/>
      <c r="KRJ2" s="81"/>
      <c r="KRK2" s="81"/>
      <c r="KRL2" s="81"/>
      <c r="KRM2" s="81"/>
      <c r="KRN2" s="81"/>
      <c r="KRO2" s="81"/>
      <c r="KRP2" s="81"/>
      <c r="KRQ2" s="81"/>
      <c r="KRR2" s="81"/>
      <c r="KRS2" s="81"/>
      <c r="KRT2" s="81"/>
      <c r="KRU2" s="81"/>
      <c r="KRV2" s="81"/>
      <c r="KRW2" s="81"/>
      <c r="KRX2" s="81"/>
      <c r="KRY2" s="81"/>
      <c r="KRZ2" s="81"/>
      <c r="KSA2" s="81"/>
      <c r="KSB2" s="81"/>
      <c r="KSC2" s="81"/>
      <c r="KSD2" s="81"/>
      <c r="KSE2" s="81"/>
      <c r="KSF2" s="81"/>
      <c r="KSG2" s="81"/>
      <c r="KSH2" s="81"/>
      <c r="KSI2" s="81"/>
      <c r="KSJ2" s="81"/>
      <c r="KSK2" s="81"/>
      <c r="KSL2" s="81"/>
      <c r="KSM2" s="81"/>
      <c r="KSN2" s="81"/>
      <c r="KSO2" s="81"/>
      <c r="KSP2" s="81"/>
      <c r="KSQ2" s="81"/>
      <c r="KSR2" s="81"/>
      <c r="KSS2" s="81"/>
      <c r="KST2" s="81"/>
      <c r="KSU2" s="81"/>
      <c r="KSV2" s="81"/>
      <c r="KSW2" s="81"/>
      <c r="KSX2" s="81"/>
      <c r="KSY2" s="81"/>
      <c r="KSZ2" s="81"/>
      <c r="KTA2" s="81"/>
      <c r="KTB2" s="81"/>
      <c r="KTC2" s="81"/>
      <c r="KTD2" s="81"/>
      <c r="KTE2" s="81"/>
      <c r="KTF2" s="81"/>
      <c r="KTG2" s="81"/>
      <c r="KTH2" s="81"/>
      <c r="KTI2" s="81"/>
      <c r="KTJ2" s="81"/>
      <c r="KTK2" s="81"/>
      <c r="KTL2" s="81"/>
      <c r="KTM2" s="81"/>
      <c r="KTN2" s="81"/>
      <c r="KTO2" s="81"/>
      <c r="KTP2" s="81"/>
      <c r="KTQ2" s="81"/>
      <c r="KTR2" s="81"/>
      <c r="KTS2" s="81"/>
      <c r="KTT2" s="81"/>
      <c r="KTU2" s="81"/>
      <c r="KTV2" s="81"/>
      <c r="KTW2" s="81"/>
      <c r="KTX2" s="81"/>
      <c r="KTY2" s="81"/>
      <c r="KTZ2" s="81"/>
      <c r="KUA2" s="81"/>
      <c r="KUB2" s="81"/>
      <c r="KUC2" s="81"/>
      <c r="KUD2" s="81"/>
      <c r="KUE2" s="81"/>
      <c r="KUF2" s="81"/>
      <c r="KUG2" s="81"/>
      <c r="KUH2" s="81"/>
      <c r="KUI2" s="81"/>
      <c r="KUJ2" s="81"/>
      <c r="KUK2" s="81"/>
      <c r="KUL2" s="81"/>
      <c r="KUM2" s="81"/>
      <c r="KUN2" s="81"/>
      <c r="KUO2" s="81"/>
      <c r="KUP2" s="81"/>
      <c r="KUQ2" s="81"/>
      <c r="KUR2" s="81"/>
      <c r="KUS2" s="81"/>
      <c r="KUT2" s="81"/>
      <c r="KUU2" s="81"/>
      <c r="KUV2" s="81"/>
      <c r="KUW2" s="81"/>
      <c r="KUX2" s="81"/>
      <c r="KUY2" s="81"/>
      <c r="KUZ2" s="81"/>
      <c r="KVA2" s="81"/>
      <c r="KVB2" s="81"/>
      <c r="KVC2" s="81"/>
      <c r="KVD2" s="81"/>
      <c r="KVE2" s="81"/>
      <c r="KVF2" s="81"/>
      <c r="KVG2" s="81"/>
      <c r="KVH2" s="81"/>
      <c r="KVI2" s="81"/>
      <c r="KVJ2" s="81"/>
      <c r="KVK2" s="81"/>
      <c r="KVL2" s="81"/>
      <c r="KVM2" s="81"/>
      <c r="KVN2" s="81"/>
      <c r="KVO2" s="81"/>
      <c r="KVP2" s="81"/>
      <c r="KVQ2" s="81"/>
      <c r="KVR2" s="81"/>
      <c r="KVS2" s="81"/>
      <c r="KVT2" s="81"/>
      <c r="KVU2" s="81"/>
      <c r="KVV2" s="81"/>
      <c r="KVW2" s="81"/>
      <c r="KVX2" s="81"/>
      <c r="KVY2" s="81"/>
      <c r="KVZ2" s="81"/>
      <c r="KWA2" s="81"/>
      <c r="KWB2" s="81"/>
      <c r="KWC2" s="81"/>
      <c r="KWD2" s="81"/>
      <c r="KWE2" s="81"/>
      <c r="KWF2" s="81"/>
      <c r="KWG2" s="81"/>
      <c r="KWH2" s="81"/>
      <c r="KWI2" s="81"/>
      <c r="KWJ2" s="81"/>
      <c r="KWK2" s="81"/>
      <c r="KWL2" s="81"/>
      <c r="KWM2" s="81"/>
      <c r="KWN2" s="81"/>
      <c r="KWO2" s="81"/>
      <c r="KWP2" s="81"/>
      <c r="KWQ2" s="81"/>
      <c r="KWR2" s="81"/>
      <c r="KWS2" s="81"/>
      <c r="KWT2" s="81"/>
      <c r="KWU2" s="81"/>
      <c r="KWV2" s="81"/>
      <c r="KWW2" s="81"/>
      <c r="KWX2" s="81"/>
      <c r="KWY2" s="81"/>
      <c r="KWZ2" s="81"/>
      <c r="KXA2" s="81"/>
      <c r="KXB2" s="81"/>
      <c r="KXC2" s="81"/>
      <c r="KXD2" s="81"/>
      <c r="KXE2" s="81"/>
      <c r="KXF2" s="81"/>
      <c r="KXG2" s="81"/>
      <c r="KXH2" s="81"/>
      <c r="KXI2" s="81"/>
      <c r="KXJ2" s="81"/>
      <c r="KXK2" s="81"/>
      <c r="KXL2" s="81"/>
      <c r="KXM2" s="81"/>
      <c r="KXN2" s="81"/>
      <c r="KXO2" s="81"/>
      <c r="KXP2" s="81"/>
      <c r="KXQ2" s="81"/>
      <c r="KXR2" s="81"/>
      <c r="KXS2" s="81"/>
      <c r="KXT2" s="81"/>
      <c r="KXU2" s="81"/>
      <c r="KXV2" s="81"/>
      <c r="KXW2" s="81"/>
      <c r="KXX2" s="81"/>
      <c r="KXY2" s="81"/>
      <c r="KXZ2" s="81"/>
      <c r="KYA2" s="81"/>
      <c r="KYB2" s="81"/>
      <c r="KYC2" s="81"/>
      <c r="KYD2" s="81"/>
      <c r="KYE2" s="81"/>
      <c r="KYF2" s="81"/>
      <c r="KYG2" s="81"/>
      <c r="KYH2" s="81"/>
      <c r="KYI2" s="81"/>
      <c r="KYJ2" s="81"/>
      <c r="KYK2" s="81"/>
      <c r="KYL2" s="81"/>
      <c r="KYM2" s="81"/>
      <c r="KYN2" s="81"/>
      <c r="KYO2" s="81"/>
      <c r="KYP2" s="81"/>
      <c r="KYQ2" s="81"/>
      <c r="KYR2" s="81"/>
      <c r="KYS2" s="81"/>
      <c r="KYT2" s="81"/>
      <c r="KYU2" s="81"/>
      <c r="KYV2" s="81"/>
      <c r="KYW2" s="81"/>
      <c r="KYX2" s="81"/>
      <c r="KYY2" s="81"/>
      <c r="KYZ2" s="81"/>
      <c r="KZA2" s="81"/>
      <c r="KZB2" s="81"/>
      <c r="KZC2" s="81"/>
      <c r="KZD2" s="81"/>
      <c r="KZE2" s="81"/>
      <c r="KZF2" s="81"/>
      <c r="KZG2" s="81"/>
      <c r="KZH2" s="81"/>
      <c r="KZI2" s="81"/>
      <c r="KZJ2" s="81"/>
      <c r="KZK2" s="81"/>
      <c r="KZL2" s="81"/>
      <c r="KZM2" s="81"/>
      <c r="KZN2" s="81"/>
      <c r="KZO2" s="81"/>
      <c r="KZP2" s="81"/>
      <c r="KZQ2" s="81"/>
      <c r="KZR2" s="81"/>
      <c r="KZS2" s="81"/>
      <c r="KZT2" s="81"/>
      <c r="KZU2" s="81"/>
      <c r="KZV2" s="81"/>
      <c r="KZW2" s="81"/>
      <c r="KZX2" s="81"/>
      <c r="KZY2" s="81"/>
      <c r="KZZ2" s="81"/>
      <c r="LAA2" s="81"/>
      <c r="LAB2" s="81"/>
      <c r="LAC2" s="81"/>
      <c r="LAD2" s="81"/>
      <c r="LAE2" s="81"/>
      <c r="LAF2" s="81"/>
      <c r="LAG2" s="81"/>
      <c r="LAH2" s="81"/>
      <c r="LAI2" s="81"/>
      <c r="LAJ2" s="81"/>
      <c r="LAK2" s="81"/>
      <c r="LAL2" s="81"/>
      <c r="LAM2" s="81"/>
      <c r="LAN2" s="81"/>
      <c r="LAO2" s="81"/>
      <c r="LAP2" s="81"/>
      <c r="LAQ2" s="81"/>
      <c r="LAR2" s="81"/>
      <c r="LAS2" s="81"/>
      <c r="LAT2" s="81"/>
      <c r="LAU2" s="81"/>
      <c r="LAV2" s="81"/>
      <c r="LAW2" s="81"/>
      <c r="LAX2" s="81"/>
      <c r="LAY2" s="81"/>
      <c r="LAZ2" s="81"/>
      <c r="LBA2" s="81"/>
      <c r="LBB2" s="81"/>
      <c r="LBC2" s="81"/>
      <c r="LBD2" s="81"/>
      <c r="LBE2" s="81"/>
      <c r="LBF2" s="81"/>
      <c r="LBG2" s="81"/>
      <c r="LBH2" s="81"/>
      <c r="LBI2" s="81"/>
      <c r="LBJ2" s="81"/>
      <c r="LBK2" s="81"/>
      <c r="LBL2" s="81"/>
      <c r="LBM2" s="81"/>
      <c r="LBN2" s="81"/>
      <c r="LBO2" s="81"/>
      <c r="LBP2" s="81"/>
      <c r="LBQ2" s="81"/>
      <c r="LBR2" s="81"/>
      <c r="LBS2" s="81"/>
      <c r="LBT2" s="81"/>
      <c r="LBU2" s="81"/>
      <c r="LBV2" s="81"/>
      <c r="LBW2" s="81"/>
      <c r="LBX2" s="81"/>
      <c r="LBY2" s="81"/>
      <c r="LBZ2" s="81"/>
      <c r="LCA2" s="81"/>
      <c r="LCB2" s="81"/>
      <c r="LCC2" s="81"/>
      <c r="LCD2" s="81"/>
      <c r="LCE2" s="81"/>
      <c r="LCF2" s="81"/>
      <c r="LCG2" s="81"/>
      <c r="LCH2" s="81"/>
      <c r="LCI2" s="81"/>
      <c r="LCJ2" s="81"/>
      <c r="LCK2" s="81"/>
      <c r="LCL2" s="81"/>
      <c r="LCM2" s="81"/>
      <c r="LCN2" s="81"/>
      <c r="LCO2" s="81"/>
      <c r="LCP2" s="81"/>
      <c r="LCQ2" s="81"/>
      <c r="LCR2" s="81"/>
      <c r="LCS2" s="81"/>
      <c r="LCT2" s="81"/>
      <c r="LCU2" s="81"/>
      <c r="LCV2" s="81"/>
      <c r="LCW2" s="81"/>
      <c r="LCX2" s="81"/>
      <c r="LCY2" s="81"/>
      <c r="LCZ2" s="81"/>
      <c r="LDA2" s="81"/>
      <c r="LDB2" s="81"/>
      <c r="LDC2" s="81"/>
      <c r="LDD2" s="81"/>
      <c r="LDE2" s="81"/>
      <c r="LDF2" s="81"/>
      <c r="LDG2" s="81"/>
      <c r="LDH2" s="81"/>
      <c r="LDI2" s="81"/>
      <c r="LDJ2" s="81"/>
      <c r="LDK2" s="81"/>
      <c r="LDL2" s="81"/>
      <c r="LDM2" s="81"/>
      <c r="LDN2" s="81"/>
      <c r="LDO2" s="81"/>
      <c r="LDP2" s="81"/>
      <c r="LDQ2" s="81"/>
      <c r="LDR2" s="81"/>
      <c r="LDS2" s="81"/>
      <c r="LDT2" s="81"/>
      <c r="LDU2" s="81"/>
      <c r="LDV2" s="81"/>
      <c r="LDW2" s="81"/>
      <c r="LDX2" s="81"/>
      <c r="LDY2" s="81"/>
      <c r="LDZ2" s="81"/>
      <c r="LEA2" s="81"/>
      <c r="LEB2" s="81"/>
      <c r="LEC2" s="81"/>
      <c r="LED2" s="81"/>
      <c r="LEE2" s="81"/>
      <c r="LEF2" s="81"/>
      <c r="LEG2" s="81"/>
      <c r="LEH2" s="81"/>
      <c r="LEI2" s="81"/>
      <c r="LEJ2" s="81"/>
      <c r="LEK2" s="81"/>
      <c r="LEL2" s="81"/>
      <c r="LEM2" s="81"/>
      <c r="LEN2" s="81"/>
      <c r="LEO2" s="81"/>
      <c r="LEP2" s="81"/>
      <c r="LEQ2" s="81"/>
      <c r="LER2" s="81"/>
      <c r="LES2" s="81"/>
      <c r="LET2" s="81"/>
      <c r="LEU2" s="81"/>
      <c r="LEV2" s="81"/>
      <c r="LEW2" s="81"/>
      <c r="LEX2" s="81"/>
      <c r="LEY2" s="81"/>
      <c r="LEZ2" s="81"/>
      <c r="LFA2" s="81"/>
      <c r="LFB2" s="81"/>
      <c r="LFC2" s="81"/>
      <c r="LFD2" s="81"/>
      <c r="LFE2" s="81"/>
      <c r="LFF2" s="81"/>
      <c r="LFG2" s="81"/>
      <c r="LFH2" s="81"/>
      <c r="LFI2" s="81"/>
      <c r="LFJ2" s="81"/>
      <c r="LFK2" s="81"/>
      <c r="LFL2" s="81"/>
      <c r="LFM2" s="81"/>
      <c r="LFN2" s="81"/>
      <c r="LFO2" s="81"/>
      <c r="LFP2" s="81"/>
      <c r="LFQ2" s="81"/>
      <c r="LFR2" s="81"/>
      <c r="LFS2" s="81"/>
      <c r="LFT2" s="81"/>
      <c r="LFU2" s="81"/>
      <c r="LFV2" s="81"/>
      <c r="LFW2" s="81"/>
      <c r="LFX2" s="81"/>
      <c r="LFY2" s="81"/>
      <c r="LFZ2" s="81"/>
      <c r="LGA2" s="81"/>
      <c r="LGB2" s="81"/>
      <c r="LGC2" s="81"/>
      <c r="LGD2" s="81"/>
      <c r="LGE2" s="81"/>
      <c r="LGF2" s="81"/>
      <c r="LGG2" s="81"/>
      <c r="LGH2" s="81"/>
      <c r="LGI2" s="81"/>
      <c r="LGJ2" s="81"/>
      <c r="LGK2" s="81"/>
      <c r="LGL2" s="81"/>
      <c r="LGM2" s="81"/>
      <c r="LGN2" s="81"/>
      <c r="LGO2" s="81"/>
      <c r="LGP2" s="81"/>
      <c r="LGQ2" s="81"/>
      <c r="LGR2" s="81"/>
      <c r="LGS2" s="81"/>
      <c r="LGT2" s="81"/>
      <c r="LGU2" s="81"/>
      <c r="LGV2" s="81"/>
      <c r="LGW2" s="81"/>
      <c r="LGX2" s="81"/>
      <c r="LGY2" s="81"/>
      <c r="LGZ2" s="81"/>
      <c r="LHA2" s="81"/>
      <c r="LHB2" s="81"/>
      <c r="LHC2" s="81"/>
      <c r="LHD2" s="81"/>
      <c r="LHE2" s="81"/>
      <c r="LHF2" s="81"/>
      <c r="LHG2" s="81"/>
      <c r="LHH2" s="81"/>
      <c r="LHI2" s="81"/>
      <c r="LHJ2" s="81"/>
      <c r="LHK2" s="81"/>
      <c r="LHL2" s="81"/>
      <c r="LHM2" s="81"/>
      <c r="LHN2" s="81"/>
      <c r="LHO2" s="81"/>
      <c r="LHP2" s="81"/>
      <c r="LHQ2" s="81"/>
      <c r="LHR2" s="81"/>
      <c r="LHS2" s="81"/>
      <c r="LHT2" s="81"/>
      <c r="LHU2" s="81"/>
      <c r="LHV2" s="81"/>
      <c r="LHW2" s="81"/>
      <c r="LHX2" s="81"/>
      <c r="LHY2" s="81"/>
      <c r="LHZ2" s="81"/>
      <c r="LIA2" s="81"/>
      <c r="LIB2" s="81"/>
      <c r="LIC2" s="81"/>
      <c r="LID2" s="81"/>
      <c r="LIE2" s="81"/>
      <c r="LIF2" s="81"/>
      <c r="LIG2" s="81"/>
      <c r="LIH2" s="81"/>
      <c r="LII2" s="81"/>
      <c r="LIJ2" s="81"/>
      <c r="LIK2" s="81"/>
      <c r="LIL2" s="81"/>
      <c r="LIM2" s="81"/>
      <c r="LIN2" s="81"/>
      <c r="LIO2" s="81"/>
      <c r="LIP2" s="81"/>
      <c r="LIQ2" s="81"/>
      <c r="LIR2" s="81"/>
      <c r="LIS2" s="81"/>
      <c r="LIT2" s="81"/>
      <c r="LIU2" s="81"/>
      <c r="LIV2" s="81"/>
      <c r="LIW2" s="81"/>
      <c r="LIX2" s="81"/>
      <c r="LIY2" s="81"/>
      <c r="LIZ2" s="81"/>
      <c r="LJA2" s="81"/>
      <c r="LJB2" s="81"/>
      <c r="LJC2" s="81"/>
      <c r="LJD2" s="81"/>
      <c r="LJE2" s="81"/>
      <c r="LJF2" s="81"/>
      <c r="LJG2" s="81"/>
      <c r="LJH2" s="81"/>
      <c r="LJI2" s="81"/>
      <c r="LJJ2" s="81"/>
      <c r="LJK2" s="81"/>
      <c r="LJL2" s="81"/>
      <c r="LJM2" s="81"/>
      <c r="LJN2" s="81"/>
      <c r="LJO2" s="81"/>
      <c r="LJP2" s="81"/>
      <c r="LJQ2" s="81"/>
      <c r="LJR2" s="81"/>
      <c r="LJS2" s="81"/>
      <c r="LJT2" s="81"/>
      <c r="LJU2" s="81"/>
      <c r="LJV2" s="81"/>
      <c r="LJW2" s="81"/>
      <c r="LJX2" s="81"/>
      <c r="LJY2" s="81"/>
      <c r="LJZ2" s="81"/>
      <c r="LKA2" s="81"/>
      <c r="LKB2" s="81"/>
      <c r="LKC2" s="81"/>
      <c r="LKD2" s="81"/>
      <c r="LKE2" s="81"/>
      <c r="LKF2" s="81"/>
      <c r="LKG2" s="81"/>
      <c r="LKH2" s="81"/>
      <c r="LKI2" s="81"/>
      <c r="LKJ2" s="81"/>
      <c r="LKK2" s="81"/>
      <c r="LKL2" s="81"/>
      <c r="LKM2" s="81"/>
      <c r="LKN2" s="81"/>
      <c r="LKO2" s="81"/>
      <c r="LKP2" s="81"/>
      <c r="LKQ2" s="81"/>
      <c r="LKR2" s="81"/>
      <c r="LKS2" s="81"/>
      <c r="LKT2" s="81"/>
      <c r="LKU2" s="81"/>
      <c r="LKV2" s="81"/>
      <c r="LKW2" s="81"/>
      <c r="LKX2" s="81"/>
      <c r="LKY2" s="81"/>
      <c r="LKZ2" s="81"/>
      <c r="LLA2" s="81"/>
      <c r="LLB2" s="81"/>
      <c r="LLC2" s="81"/>
      <c r="LLD2" s="81"/>
      <c r="LLE2" s="81"/>
      <c r="LLF2" s="81"/>
      <c r="LLG2" s="81"/>
      <c r="LLH2" s="81"/>
      <c r="LLI2" s="81"/>
      <c r="LLJ2" s="81"/>
      <c r="LLK2" s="81"/>
      <c r="LLL2" s="81"/>
      <c r="LLM2" s="81"/>
      <c r="LLN2" s="81"/>
      <c r="LLO2" s="81"/>
      <c r="LLP2" s="81"/>
      <c r="LLQ2" s="81"/>
      <c r="LLR2" s="81"/>
      <c r="LLS2" s="81"/>
      <c r="LLT2" s="81"/>
      <c r="LLU2" s="81"/>
      <c r="LLV2" s="81"/>
      <c r="LLW2" s="81"/>
      <c r="LLX2" s="81"/>
      <c r="LLY2" s="81"/>
      <c r="LLZ2" s="81"/>
      <c r="LMA2" s="81"/>
      <c r="LMB2" s="81"/>
      <c r="LMC2" s="81"/>
      <c r="LMD2" s="81"/>
      <c r="LME2" s="81"/>
      <c r="LMF2" s="81"/>
      <c r="LMG2" s="81"/>
      <c r="LMH2" s="81"/>
      <c r="LMI2" s="81"/>
      <c r="LMJ2" s="81"/>
      <c r="LMK2" s="81"/>
      <c r="LML2" s="81"/>
      <c r="LMM2" s="81"/>
      <c r="LMN2" s="81"/>
      <c r="LMO2" s="81"/>
      <c r="LMP2" s="81"/>
      <c r="LMQ2" s="81"/>
      <c r="LMR2" s="81"/>
      <c r="LMS2" s="81"/>
      <c r="LMT2" s="81"/>
      <c r="LMU2" s="81"/>
      <c r="LMV2" s="81"/>
      <c r="LMW2" s="81"/>
      <c r="LMX2" s="81"/>
      <c r="LMY2" s="81"/>
      <c r="LMZ2" s="81"/>
      <c r="LNA2" s="81"/>
      <c r="LNB2" s="81"/>
      <c r="LNC2" s="81"/>
      <c r="LND2" s="81"/>
      <c r="LNE2" s="81"/>
      <c r="LNF2" s="81"/>
      <c r="LNG2" s="81"/>
      <c r="LNH2" s="81"/>
      <c r="LNI2" s="81"/>
      <c r="LNJ2" s="81"/>
      <c r="LNK2" s="81"/>
      <c r="LNL2" s="81"/>
      <c r="LNM2" s="81"/>
      <c r="LNN2" s="81"/>
      <c r="LNO2" s="81"/>
      <c r="LNP2" s="81"/>
      <c r="LNQ2" s="81"/>
      <c r="LNR2" s="81"/>
      <c r="LNS2" s="81"/>
      <c r="LNT2" s="81"/>
      <c r="LNU2" s="81"/>
      <c r="LNV2" s="81"/>
      <c r="LNW2" s="81"/>
      <c r="LNX2" s="81"/>
      <c r="LNY2" s="81"/>
      <c r="LNZ2" s="81"/>
      <c r="LOA2" s="81"/>
      <c r="LOB2" s="81"/>
      <c r="LOC2" s="81"/>
      <c r="LOD2" s="81"/>
      <c r="LOE2" s="81"/>
      <c r="LOF2" s="81"/>
      <c r="LOG2" s="81"/>
      <c r="LOH2" s="81"/>
      <c r="LOI2" s="81"/>
      <c r="LOJ2" s="81"/>
      <c r="LOK2" s="81"/>
      <c r="LOL2" s="81"/>
      <c r="LOM2" s="81"/>
      <c r="LON2" s="81"/>
      <c r="LOO2" s="81"/>
      <c r="LOP2" s="81"/>
      <c r="LOQ2" s="81"/>
      <c r="LOR2" s="81"/>
      <c r="LOS2" s="81"/>
      <c r="LOT2" s="81"/>
      <c r="LOU2" s="81"/>
      <c r="LOV2" s="81"/>
      <c r="LOW2" s="81"/>
      <c r="LOX2" s="81"/>
      <c r="LOY2" s="81"/>
      <c r="LOZ2" s="81"/>
      <c r="LPA2" s="81"/>
      <c r="LPB2" s="81"/>
      <c r="LPC2" s="81"/>
      <c r="LPD2" s="81"/>
      <c r="LPE2" s="81"/>
      <c r="LPF2" s="81"/>
      <c r="LPG2" s="81"/>
      <c r="LPH2" s="81"/>
      <c r="LPI2" s="81"/>
      <c r="LPJ2" s="81"/>
      <c r="LPK2" s="81"/>
      <c r="LPL2" s="81"/>
      <c r="LPM2" s="81"/>
      <c r="LPN2" s="81"/>
      <c r="LPO2" s="81"/>
      <c r="LPP2" s="81"/>
      <c r="LPQ2" s="81"/>
      <c r="LPR2" s="81"/>
      <c r="LPS2" s="81"/>
      <c r="LPT2" s="81"/>
      <c r="LPU2" s="81"/>
      <c r="LPV2" s="81"/>
      <c r="LPW2" s="81"/>
      <c r="LPX2" s="81"/>
      <c r="LPY2" s="81"/>
      <c r="LPZ2" s="81"/>
      <c r="LQA2" s="81"/>
      <c r="LQB2" s="81"/>
      <c r="LQC2" s="81"/>
      <c r="LQD2" s="81"/>
      <c r="LQE2" s="81"/>
      <c r="LQF2" s="81"/>
      <c r="LQG2" s="81"/>
      <c r="LQH2" s="81"/>
      <c r="LQI2" s="81"/>
      <c r="LQJ2" s="81"/>
      <c r="LQK2" s="81"/>
      <c r="LQL2" s="81"/>
      <c r="LQM2" s="81"/>
      <c r="LQN2" s="81"/>
      <c r="LQO2" s="81"/>
      <c r="LQP2" s="81"/>
      <c r="LQQ2" s="81"/>
      <c r="LQR2" s="81"/>
      <c r="LQS2" s="81"/>
      <c r="LQT2" s="81"/>
      <c r="LQU2" s="81"/>
      <c r="LQV2" s="81"/>
      <c r="LQW2" s="81"/>
      <c r="LQX2" s="81"/>
      <c r="LQY2" s="81"/>
      <c r="LQZ2" s="81"/>
      <c r="LRA2" s="81"/>
      <c r="LRB2" s="81"/>
      <c r="LRC2" s="81"/>
      <c r="LRD2" s="81"/>
      <c r="LRE2" s="81"/>
      <c r="LRF2" s="81"/>
      <c r="LRG2" s="81"/>
      <c r="LRH2" s="81"/>
      <c r="LRI2" s="81"/>
      <c r="LRJ2" s="81"/>
      <c r="LRK2" s="81"/>
      <c r="LRL2" s="81"/>
      <c r="LRM2" s="81"/>
      <c r="LRN2" s="81"/>
      <c r="LRO2" s="81"/>
      <c r="LRP2" s="81"/>
      <c r="LRQ2" s="81"/>
      <c r="LRR2" s="81"/>
      <c r="LRS2" s="81"/>
      <c r="LRT2" s="81"/>
      <c r="LRU2" s="81"/>
      <c r="LRV2" s="81"/>
      <c r="LRW2" s="81"/>
      <c r="LRX2" s="81"/>
      <c r="LRY2" s="81"/>
      <c r="LRZ2" s="81"/>
      <c r="LSA2" s="81"/>
      <c r="LSB2" s="81"/>
      <c r="LSC2" s="81"/>
      <c r="LSD2" s="81"/>
      <c r="LSE2" s="81"/>
      <c r="LSF2" s="81"/>
      <c r="LSG2" s="81"/>
      <c r="LSH2" s="81"/>
      <c r="LSI2" s="81"/>
      <c r="LSJ2" s="81"/>
      <c r="LSK2" s="81"/>
      <c r="LSL2" s="81"/>
      <c r="LSM2" s="81"/>
      <c r="LSN2" s="81"/>
      <c r="LSO2" s="81"/>
      <c r="LSP2" s="81"/>
      <c r="LSQ2" s="81"/>
      <c r="LSR2" s="81"/>
      <c r="LSS2" s="81"/>
      <c r="LST2" s="81"/>
      <c r="LSU2" s="81"/>
      <c r="LSV2" s="81"/>
      <c r="LSW2" s="81"/>
      <c r="LSX2" s="81"/>
      <c r="LSY2" s="81"/>
      <c r="LSZ2" s="81"/>
      <c r="LTA2" s="81"/>
      <c r="LTB2" s="81"/>
      <c r="LTC2" s="81"/>
      <c r="LTD2" s="81"/>
      <c r="LTE2" s="81"/>
      <c r="LTF2" s="81"/>
      <c r="LTG2" s="81"/>
      <c r="LTH2" s="81"/>
      <c r="LTI2" s="81"/>
      <c r="LTJ2" s="81"/>
      <c r="LTK2" s="81"/>
      <c r="LTL2" s="81"/>
      <c r="LTM2" s="81"/>
      <c r="LTN2" s="81"/>
      <c r="LTO2" s="81"/>
      <c r="LTP2" s="81"/>
      <c r="LTQ2" s="81"/>
      <c r="LTR2" s="81"/>
      <c r="LTS2" s="81"/>
      <c r="LTT2" s="81"/>
      <c r="LTU2" s="81"/>
      <c r="LTV2" s="81"/>
      <c r="LTW2" s="81"/>
      <c r="LTX2" s="81"/>
      <c r="LTY2" s="81"/>
      <c r="LTZ2" s="81"/>
      <c r="LUA2" s="81"/>
      <c r="LUB2" s="81"/>
      <c r="LUC2" s="81"/>
      <c r="LUD2" s="81"/>
      <c r="LUE2" s="81"/>
      <c r="LUF2" s="81"/>
      <c r="LUG2" s="81"/>
      <c r="LUH2" s="81"/>
      <c r="LUI2" s="81"/>
      <c r="LUJ2" s="81"/>
      <c r="LUK2" s="81"/>
      <c r="LUL2" s="81"/>
      <c r="LUM2" s="81"/>
      <c r="LUN2" s="81"/>
      <c r="LUO2" s="81"/>
      <c r="LUP2" s="81"/>
      <c r="LUQ2" s="81"/>
      <c r="LUR2" s="81"/>
      <c r="LUS2" s="81"/>
      <c r="LUT2" s="81"/>
      <c r="LUU2" s="81"/>
      <c r="LUV2" s="81"/>
      <c r="LUW2" s="81"/>
      <c r="LUX2" s="81"/>
      <c r="LUY2" s="81"/>
      <c r="LUZ2" s="81"/>
      <c r="LVA2" s="81"/>
      <c r="LVB2" s="81"/>
      <c r="LVC2" s="81"/>
      <c r="LVD2" s="81"/>
      <c r="LVE2" s="81"/>
      <c r="LVF2" s="81"/>
      <c r="LVG2" s="81"/>
      <c r="LVH2" s="81"/>
      <c r="LVI2" s="81"/>
      <c r="LVJ2" s="81"/>
      <c r="LVK2" s="81"/>
      <c r="LVL2" s="81"/>
      <c r="LVM2" s="81"/>
      <c r="LVN2" s="81"/>
      <c r="LVO2" s="81"/>
      <c r="LVP2" s="81"/>
      <c r="LVQ2" s="81"/>
      <c r="LVR2" s="81"/>
      <c r="LVS2" s="81"/>
      <c r="LVT2" s="81"/>
      <c r="LVU2" s="81"/>
      <c r="LVV2" s="81"/>
      <c r="LVW2" s="81"/>
      <c r="LVX2" s="81"/>
      <c r="LVY2" s="81"/>
      <c r="LVZ2" s="81"/>
      <c r="LWA2" s="81"/>
      <c r="LWB2" s="81"/>
      <c r="LWC2" s="81"/>
      <c r="LWD2" s="81"/>
      <c r="LWE2" s="81"/>
      <c r="LWF2" s="81"/>
      <c r="LWG2" s="81"/>
      <c r="LWH2" s="81"/>
      <c r="LWI2" s="81"/>
      <c r="LWJ2" s="81"/>
      <c r="LWK2" s="81"/>
      <c r="LWL2" s="81"/>
      <c r="LWM2" s="81"/>
      <c r="LWN2" s="81"/>
      <c r="LWO2" s="81"/>
      <c r="LWP2" s="81"/>
      <c r="LWQ2" s="81"/>
      <c r="LWR2" s="81"/>
      <c r="LWS2" s="81"/>
      <c r="LWT2" s="81"/>
      <c r="LWU2" s="81"/>
      <c r="LWV2" s="81"/>
      <c r="LWW2" s="81"/>
      <c r="LWX2" s="81"/>
      <c r="LWY2" s="81"/>
      <c r="LWZ2" s="81"/>
      <c r="LXA2" s="81"/>
      <c r="LXB2" s="81"/>
      <c r="LXC2" s="81"/>
      <c r="LXD2" s="81"/>
      <c r="LXE2" s="81"/>
      <c r="LXF2" s="81"/>
      <c r="LXG2" s="81"/>
      <c r="LXH2" s="81"/>
      <c r="LXI2" s="81"/>
      <c r="LXJ2" s="81"/>
      <c r="LXK2" s="81"/>
      <c r="LXL2" s="81"/>
      <c r="LXM2" s="81"/>
      <c r="LXN2" s="81"/>
      <c r="LXO2" s="81"/>
      <c r="LXP2" s="81"/>
      <c r="LXQ2" s="81"/>
      <c r="LXR2" s="81"/>
      <c r="LXS2" s="81"/>
      <c r="LXT2" s="81"/>
      <c r="LXU2" s="81"/>
      <c r="LXV2" s="81"/>
      <c r="LXW2" s="81"/>
      <c r="LXX2" s="81"/>
      <c r="LXY2" s="81"/>
      <c r="LXZ2" s="81"/>
      <c r="LYA2" s="81"/>
      <c r="LYB2" s="81"/>
      <c r="LYC2" s="81"/>
      <c r="LYD2" s="81"/>
      <c r="LYE2" s="81"/>
      <c r="LYF2" s="81"/>
      <c r="LYG2" s="81"/>
      <c r="LYH2" s="81"/>
      <c r="LYI2" s="81"/>
      <c r="LYJ2" s="81"/>
      <c r="LYK2" s="81"/>
      <c r="LYL2" s="81"/>
      <c r="LYM2" s="81"/>
      <c r="LYN2" s="81"/>
      <c r="LYO2" s="81"/>
      <c r="LYP2" s="81"/>
      <c r="LYQ2" s="81"/>
      <c r="LYR2" s="81"/>
      <c r="LYS2" s="81"/>
      <c r="LYT2" s="81"/>
      <c r="LYU2" s="81"/>
      <c r="LYV2" s="81"/>
      <c r="LYW2" s="81"/>
      <c r="LYX2" s="81"/>
      <c r="LYY2" s="81"/>
      <c r="LYZ2" s="81"/>
      <c r="LZA2" s="81"/>
      <c r="LZB2" s="81"/>
      <c r="LZC2" s="81"/>
      <c r="LZD2" s="81"/>
      <c r="LZE2" s="81"/>
      <c r="LZF2" s="81"/>
      <c r="LZG2" s="81"/>
      <c r="LZH2" s="81"/>
      <c r="LZI2" s="81"/>
      <c r="LZJ2" s="81"/>
      <c r="LZK2" s="81"/>
      <c r="LZL2" s="81"/>
      <c r="LZM2" s="81"/>
      <c r="LZN2" s="81"/>
      <c r="LZO2" s="81"/>
      <c r="LZP2" s="81"/>
      <c r="LZQ2" s="81"/>
      <c r="LZR2" s="81"/>
      <c r="LZS2" s="81"/>
      <c r="LZT2" s="81"/>
      <c r="LZU2" s="81"/>
      <c r="LZV2" s="81"/>
      <c r="LZW2" s="81"/>
      <c r="LZX2" s="81"/>
      <c r="LZY2" s="81"/>
      <c r="LZZ2" s="81"/>
      <c r="MAA2" s="81"/>
      <c r="MAB2" s="81"/>
      <c r="MAC2" s="81"/>
      <c r="MAD2" s="81"/>
      <c r="MAE2" s="81"/>
      <c r="MAF2" s="81"/>
      <c r="MAG2" s="81"/>
      <c r="MAH2" s="81"/>
      <c r="MAI2" s="81"/>
      <c r="MAJ2" s="81"/>
      <c r="MAK2" s="81"/>
      <c r="MAL2" s="81"/>
      <c r="MAM2" s="81"/>
      <c r="MAN2" s="81"/>
      <c r="MAO2" s="81"/>
      <c r="MAP2" s="81"/>
      <c r="MAQ2" s="81"/>
      <c r="MAR2" s="81"/>
      <c r="MAS2" s="81"/>
      <c r="MAT2" s="81"/>
      <c r="MAU2" s="81"/>
      <c r="MAV2" s="81"/>
      <c r="MAW2" s="81"/>
      <c r="MAX2" s="81"/>
      <c r="MAY2" s="81"/>
      <c r="MAZ2" s="81"/>
      <c r="MBA2" s="81"/>
      <c r="MBB2" s="81"/>
      <c r="MBC2" s="81"/>
      <c r="MBD2" s="81"/>
      <c r="MBE2" s="81"/>
      <c r="MBF2" s="81"/>
      <c r="MBG2" s="81"/>
      <c r="MBH2" s="81"/>
      <c r="MBI2" s="81"/>
      <c r="MBJ2" s="81"/>
      <c r="MBK2" s="81"/>
      <c r="MBL2" s="81"/>
      <c r="MBM2" s="81"/>
      <c r="MBN2" s="81"/>
      <c r="MBO2" s="81"/>
      <c r="MBP2" s="81"/>
      <c r="MBQ2" s="81"/>
      <c r="MBR2" s="81"/>
      <c r="MBS2" s="81"/>
      <c r="MBT2" s="81"/>
      <c r="MBU2" s="81"/>
      <c r="MBV2" s="81"/>
      <c r="MBW2" s="81"/>
      <c r="MBX2" s="81"/>
      <c r="MBY2" s="81"/>
      <c r="MBZ2" s="81"/>
      <c r="MCA2" s="81"/>
      <c r="MCB2" s="81"/>
      <c r="MCC2" s="81"/>
      <c r="MCD2" s="81"/>
      <c r="MCE2" s="81"/>
      <c r="MCF2" s="81"/>
      <c r="MCG2" s="81"/>
      <c r="MCH2" s="81"/>
      <c r="MCI2" s="81"/>
      <c r="MCJ2" s="81"/>
      <c r="MCK2" s="81"/>
      <c r="MCL2" s="81"/>
      <c r="MCM2" s="81"/>
      <c r="MCN2" s="81"/>
      <c r="MCO2" s="81"/>
      <c r="MCP2" s="81"/>
      <c r="MCQ2" s="81"/>
      <c r="MCR2" s="81"/>
      <c r="MCS2" s="81"/>
      <c r="MCT2" s="81"/>
      <c r="MCU2" s="81"/>
      <c r="MCV2" s="81"/>
      <c r="MCW2" s="81"/>
      <c r="MCX2" s="81"/>
      <c r="MCY2" s="81"/>
      <c r="MCZ2" s="81"/>
      <c r="MDA2" s="81"/>
      <c r="MDB2" s="81"/>
      <c r="MDC2" s="81"/>
      <c r="MDD2" s="81"/>
      <c r="MDE2" s="81"/>
      <c r="MDF2" s="81"/>
      <c r="MDG2" s="81"/>
      <c r="MDH2" s="81"/>
      <c r="MDI2" s="81"/>
      <c r="MDJ2" s="81"/>
      <c r="MDK2" s="81"/>
      <c r="MDL2" s="81"/>
      <c r="MDM2" s="81"/>
      <c r="MDN2" s="81"/>
      <c r="MDO2" s="81"/>
      <c r="MDP2" s="81"/>
      <c r="MDQ2" s="81"/>
      <c r="MDR2" s="81"/>
      <c r="MDS2" s="81"/>
      <c r="MDT2" s="81"/>
      <c r="MDU2" s="81"/>
      <c r="MDV2" s="81"/>
      <c r="MDW2" s="81"/>
      <c r="MDX2" s="81"/>
      <c r="MDY2" s="81"/>
      <c r="MDZ2" s="81"/>
      <c r="MEA2" s="81"/>
      <c r="MEB2" s="81"/>
      <c r="MEC2" s="81"/>
      <c r="MED2" s="81"/>
      <c r="MEE2" s="81"/>
      <c r="MEF2" s="81"/>
      <c r="MEG2" s="81"/>
      <c r="MEH2" s="81"/>
      <c r="MEI2" s="81"/>
      <c r="MEJ2" s="81"/>
      <c r="MEK2" s="81"/>
      <c r="MEL2" s="81"/>
      <c r="MEM2" s="81"/>
      <c r="MEN2" s="81"/>
      <c r="MEO2" s="81"/>
      <c r="MEP2" s="81"/>
      <c r="MEQ2" s="81"/>
      <c r="MER2" s="81"/>
      <c r="MES2" s="81"/>
      <c r="MET2" s="81"/>
      <c r="MEU2" s="81"/>
      <c r="MEV2" s="81"/>
      <c r="MEW2" s="81"/>
      <c r="MEX2" s="81"/>
      <c r="MEY2" s="81"/>
      <c r="MEZ2" s="81"/>
      <c r="MFA2" s="81"/>
      <c r="MFB2" s="81"/>
      <c r="MFC2" s="81"/>
      <c r="MFD2" s="81"/>
      <c r="MFE2" s="81"/>
      <c r="MFF2" s="81"/>
      <c r="MFG2" s="81"/>
      <c r="MFH2" s="81"/>
      <c r="MFI2" s="81"/>
      <c r="MFJ2" s="81"/>
      <c r="MFK2" s="81"/>
      <c r="MFL2" s="81"/>
      <c r="MFM2" s="81"/>
      <c r="MFN2" s="81"/>
      <c r="MFO2" s="81"/>
      <c r="MFP2" s="81"/>
      <c r="MFQ2" s="81"/>
      <c r="MFR2" s="81"/>
      <c r="MFS2" s="81"/>
      <c r="MFT2" s="81"/>
      <c r="MFU2" s="81"/>
      <c r="MFV2" s="81"/>
      <c r="MFW2" s="81"/>
      <c r="MFX2" s="81"/>
      <c r="MFY2" s="81"/>
      <c r="MFZ2" s="81"/>
      <c r="MGA2" s="81"/>
      <c r="MGB2" s="81"/>
      <c r="MGC2" s="81"/>
      <c r="MGD2" s="81"/>
      <c r="MGE2" s="81"/>
      <c r="MGF2" s="81"/>
      <c r="MGG2" s="81"/>
      <c r="MGH2" s="81"/>
      <c r="MGI2" s="81"/>
      <c r="MGJ2" s="81"/>
      <c r="MGK2" s="81"/>
      <c r="MGL2" s="81"/>
      <c r="MGM2" s="81"/>
      <c r="MGN2" s="81"/>
      <c r="MGO2" s="81"/>
      <c r="MGP2" s="81"/>
      <c r="MGQ2" s="81"/>
      <c r="MGR2" s="81"/>
      <c r="MGS2" s="81"/>
      <c r="MGT2" s="81"/>
      <c r="MGU2" s="81"/>
      <c r="MGV2" s="81"/>
      <c r="MGW2" s="81"/>
      <c r="MGX2" s="81"/>
      <c r="MGY2" s="81"/>
      <c r="MGZ2" s="81"/>
      <c r="MHA2" s="81"/>
      <c r="MHB2" s="81"/>
      <c r="MHC2" s="81"/>
      <c r="MHD2" s="81"/>
      <c r="MHE2" s="81"/>
      <c r="MHF2" s="81"/>
      <c r="MHG2" s="81"/>
      <c r="MHH2" s="81"/>
      <c r="MHI2" s="81"/>
      <c r="MHJ2" s="81"/>
      <c r="MHK2" s="81"/>
      <c r="MHL2" s="81"/>
      <c r="MHM2" s="81"/>
      <c r="MHN2" s="81"/>
      <c r="MHO2" s="81"/>
      <c r="MHP2" s="81"/>
      <c r="MHQ2" s="81"/>
      <c r="MHR2" s="81"/>
      <c r="MHS2" s="81"/>
      <c r="MHT2" s="81"/>
      <c r="MHU2" s="81"/>
      <c r="MHV2" s="81"/>
      <c r="MHW2" s="81"/>
      <c r="MHX2" s="81"/>
      <c r="MHY2" s="81"/>
      <c r="MHZ2" s="81"/>
      <c r="MIA2" s="81"/>
      <c r="MIB2" s="81"/>
      <c r="MIC2" s="81"/>
      <c r="MID2" s="81"/>
      <c r="MIE2" s="81"/>
      <c r="MIF2" s="81"/>
      <c r="MIG2" s="81"/>
      <c r="MIH2" s="81"/>
      <c r="MII2" s="81"/>
      <c r="MIJ2" s="81"/>
      <c r="MIK2" s="81"/>
      <c r="MIL2" s="81"/>
      <c r="MIM2" s="81"/>
      <c r="MIN2" s="81"/>
      <c r="MIO2" s="81"/>
      <c r="MIP2" s="81"/>
      <c r="MIQ2" s="81"/>
      <c r="MIR2" s="81"/>
      <c r="MIS2" s="81"/>
      <c r="MIT2" s="81"/>
      <c r="MIU2" s="81"/>
      <c r="MIV2" s="81"/>
      <c r="MIW2" s="81"/>
      <c r="MIX2" s="81"/>
      <c r="MIY2" s="81"/>
      <c r="MIZ2" s="81"/>
      <c r="MJA2" s="81"/>
      <c r="MJB2" s="81"/>
      <c r="MJC2" s="81"/>
      <c r="MJD2" s="81"/>
      <c r="MJE2" s="81"/>
      <c r="MJF2" s="81"/>
      <c r="MJG2" s="81"/>
      <c r="MJH2" s="81"/>
      <c r="MJI2" s="81"/>
      <c r="MJJ2" s="81"/>
      <c r="MJK2" s="81"/>
      <c r="MJL2" s="81"/>
      <c r="MJM2" s="81"/>
      <c r="MJN2" s="81"/>
      <c r="MJO2" s="81"/>
      <c r="MJP2" s="81"/>
      <c r="MJQ2" s="81"/>
      <c r="MJR2" s="81"/>
      <c r="MJS2" s="81"/>
      <c r="MJT2" s="81"/>
      <c r="MJU2" s="81"/>
      <c r="MJV2" s="81"/>
      <c r="MJW2" s="81"/>
      <c r="MJX2" s="81"/>
      <c r="MJY2" s="81"/>
      <c r="MJZ2" s="81"/>
      <c r="MKA2" s="81"/>
      <c r="MKB2" s="81"/>
      <c r="MKC2" s="81"/>
      <c r="MKD2" s="81"/>
      <c r="MKE2" s="81"/>
      <c r="MKF2" s="81"/>
      <c r="MKG2" s="81"/>
      <c r="MKH2" s="81"/>
      <c r="MKI2" s="81"/>
      <c r="MKJ2" s="81"/>
      <c r="MKK2" s="81"/>
      <c r="MKL2" s="81"/>
      <c r="MKM2" s="81"/>
      <c r="MKN2" s="81"/>
      <c r="MKO2" s="81"/>
      <c r="MKP2" s="81"/>
      <c r="MKQ2" s="81"/>
      <c r="MKR2" s="81"/>
      <c r="MKS2" s="81"/>
      <c r="MKT2" s="81"/>
      <c r="MKU2" s="81"/>
      <c r="MKV2" s="81"/>
      <c r="MKW2" s="81"/>
      <c r="MKX2" s="81"/>
      <c r="MKY2" s="81"/>
      <c r="MKZ2" s="81"/>
      <c r="MLA2" s="81"/>
      <c r="MLB2" s="81"/>
      <c r="MLC2" s="81"/>
      <c r="MLD2" s="81"/>
      <c r="MLE2" s="81"/>
      <c r="MLF2" s="81"/>
      <c r="MLG2" s="81"/>
      <c r="MLH2" s="81"/>
      <c r="MLI2" s="81"/>
      <c r="MLJ2" s="81"/>
      <c r="MLK2" s="81"/>
      <c r="MLL2" s="81"/>
      <c r="MLM2" s="81"/>
      <c r="MLN2" s="81"/>
      <c r="MLO2" s="81"/>
      <c r="MLP2" s="81"/>
      <c r="MLQ2" s="81"/>
      <c r="MLR2" s="81"/>
      <c r="MLS2" s="81"/>
      <c r="MLT2" s="81"/>
      <c r="MLU2" s="81"/>
      <c r="MLV2" s="81"/>
      <c r="MLW2" s="81"/>
      <c r="MLX2" s="81"/>
      <c r="MLY2" s="81"/>
      <c r="MLZ2" s="81"/>
      <c r="MMA2" s="81"/>
      <c r="MMB2" s="81"/>
      <c r="MMC2" s="81"/>
      <c r="MMD2" s="81"/>
      <c r="MME2" s="81"/>
      <c r="MMF2" s="81"/>
      <c r="MMG2" s="81"/>
      <c r="MMH2" s="81"/>
      <c r="MMI2" s="81"/>
      <c r="MMJ2" s="81"/>
      <c r="MMK2" s="81"/>
      <c r="MML2" s="81"/>
      <c r="MMM2" s="81"/>
      <c r="MMN2" s="81"/>
      <c r="MMO2" s="81"/>
      <c r="MMP2" s="81"/>
      <c r="MMQ2" s="81"/>
      <c r="MMR2" s="81"/>
      <c r="MMS2" s="81"/>
      <c r="MMT2" s="81"/>
      <c r="MMU2" s="81"/>
      <c r="MMV2" s="81"/>
      <c r="MMW2" s="81"/>
      <c r="MMX2" s="81"/>
      <c r="MMY2" s="81"/>
      <c r="MMZ2" s="81"/>
      <c r="MNA2" s="81"/>
      <c r="MNB2" s="81"/>
      <c r="MNC2" s="81"/>
      <c r="MND2" s="81"/>
      <c r="MNE2" s="81"/>
      <c r="MNF2" s="81"/>
      <c r="MNG2" s="81"/>
      <c r="MNH2" s="81"/>
      <c r="MNI2" s="81"/>
      <c r="MNJ2" s="81"/>
      <c r="MNK2" s="81"/>
      <c r="MNL2" s="81"/>
      <c r="MNM2" s="81"/>
      <c r="MNN2" s="81"/>
      <c r="MNO2" s="81"/>
      <c r="MNP2" s="81"/>
      <c r="MNQ2" s="81"/>
      <c r="MNR2" s="81"/>
      <c r="MNS2" s="81"/>
      <c r="MNT2" s="81"/>
      <c r="MNU2" s="81"/>
      <c r="MNV2" s="81"/>
      <c r="MNW2" s="81"/>
      <c r="MNX2" s="81"/>
      <c r="MNY2" s="81"/>
      <c r="MNZ2" s="81"/>
      <c r="MOA2" s="81"/>
      <c r="MOB2" s="81"/>
      <c r="MOC2" s="81"/>
      <c r="MOD2" s="81"/>
      <c r="MOE2" s="81"/>
      <c r="MOF2" s="81"/>
      <c r="MOG2" s="81"/>
      <c r="MOH2" s="81"/>
      <c r="MOI2" s="81"/>
      <c r="MOJ2" s="81"/>
      <c r="MOK2" s="81"/>
      <c r="MOL2" s="81"/>
      <c r="MOM2" s="81"/>
      <c r="MON2" s="81"/>
      <c r="MOO2" s="81"/>
      <c r="MOP2" s="81"/>
      <c r="MOQ2" s="81"/>
      <c r="MOR2" s="81"/>
      <c r="MOS2" s="81"/>
      <c r="MOT2" s="81"/>
      <c r="MOU2" s="81"/>
      <c r="MOV2" s="81"/>
      <c r="MOW2" s="81"/>
      <c r="MOX2" s="81"/>
      <c r="MOY2" s="81"/>
      <c r="MOZ2" s="81"/>
      <c r="MPA2" s="81"/>
      <c r="MPB2" s="81"/>
      <c r="MPC2" s="81"/>
      <c r="MPD2" s="81"/>
      <c r="MPE2" s="81"/>
      <c r="MPF2" s="81"/>
      <c r="MPG2" s="81"/>
      <c r="MPH2" s="81"/>
      <c r="MPI2" s="81"/>
      <c r="MPJ2" s="81"/>
      <c r="MPK2" s="81"/>
      <c r="MPL2" s="81"/>
      <c r="MPM2" s="81"/>
      <c r="MPN2" s="81"/>
      <c r="MPO2" s="81"/>
      <c r="MPP2" s="81"/>
      <c r="MPQ2" s="81"/>
      <c r="MPR2" s="81"/>
      <c r="MPS2" s="81"/>
      <c r="MPT2" s="81"/>
      <c r="MPU2" s="81"/>
      <c r="MPV2" s="81"/>
      <c r="MPW2" s="81"/>
      <c r="MPX2" s="81"/>
      <c r="MPY2" s="81"/>
      <c r="MPZ2" s="81"/>
      <c r="MQA2" s="81"/>
      <c r="MQB2" s="81"/>
      <c r="MQC2" s="81"/>
      <c r="MQD2" s="81"/>
      <c r="MQE2" s="81"/>
      <c r="MQF2" s="81"/>
      <c r="MQG2" s="81"/>
      <c r="MQH2" s="81"/>
      <c r="MQI2" s="81"/>
      <c r="MQJ2" s="81"/>
      <c r="MQK2" s="81"/>
      <c r="MQL2" s="81"/>
      <c r="MQM2" s="81"/>
      <c r="MQN2" s="81"/>
      <c r="MQO2" s="81"/>
      <c r="MQP2" s="81"/>
      <c r="MQQ2" s="81"/>
      <c r="MQR2" s="81"/>
      <c r="MQS2" s="81"/>
      <c r="MQT2" s="81"/>
      <c r="MQU2" s="81"/>
      <c r="MQV2" s="81"/>
      <c r="MQW2" s="81"/>
      <c r="MQX2" s="81"/>
      <c r="MQY2" s="81"/>
      <c r="MQZ2" s="81"/>
      <c r="MRA2" s="81"/>
      <c r="MRB2" s="81"/>
      <c r="MRC2" s="81"/>
      <c r="MRD2" s="81"/>
      <c r="MRE2" s="81"/>
      <c r="MRF2" s="81"/>
      <c r="MRG2" s="81"/>
      <c r="MRH2" s="81"/>
      <c r="MRI2" s="81"/>
      <c r="MRJ2" s="81"/>
      <c r="MRK2" s="81"/>
      <c r="MRL2" s="81"/>
      <c r="MRM2" s="81"/>
      <c r="MRN2" s="81"/>
      <c r="MRO2" s="81"/>
      <c r="MRP2" s="81"/>
      <c r="MRQ2" s="81"/>
      <c r="MRR2" s="81"/>
      <c r="MRS2" s="81"/>
      <c r="MRT2" s="81"/>
      <c r="MRU2" s="81"/>
      <c r="MRV2" s="81"/>
      <c r="MRW2" s="81"/>
      <c r="MRX2" s="81"/>
      <c r="MRY2" s="81"/>
      <c r="MRZ2" s="81"/>
      <c r="MSA2" s="81"/>
      <c r="MSB2" s="81"/>
      <c r="MSC2" s="81"/>
      <c r="MSD2" s="81"/>
      <c r="MSE2" s="81"/>
      <c r="MSF2" s="81"/>
      <c r="MSG2" s="81"/>
      <c r="MSH2" s="81"/>
      <c r="MSI2" s="81"/>
      <c r="MSJ2" s="81"/>
      <c r="MSK2" s="81"/>
      <c r="MSL2" s="81"/>
      <c r="MSM2" s="81"/>
      <c r="MSN2" s="81"/>
      <c r="MSO2" s="81"/>
      <c r="MSP2" s="81"/>
      <c r="MSQ2" s="81"/>
      <c r="MSR2" s="81"/>
      <c r="MSS2" s="81"/>
      <c r="MST2" s="81"/>
      <c r="MSU2" s="81"/>
      <c r="MSV2" s="81"/>
      <c r="MSW2" s="81"/>
      <c r="MSX2" s="81"/>
      <c r="MSY2" s="81"/>
      <c r="MSZ2" s="81"/>
      <c r="MTA2" s="81"/>
      <c r="MTB2" s="81"/>
      <c r="MTC2" s="81"/>
      <c r="MTD2" s="81"/>
      <c r="MTE2" s="81"/>
      <c r="MTF2" s="81"/>
      <c r="MTG2" s="81"/>
      <c r="MTH2" s="81"/>
      <c r="MTI2" s="81"/>
      <c r="MTJ2" s="81"/>
      <c r="MTK2" s="81"/>
      <c r="MTL2" s="81"/>
      <c r="MTM2" s="81"/>
      <c r="MTN2" s="81"/>
      <c r="MTO2" s="81"/>
      <c r="MTP2" s="81"/>
      <c r="MTQ2" s="81"/>
      <c r="MTR2" s="81"/>
      <c r="MTS2" s="81"/>
      <c r="MTT2" s="81"/>
      <c r="MTU2" s="81"/>
      <c r="MTV2" s="81"/>
      <c r="MTW2" s="81"/>
      <c r="MTX2" s="81"/>
      <c r="MTY2" s="81"/>
      <c r="MTZ2" s="81"/>
      <c r="MUA2" s="81"/>
      <c r="MUB2" s="81"/>
      <c r="MUC2" s="81"/>
      <c r="MUD2" s="81"/>
      <c r="MUE2" s="81"/>
      <c r="MUF2" s="81"/>
      <c r="MUG2" s="81"/>
      <c r="MUH2" s="81"/>
      <c r="MUI2" s="81"/>
      <c r="MUJ2" s="81"/>
      <c r="MUK2" s="81"/>
      <c r="MUL2" s="81"/>
      <c r="MUM2" s="81"/>
      <c r="MUN2" s="81"/>
      <c r="MUO2" s="81"/>
      <c r="MUP2" s="81"/>
      <c r="MUQ2" s="81"/>
      <c r="MUR2" s="81"/>
      <c r="MUS2" s="81"/>
      <c r="MUT2" s="81"/>
      <c r="MUU2" s="81"/>
      <c r="MUV2" s="81"/>
      <c r="MUW2" s="81"/>
      <c r="MUX2" s="81"/>
      <c r="MUY2" s="81"/>
      <c r="MUZ2" s="81"/>
      <c r="MVA2" s="81"/>
      <c r="MVB2" s="81"/>
      <c r="MVC2" s="81"/>
      <c r="MVD2" s="81"/>
      <c r="MVE2" s="81"/>
      <c r="MVF2" s="81"/>
      <c r="MVG2" s="81"/>
      <c r="MVH2" s="81"/>
      <c r="MVI2" s="81"/>
      <c r="MVJ2" s="81"/>
      <c r="MVK2" s="81"/>
      <c r="MVL2" s="81"/>
      <c r="MVM2" s="81"/>
      <c r="MVN2" s="81"/>
      <c r="MVO2" s="81"/>
      <c r="MVP2" s="81"/>
      <c r="MVQ2" s="81"/>
      <c r="MVR2" s="81"/>
      <c r="MVS2" s="81"/>
      <c r="MVT2" s="81"/>
      <c r="MVU2" s="81"/>
      <c r="MVV2" s="81"/>
      <c r="MVW2" s="81"/>
      <c r="MVX2" s="81"/>
      <c r="MVY2" s="81"/>
      <c r="MVZ2" s="81"/>
      <c r="MWA2" s="81"/>
      <c r="MWB2" s="81"/>
      <c r="MWC2" s="81"/>
      <c r="MWD2" s="81"/>
      <c r="MWE2" s="81"/>
      <c r="MWF2" s="81"/>
      <c r="MWG2" s="81"/>
      <c r="MWH2" s="81"/>
      <c r="MWI2" s="81"/>
      <c r="MWJ2" s="81"/>
      <c r="MWK2" s="81"/>
      <c r="MWL2" s="81"/>
      <c r="MWM2" s="81"/>
      <c r="MWN2" s="81"/>
      <c r="MWO2" s="81"/>
      <c r="MWP2" s="81"/>
      <c r="MWQ2" s="81"/>
      <c r="MWR2" s="81"/>
      <c r="MWS2" s="81"/>
      <c r="MWT2" s="81"/>
      <c r="MWU2" s="81"/>
      <c r="MWV2" s="81"/>
      <c r="MWW2" s="81"/>
      <c r="MWX2" s="81"/>
      <c r="MWY2" s="81"/>
      <c r="MWZ2" s="81"/>
      <c r="MXA2" s="81"/>
      <c r="MXB2" s="81"/>
      <c r="MXC2" s="81"/>
      <c r="MXD2" s="81"/>
      <c r="MXE2" s="81"/>
      <c r="MXF2" s="81"/>
      <c r="MXG2" s="81"/>
      <c r="MXH2" s="81"/>
      <c r="MXI2" s="81"/>
      <c r="MXJ2" s="81"/>
      <c r="MXK2" s="81"/>
      <c r="MXL2" s="81"/>
      <c r="MXM2" s="81"/>
      <c r="MXN2" s="81"/>
      <c r="MXO2" s="81"/>
      <c r="MXP2" s="81"/>
      <c r="MXQ2" s="81"/>
      <c r="MXR2" s="81"/>
      <c r="MXS2" s="81"/>
      <c r="MXT2" s="81"/>
      <c r="MXU2" s="81"/>
      <c r="MXV2" s="81"/>
      <c r="MXW2" s="81"/>
      <c r="MXX2" s="81"/>
      <c r="MXY2" s="81"/>
      <c r="MXZ2" s="81"/>
      <c r="MYA2" s="81"/>
      <c r="MYB2" s="81"/>
      <c r="MYC2" s="81"/>
      <c r="MYD2" s="81"/>
      <c r="MYE2" s="81"/>
      <c r="MYF2" s="81"/>
      <c r="MYG2" s="81"/>
      <c r="MYH2" s="81"/>
      <c r="MYI2" s="81"/>
      <c r="MYJ2" s="81"/>
      <c r="MYK2" s="81"/>
      <c r="MYL2" s="81"/>
      <c r="MYM2" s="81"/>
      <c r="MYN2" s="81"/>
      <c r="MYO2" s="81"/>
      <c r="MYP2" s="81"/>
      <c r="MYQ2" s="81"/>
      <c r="MYR2" s="81"/>
      <c r="MYS2" s="81"/>
      <c r="MYT2" s="81"/>
      <c r="MYU2" s="81"/>
      <c r="MYV2" s="81"/>
      <c r="MYW2" s="81"/>
      <c r="MYX2" s="81"/>
      <c r="MYY2" s="81"/>
      <c r="MYZ2" s="81"/>
      <c r="MZA2" s="81"/>
      <c r="MZB2" s="81"/>
      <c r="MZC2" s="81"/>
      <c r="MZD2" s="81"/>
      <c r="MZE2" s="81"/>
      <c r="MZF2" s="81"/>
      <c r="MZG2" s="81"/>
      <c r="MZH2" s="81"/>
      <c r="MZI2" s="81"/>
      <c r="MZJ2" s="81"/>
      <c r="MZK2" s="81"/>
      <c r="MZL2" s="81"/>
      <c r="MZM2" s="81"/>
      <c r="MZN2" s="81"/>
      <c r="MZO2" s="81"/>
      <c r="MZP2" s="81"/>
      <c r="MZQ2" s="81"/>
      <c r="MZR2" s="81"/>
      <c r="MZS2" s="81"/>
      <c r="MZT2" s="81"/>
      <c r="MZU2" s="81"/>
      <c r="MZV2" s="81"/>
      <c r="MZW2" s="81"/>
      <c r="MZX2" s="81"/>
      <c r="MZY2" s="81"/>
      <c r="MZZ2" s="81"/>
      <c r="NAA2" s="81"/>
      <c r="NAB2" s="81"/>
      <c r="NAC2" s="81"/>
      <c r="NAD2" s="81"/>
      <c r="NAE2" s="81"/>
      <c r="NAF2" s="81"/>
      <c r="NAG2" s="81"/>
      <c r="NAH2" s="81"/>
      <c r="NAI2" s="81"/>
      <c r="NAJ2" s="81"/>
      <c r="NAK2" s="81"/>
      <c r="NAL2" s="81"/>
      <c r="NAM2" s="81"/>
      <c r="NAN2" s="81"/>
      <c r="NAO2" s="81"/>
      <c r="NAP2" s="81"/>
      <c r="NAQ2" s="81"/>
      <c r="NAR2" s="81"/>
      <c r="NAS2" s="81"/>
      <c r="NAT2" s="81"/>
      <c r="NAU2" s="81"/>
      <c r="NAV2" s="81"/>
      <c r="NAW2" s="81"/>
      <c r="NAX2" s="81"/>
      <c r="NAY2" s="81"/>
      <c r="NAZ2" s="81"/>
      <c r="NBA2" s="81"/>
      <c r="NBB2" s="81"/>
      <c r="NBC2" s="81"/>
      <c r="NBD2" s="81"/>
      <c r="NBE2" s="81"/>
      <c r="NBF2" s="81"/>
      <c r="NBG2" s="81"/>
      <c r="NBH2" s="81"/>
      <c r="NBI2" s="81"/>
      <c r="NBJ2" s="81"/>
      <c r="NBK2" s="81"/>
      <c r="NBL2" s="81"/>
      <c r="NBM2" s="81"/>
      <c r="NBN2" s="81"/>
      <c r="NBO2" s="81"/>
      <c r="NBP2" s="81"/>
      <c r="NBQ2" s="81"/>
      <c r="NBR2" s="81"/>
      <c r="NBS2" s="81"/>
      <c r="NBT2" s="81"/>
      <c r="NBU2" s="81"/>
      <c r="NBV2" s="81"/>
      <c r="NBW2" s="81"/>
      <c r="NBX2" s="81"/>
      <c r="NBY2" s="81"/>
      <c r="NBZ2" s="81"/>
      <c r="NCA2" s="81"/>
      <c r="NCB2" s="81"/>
      <c r="NCC2" s="81"/>
      <c r="NCD2" s="81"/>
      <c r="NCE2" s="81"/>
      <c r="NCF2" s="81"/>
      <c r="NCG2" s="81"/>
      <c r="NCH2" s="81"/>
      <c r="NCI2" s="81"/>
      <c r="NCJ2" s="81"/>
      <c r="NCK2" s="81"/>
      <c r="NCL2" s="81"/>
      <c r="NCM2" s="81"/>
      <c r="NCN2" s="81"/>
      <c r="NCO2" s="81"/>
      <c r="NCP2" s="81"/>
      <c r="NCQ2" s="81"/>
      <c r="NCR2" s="81"/>
      <c r="NCS2" s="81"/>
      <c r="NCT2" s="81"/>
      <c r="NCU2" s="81"/>
      <c r="NCV2" s="81"/>
      <c r="NCW2" s="81"/>
      <c r="NCX2" s="81"/>
      <c r="NCY2" s="81"/>
      <c r="NCZ2" s="81"/>
      <c r="NDA2" s="81"/>
      <c r="NDB2" s="81"/>
      <c r="NDC2" s="81"/>
      <c r="NDD2" s="81"/>
      <c r="NDE2" s="81"/>
      <c r="NDF2" s="81"/>
      <c r="NDG2" s="81"/>
      <c r="NDH2" s="81"/>
      <c r="NDI2" s="81"/>
      <c r="NDJ2" s="81"/>
      <c r="NDK2" s="81"/>
      <c r="NDL2" s="81"/>
      <c r="NDM2" s="81"/>
      <c r="NDN2" s="81"/>
      <c r="NDO2" s="81"/>
      <c r="NDP2" s="81"/>
      <c r="NDQ2" s="81"/>
      <c r="NDR2" s="81"/>
      <c r="NDS2" s="81"/>
      <c r="NDT2" s="81"/>
      <c r="NDU2" s="81"/>
      <c r="NDV2" s="81"/>
      <c r="NDW2" s="81"/>
      <c r="NDX2" s="81"/>
      <c r="NDY2" s="81"/>
      <c r="NDZ2" s="81"/>
      <c r="NEA2" s="81"/>
      <c r="NEB2" s="81"/>
      <c r="NEC2" s="81"/>
      <c r="NED2" s="81"/>
      <c r="NEE2" s="81"/>
      <c r="NEF2" s="81"/>
      <c r="NEG2" s="81"/>
      <c r="NEH2" s="81"/>
      <c r="NEI2" s="81"/>
      <c r="NEJ2" s="81"/>
      <c r="NEK2" s="81"/>
      <c r="NEL2" s="81"/>
      <c r="NEM2" s="81"/>
      <c r="NEN2" s="81"/>
      <c r="NEO2" s="81"/>
      <c r="NEP2" s="81"/>
      <c r="NEQ2" s="81"/>
      <c r="NER2" s="81"/>
      <c r="NES2" s="81"/>
      <c r="NET2" s="81"/>
      <c r="NEU2" s="81"/>
      <c r="NEV2" s="81"/>
      <c r="NEW2" s="81"/>
      <c r="NEX2" s="81"/>
      <c r="NEY2" s="81"/>
      <c r="NEZ2" s="81"/>
      <c r="NFA2" s="81"/>
      <c r="NFB2" s="81"/>
      <c r="NFC2" s="81"/>
      <c r="NFD2" s="81"/>
      <c r="NFE2" s="81"/>
      <c r="NFF2" s="81"/>
      <c r="NFG2" s="81"/>
      <c r="NFH2" s="81"/>
      <c r="NFI2" s="81"/>
      <c r="NFJ2" s="81"/>
      <c r="NFK2" s="81"/>
      <c r="NFL2" s="81"/>
      <c r="NFM2" s="81"/>
      <c r="NFN2" s="81"/>
      <c r="NFO2" s="81"/>
      <c r="NFP2" s="81"/>
      <c r="NFQ2" s="81"/>
      <c r="NFR2" s="81"/>
      <c r="NFS2" s="81"/>
      <c r="NFT2" s="81"/>
      <c r="NFU2" s="81"/>
      <c r="NFV2" s="81"/>
      <c r="NFW2" s="81"/>
      <c r="NFX2" s="81"/>
      <c r="NFY2" s="81"/>
      <c r="NFZ2" s="81"/>
      <c r="NGA2" s="81"/>
      <c r="NGB2" s="81"/>
      <c r="NGC2" s="81"/>
      <c r="NGD2" s="81"/>
      <c r="NGE2" s="81"/>
      <c r="NGF2" s="81"/>
      <c r="NGG2" s="81"/>
      <c r="NGH2" s="81"/>
      <c r="NGI2" s="81"/>
      <c r="NGJ2" s="81"/>
      <c r="NGK2" s="81"/>
      <c r="NGL2" s="81"/>
      <c r="NGM2" s="81"/>
      <c r="NGN2" s="81"/>
      <c r="NGO2" s="81"/>
      <c r="NGP2" s="81"/>
      <c r="NGQ2" s="81"/>
      <c r="NGR2" s="81"/>
      <c r="NGS2" s="81"/>
      <c r="NGT2" s="81"/>
      <c r="NGU2" s="81"/>
      <c r="NGV2" s="81"/>
      <c r="NGW2" s="81"/>
      <c r="NGX2" s="81"/>
      <c r="NGY2" s="81"/>
      <c r="NGZ2" s="81"/>
      <c r="NHA2" s="81"/>
      <c r="NHB2" s="81"/>
      <c r="NHC2" s="81"/>
      <c r="NHD2" s="81"/>
      <c r="NHE2" s="81"/>
      <c r="NHF2" s="81"/>
      <c r="NHG2" s="81"/>
      <c r="NHH2" s="81"/>
      <c r="NHI2" s="81"/>
      <c r="NHJ2" s="81"/>
      <c r="NHK2" s="81"/>
      <c r="NHL2" s="81"/>
      <c r="NHM2" s="81"/>
      <c r="NHN2" s="81"/>
      <c r="NHO2" s="81"/>
      <c r="NHP2" s="81"/>
      <c r="NHQ2" s="81"/>
      <c r="NHR2" s="81"/>
      <c r="NHS2" s="81"/>
      <c r="NHT2" s="81"/>
      <c r="NHU2" s="81"/>
      <c r="NHV2" s="81"/>
      <c r="NHW2" s="81"/>
      <c r="NHX2" s="81"/>
      <c r="NHY2" s="81"/>
      <c r="NHZ2" s="81"/>
      <c r="NIA2" s="81"/>
      <c r="NIB2" s="81"/>
      <c r="NIC2" s="81"/>
      <c r="NID2" s="81"/>
      <c r="NIE2" s="81"/>
      <c r="NIF2" s="81"/>
      <c r="NIG2" s="81"/>
      <c r="NIH2" s="81"/>
      <c r="NII2" s="81"/>
      <c r="NIJ2" s="81"/>
      <c r="NIK2" s="81"/>
      <c r="NIL2" s="81"/>
      <c r="NIM2" s="81"/>
      <c r="NIN2" s="81"/>
      <c r="NIO2" s="81"/>
      <c r="NIP2" s="81"/>
      <c r="NIQ2" s="81"/>
      <c r="NIR2" s="81"/>
      <c r="NIS2" s="81"/>
      <c r="NIT2" s="81"/>
      <c r="NIU2" s="81"/>
      <c r="NIV2" s="81"/>
      <c r="NIW2" s="81"/>
      <c r="NIX2" s="81"/>
      <c r="NIY2" s="81"/>
      <c r="NIZ2" s="81"/>
      <c r="NJA2" s="81"/>
      <c r="NJB2" s="81"/>
      <c r="NJC2" s="81"/>
      <c r="NJD2" s="81"/>
      <c r="NJE2" s="81"/>
      <c r="NJF2" s="81"/>
      <c r="NJG2" s="81"/>
      <c r="NJH2" s="81"/>
      <c r="NJI2" s="81"/>
      <c r="NJJ2" s="81"/>
      <c r="NJK2" s="81"/>
      <c r="NJL2" s="81"/>
      <c r="NJM2" s="81"/>
      <c r="NJN2" s="81"/>
      <c r="NJO2" s="81"/>
      <c r="NJP2" s="81"/>
      <c r="NJQ2" s="81"/>
      <c r="NJR2" s="81"/>
      <c r="NJS2" s="81"/>
      <c r="NJT2" s="81"/>
      <c r="NJU2" s="81"/>
      <c r="NJV2" s="81"/>
      <c r="NJW2" s="81"/>
      <c r="NJX2" s="81"/>
      <c r="NJY2" s="81"/>
      <c r="NJZ2" s="81"/>
      <c r="NKA2" s="81"/>
      <c r="NKB2" s="81"/>
      <c r="NKC2" s="81"/>
      <c r="NKD2" s="81"/>
      <c r="NKE2" s="81"/>
      <c r="NKF2" s="81"/>
      <c r="NKG2" s="81"/>
      <c r="NKH2" s="81"/>
      <c r="NKI2" s="81"/>
      <c r="NKJ2" s="81"/>
      <c r="NKK2" s="81"/>
      <c r="NKL2" s="81"/>
      <c r="NKM2" s="81"/>
      <c r="NKN2" s="81"/>
      <c r="NKO2" s="81"/>
      <c r="NKP2" s="81"/>
      <c r="NKQ2" s="81"/>
      <c r="NKR2" s="81"/>
      <c r="NKS2" s="81"/>
      <c r="NKT2" s="81"/>
      <c r="NKU2" s="81"/>
      <c r="NKV2" s="81"/>
      <c r="NKW2" s="81"/>
      <c r="NKX2" s="81"/>
      <c r="NKY2" s="81"/>
      <c r="NKZ2" s="81"/>
      <c r="NLA2" s="81"/>
      <c r="NLB2" s="81"/>
      <c r="NLC2" s="81"/>
      <c r="NLD2" s="81"/>
      <c r="NLE2" s="81"/>
      <c r="NLF2" s="81"/>
      <c r="NLG2" s="81"/>
      <c r="NLH2" s="81"/>
      <c r="NLI2" s="81"/>
      <c r="NLJ2" s="81"/>
      <c r="NLK2" s="81"/>
      <c r="NLL2" s="81"/>
      <c r="NLM2" s="81"/>
      <c r="NLN2" s="81"/>
      <c r="NLO2" s="81"/>
      <c r="NLP2" s="81"/>
      <c r="NLQ2" s="81"/>
      <c r="NLR2" s="81"/>
      <c r="NLS2" s="81"/>
      <c r="NLT2" s="81"/>
      <c r="NLU2" s="81"/>
      <c r="NLV2" s="81"/>
      <c r="NLW2" s="81"/>
      <c r="NLX2" s="81"/>
      <c r="NLY2" s="81"/>
      <c r="NLZ2" s="81"/>
      <c r="NMA2" s="81"/>
      <c r="NMB2" s="81"/>
      <c r="NMC2" s="81"/>
      <c r="NMD2" s="81"/>
      <c r="NME2" s="81"/>
      <c r="NMF2" s="81"/>
      <c r="NMG2" s="81"/>
      <c r="NMH2" s="81"/>
      <c r="NMI2" s="81"/>
      <c r="NMJ2" s="81"/>
      <c r="NMK2" s="81"/>
      <c r="NML2" s="81"/>
      <c r="NMM2" s="81"/>
      <c r="NMN2" s="81"/>
      <c r="NMO2" s="81"/>
      <c r="NMP2" s="81"/>
      <c r="NMQ2" s="81"/>
      <c r="NMR2" s="81"/>
      <c r="NMS2" s="81"/>
      <c r="NMT2" s="81"/>
      <c r="NMU2" s="81"/>
      <c r="NMV2" s="81"/>
      <c r="NMW2" s="81"/>
      <c r="NMX2" s="81"/>
      <c r="NMY2" s="81"/>
      <c r="NMZ2" s="81"/>
      <c r="NNA2" s="81"/>
      <c r="NNB2" s="81"/>
      <c r="NNC2" s="81"/>
      <c r="NND2" s="81"/>
      <c r="NNE2" s="81"/>
      <c r="NNF2" s="81"/>
      <c r="NNG2" s="81"/>
      <c r="NNH2" s="81"/>
      <c r="NNI2" s="81"/>
      <c r="NNJ2" s="81"/>
      <c r="NNK2" s="81"/>
      <c r="NNL2" s="81"/>
      <c r="NNM2" s="81"/>
      <c r="NNN2" s="81"/>
      <c r="NNO2" s="81"/>
      <c r="NNP2" s="81"/>
      <c r="NNQ2" s="81"/>
      <c r="NNR2" s="81"/>
      <c r="NNS2" s="81"/>
      <c r="NNT2" s="81"/>
      <c r="NNU2" s="81"/>
      <c r="NNV2" s="81"/>
      <c r="NNW2" s="81"/>
      <c r="NNX2" s="81"/>
      <c r="NNY2" s="81"/>
      <c r="NNZ2" s="81"/>
      <c r="NOA2" s="81"/>
      <c r="NOB2" s="81"/>
      <c r="NOC2" s="81"/>
      <c r="NOD2" s="81"/>
      <c r="NOE2" s="81"/>
      <c r="NOF2" s="81"/>
      <c r="NOG2" s="81"/>
      <c r="NOH2" s="81"/>
      <c r="NOI2" s="81"/>
      <c r="NOJ2" s="81"/>
      <c r="NOK2" s="81"/>
      <c r="NOL2" s="81"/>
      <c r="NOM2" s="81"/>
      <c r="NON2" s="81"/>
      <c r="NOO2" s="81"/>
      <c r="NOP2" s="81"/>
      <c r="NOQ2" s="81"/>
      <c r="NOR2" s="81"/>
      <c r="NOS2" s="81"/>
      <c r="NOT2" s="81"/>
      <c r="NOU2" s="81"/>
      <c r="NOV2" s="81"/>
      <c r="NOW2" s="81"/>
      <c r="NOX2" s="81"/>
      <c r="NOY2" s="81"/>
      <c r="NOZ2" s="81"/>
      <c r="NPA2" s="81"/>
      <c r="NPB2" s="81"/>
      <c r="NPC2" s="81"/>
      <c r="NPD2" s="81"/>
      <c r="NPE2" s="81"/>
      <c r="NPF2" s="81"/>
      <c r="NPG2" s="81"/>
      <c r="NPH2" s="81"/>
      <c r="NPI2" s="81"/>
      <c r="NPJ2" s="81"/>
      <c r="NPK2" s="81"/>
      <c r="NPL2" s="81"/>
      <c r="NPM2" s="81"/>
      <c r="NPN2" s="81"/>
      <c r="NPO2" s="81"/>
      <c r="NPP2" s="81"/>
      <c r="NPQ2" s="81"/>
      <c r="NPR2" s="81"/>
      <c r="NPS2" s="81"/>
      <c r="NPT2" s="81"/>
      <c r="NPU2" s="81"/>
      <c r="NPV2" s="81"/>
      <c r="NPW2" s="81"/>
      <c r="NPX2" s="81"/>
      <c r="NPY2" s="81"/>
      <c r="NPZ2" s="81"/>
      <c r="NQA2" s="81"/>
      <c r="NQB2" s="81"/>
      <c r="NQC2" s="81"/>
      <c r="NQD2" s="81"/>
      <c r="NQE2" s="81"/>
      <c r="NQF2" s="81"/>
      <c r="NQG2" s="81"/>
      <c r="NQH2" s="81"/>
      <c r="NQI2" s="81"/>
      <c r="NQJ2" s="81"/>
      <c r="NQK2" s="81"/>
      <c r="NQL2" s="81"/>
      <c r="NQM2" s="81"/>
      <c r="NQN2" s="81"/>
      <c r="NQO2" s="81"/>
      <c r="NQP2" s="81"/>
      <c r="NQQ2" s="81"/>
      <c r="NQR2" s="81"/>
      <c r="NQS2" s="81"/>
      <c r="NQT2" s="81"/>
      <c r="NQU2" s="81"/>
      <c r="NQV2" s="81"/>
      <c r="NQW2" s="81"/>
      <c r="NQX2" s="81"/>
      <c r="NQY2" s="81"/>
      <c r="NQZ2" s="81"/>
      <c r="NRA2" s="81"/>
      <c r="NRB2" s="81"/>
      <c r="NRC2" s="81"/>
      <c r="NRD2" s="81"/>
      <c r="NRE2" s="81"/>
      <c r="NRF2" s="81"/>
      <c r="NRG2" s="81"/>
      <c r="NRH2" s="81"/>
      <c r="NRI2" s="81"/>
      <c r="NRJ2" s="81"/>
      <c r="NRK2" s="81"/>
      <c r="NRL2" s="81"/>
      <c r="NRM2" s="81"/>
      <c r="NRN2" s="81"/>
      <c r="NRO2" s="81"/>
      <c r="NRP2" s="81"/>
      <c r="NRQ2" s="81"/>
      <c r="NRR2" s="81"/>
      <c r="NRS2" s="81"/>
      <c r="NRT2" s="81"/>
      <c r="NRU2" s="81"/>
      <c r="NRV2" s="81"/>
      <c r="NRW2" s="81"/>
      <c r="NRX2" s="81"/>
      <c r="NRY2" s="81"/>
      <c r="NRZ2" s="81"/>
      <c r="NSA2" s="81"/>
      <c r="NSB2" s="81"/>
      <c r="NSC2" s="81"/>
      <c r="NSD2" s="81"/>
      <c r="NSE2" s="81"/>
      <c r="NSF2" s="81"/>
      <c r="NSG2" s="81"/>
      <c r="NSH2" s="81"/>
      <c r="NSI2" s="81"/>
      <c r="NSJ2" s="81"/>
      <c r="NSK2" s="81"/>
      <c r="NSL2" s="81"/>
      <c r="NSM2" s="81"/>
      <c r="NSN2" s="81"/>
      <c r="NSO2" s="81"/>
      <c r="NSP2" s="81"/>
      <c r="NSQ2" s="81"/>
      <c r="NSR2" s="81"/>
      <c r="NSS2" s="81"/>
      <c r="NST2" s="81"/>
      <c r="NSU2" s="81"/>
      <c r="NSV2" s="81"/>
      <c r="NSW2" s="81"/>
      <c r="NSX2" s="81"/>
      <c r="NSY2" s="81"/>
      <c r="NSZ2" s="81"/>
      <c r="NTA2" s="81"/>
      <c r="NTB2" s="81"/>
      <c r="NTC2" s="81"/>
      <c r="NTD2" s="81"/>
      <c r="NTE2" s="81"/>
      <c r="NTF2" s="81"/>
      <c r="NTG2" s="81"/>
      <c r="NTH2" s="81"/>
      <c r="NTI2" s="81"/>
      <c r="NTJ2" s="81"/>
      <c r="NTK2" s="81"/>
      <c r="NTL2" s="81"/>
      <c r="NTM2" s="81"/>
      <c r="NTN2" s="81"/>
      <c r="NTO2" s="81"/>
      <c r="NTP2" s="81"/>
      <c r="NTQ2" s="81"/>
      <c r="NTR2" s="81"/>
      <c r="NTS2" s="81"/>
      <c r="NTT2" s="81"/>
      <c r="NTU2" s="81"/>
      <c r="NTV2" s="81"/>
      <c r="NTW2" s="81"/>
      <c r="NTX2" s="81"/>
      <c r="NTY2" s="81"/>
      <c r="NTZ2" s="81"/>
      <c r="NUA2" s="81"/>
      <c r="NUB2" s="81"/>
      <c r="NUC2" s="81"/>
      <c r="NUD2" s="81"/>
      <c r="NUE2" s="81"/>
      <c r="NUF2" s="81"/>
      <c r="NUG2" s="81"/>
      <c r="NUH2" s="81"/>
      <c r="NUI2" s="81"/>
      <c r="NUJ2" s="81"/>
      <c r="NUK2" s="81"/>
      <c r="NUL2" s="81"/>
      <c r="NUM2" s="81"/>
      <c r="NUN2" s="81"/>
      <c r="NUO2" s="81"/>
      <c r="NUP2" s="81"/>
      <c r="NUQ2" s="81"/>
      <c r="NUR2" s="81"/>
      <c r="NUS2" s="81"/>
      <c r="NUT2" s="81"/>
      <c r="NUU2" s="81"/>
      <c r="NUV2" s="81"/>
      <c r="NUW2" s="81"/>
      <c r="NUX2" s="81"/>
      <c r="NUY2" s="81"/>
      <c r="NUZ2" s="81"/>
      <c r="NVA2" s="81"/>
      <c r="NVB2" s="81"/>
      <c r="NVC2" s="81"/>
      <c r="NVD2" s="81"/>
      <c r="NVE2" s="81"/>
      <c r="NVF2" s="81"/>
      <c r="NVG2" s="81"/>
      <c r="NVH2" s="81"/>
      <c r="NVI2" s="81"/>
      <c r="NVJ2" s="81"/>
      <c r="NVK2" s="81"/>
      <c r="NVL2" s="81"/>
      <c r="NVM2" s="81"/>
      <c r="NVN2" s="81"/>
      <c r="NVO2" s="81"/>
      <c r="NVP2" s="81"/>
      <c r="NVQ2" s="81"/>
      <c r="NVR2" s="81"/>
      <c r="NVS2" s="81"/>
      <c r="NVT2" s="81"/>
      <c r="NVU2" s="81"/>
      <c r="NVV2" s="81"/>
      <c r="NVW2" s="81"/>
      <c r="NVX2" s="81"/>
      <c r="NVY2" s="81"/>
      <c r="NVZ2" s="81"/>
      <c r="NWA2" s="81"/>
      <c r="NWB2" s="81"/>
      <c r="NWC2" s="81"/>
      <c r="NWD2" s="81"/>
      <c r="NWE2" s="81"/>
      <c r="NWF2" s="81"/>
      <c r="NWG2" s="81"/>
      <c r="NWH2" s="81"/>
      <c r="NWI2" s="81"/>
      <c r="NWJ2" s="81"/>
      <c r="NWK2" s="81"/>
      <c r="NWL2" s="81"/>
      <c r="NWM2" s="81"/>
      <c r="NWN2" s="81"/>
      <c r="NWO2" s="81"/>
      <c r="NWP2" s="81"/>
      <c r="NWQ2" s="81"/>
      <c r="NWR2" s="81"/>
      <c r="NWS2" s="81"/>
      <c r="NWT2" s="81"/>
      <c r="NWU2" s="81"/>
      <c r="NWV2" s="81"/>
      <c r="NWW2" s="81"/>
      <c r="NWX2" s="81"/>
      <c r="NWY2" s="81"/>
      <c r="NWZ2" s="81"/>
      <c r="NXA2" s="81"/>
      <c r="NXB2" s="81"/>
      <c r="NXC2" s="81"/>
      <c r="NXD2" s="81"/>
      <c r="NXE2" s="81"/>
      <c r="NXF2" s="81"/>
      <c r="NXG2" s="81"/>
      <c r="NXH2" s="81"/>
      <c r="NXI2" s="81"/>
      <c r="NXJ2" s="81"/>
      <c r="NXK2" s="81"/>
      <c r="NXL2" s="81"/>
      <c r="NXM2" s="81"/>
      <c r="NXN2" s="81"/>
      <c r="NXO2" s="81"/>
      <c r="NXP2" s="81"/>
      <c r="NXQ2" s="81"/>
      <c r="NXR2" s="81"/>
      <c r="NXS2" s="81"/>
      <c r="NXT2" s="81"/>
      <c r="NXU2" s="81"/>
      <c r="NXV2" s="81"/>
      <c r="NXW2" s="81"/>
      <c r="NXX2" s="81"/>
      <c r="NXY2" s="81"/>
      <c r="NXZ2" s="81"/>
      <c r="NYA2" s="81"/>
      <c r="NYB2" s="81"/>
      <c r="NYC2" s="81"/>
      <c r="NYD2" s="81"/>
      <c r="NYE2" s="81"/>
      <c r="NYF2" s="81"/>
      <c r="NYG2" s="81"/>
      <c r="NYH2" s="81"/>
      <c r="NYI2" s="81"/>
      <c r="NYJ2" s="81"/>
      <c r="NYK2" s="81"/>
      <c r="NYL2" s="81"/>
      <c r="NYM2" s="81"/>
      <c r="NYN2" s="81"/>
      <c r="NYO2" s="81"/>
      <c r="NYP2" s="81"/>
      <c r="NYQ2" s="81"/>
      <c r="NYR2" s="81"/>
      <c r="NYS2" s="81"/>
      <c r="NYT2" s="81"/>
      <c r="NYU2" s="81"/>
      <c r="NYV2" s="81"/>
      <c r="NYW2" s="81"/>
      <c r="NYX2" s="81"/>
      <c r="NYY2" s="81"/>
      <c r="NYZ2" s="81"/>
      <c r="NZA2" s="81"/>
      <c r="NZB2" s="81"/>
      <c r="NZC2" s="81"/>
      <c r="NZD2" s="81"/>
      <c r="NZE2" s="81"/>
      <c r="NZF2" s="81"/>
      <c r="NZG2" s="81"/>
      <c r="NZH2" s="81"/>
      <c r="NZI2" s="81"/>
      <c r="NZJ2" s="81"/>
      <c r="NZK2" s="81"/>
      <c r="NZL2" s="81"/>
      <c r="NZM2" s="81"/>
      <c r="NZN2" s="81"/>
      <c r="NZO2" s="81"/>
      <c r="NZP2" s="81"/>
      <c r="NZQ2" s="81"/>
      <c r="NZR2" s="81"/>
      <c r="NZS2" s="81"/>
      <c r="NZT2" s="81"/>
      <c r="NZU2" s="81"/>
      <c r="NZV2" s="81"/>
      <c r="NZW2" s="81"/>
      <c r="NZX2" s="81"/>
      <c r="NZY2" s="81"/>
      <c r="NZZ2" s="81"/>
      <c r="OAA2" s="81"/>
      <c r="OAB2" s="81"/>
      <c r="OAC2" s="81"/>
      <c r="OAD2" s="81"/>
      <c r="OAE2" s="81"/>
      <c r="OAF2" s="81"/>
      <c r="OAG2" s="81"/>
      <c r="OAH2" s="81"/>
      <c r="OAI2" s="81"/>
      <c r="OAJ2" s="81"/>
      <c r="OAK2" s="81"/>
      <c r="OAL2" s="81"/>
      <c r="OAM2" s="81"/>
      <c r="OAN2" s="81"/>
      <c r="OAO2" s="81"/>
      <c r="OAP2" s="81"/>
      <c r="OAQ2" s="81"/>
      <c r="OAR2" s="81"/>
      <c r="OAS2" s="81"/>
      <c r="OAT2" s="81"/>
      <c r="OAU2" s="81"/>
      <c r="OAV2" s="81"/>
      <c r="OAW2" s="81"/>
      <c r="OAX2" s="81"/>
      <c r="OAY2" s="81"/>
      <c r="OAZ2" s="81"/>
      <c r="OBA2" s="81"/>
      <c r="OBB2" s="81"/>
      <c r="OBC2" s="81"/>
      <c r="OBD2" s="81"/>
      <c r="OBE2" s="81"/>
      <c r="OBF2" s="81"/>
      <c r="OBG2" s="81"/>
      <c r="OBH2" s="81"/>
      <c r="OBI2" s="81"/>
      <c r="OBJ2" s="81"/>
      <c r="OBK2" s="81"/>
      <c r="OBL2" s="81"/>
      <c r="OBM2" s="81"/>
      <c r="OBN2" s="81"/>
      <c r="OBO2" s="81"/>
      <c r="OBP2" s="81"/>
      <c r="OBQ2" s="81"/>
      <c r="OBR2" s="81"/>
      <c r="OBS2" s="81"/>
      <c r="OBT2" s="81"/>
      <c r="OBU2" s="81"/>
      <c r="OBV2" s="81"/>
      <c r="OBW2" s="81"/>
      <c r="OBX2" s="81"/>
      <c r="OBY2" s="81"/>
      <c r="OBZ2" s="81"/>
      <c r="OCA2" s="81"/>
      <c r="OCB2" s="81"/>
      <c r="OCC2" s="81"/>
      <c r="OCD2" s="81"/>
      <c r="OCE2" s="81"/>
      <c r="OCF2" s="81"/>
      <c r="OCG2" s="81"/>
      <c r="OCH2" s="81"/>
      <c r="OCI2" s="81"/>
      <c r="OCJ2" s="81"/>
      <c r="OCK2" s="81"/>
      <c r="OCL2" s="81"/>
      <c r="OCM2" s="81"/>
      <c r="OCN2" s="81"/>
      <c r="OCO2" s="81"/>
      <c r="OCP2" s="81"/>
      <c r="OCQ2" s="81"/>
      <c r="OCR2" s="81"/>
      <c r="OCS2" s="81"/>
      <c r="OCT2" s="81"/>
      <c r="OCU2" s="81"/>
      <c r="OCV2" s="81"/>
      <c r="OCW2" s="81"/>
      <c r="OCX2" s="81"/>
      <c r="OCY2" s="81"/>
      <c r="OCZ2" s="81"/>
      <c r="ODA2" s="81"/>
      <c r="ODB2" s="81"/>
      <c r="ODC2" s="81"/>
      <c r="ODD2" s="81"/>
      <c r="ODE2" s="81"/>
      <c r="ODF2" s="81"/>
      <c r="ODG2" s="81"/>
      <c r="ODH2" s="81"/>
      <c r="ODI2" s="81"/>
      <c r="ODJ2" s="81"/>
      <c r="ODK2" s="81"/>
      <c r="ODL2" s="81"/>
      <c r="ODM2" s="81"/>
      <c r="ODN2" s="81"/>
      <c r="ODO2" s="81"/>
      <c r="ODP2" s="81"/>
      <c r="ODQ2" s="81"/>
      <c r="ODR2" s="81"/>
      <c r="ODS2" s="81"/>
      <c r="ODT2" s="81"/>
      <c r="ODU2" s="81"/>
      <c r="ODV2" s="81"/>
      <c r="ODW2" s="81"/>
      <c r="ODX2" s="81"/>
      <c r="ODY2" s="81"/>
      <c r="ODZ2" s="81"/>
      <c r="OEA2" s="81"/>
      <c r="OEB2" s="81"/>
      <c r="OEC2" s="81"/>
      <c r="OED2" s="81"/>
      <c r="OEE2" s="81"/>
      <c r="OEF2" s="81"/>
      <c r="OEG2" s="81"/>
      <c r="OEH2" s="81"/>
      <c r="OEI2" s="81"/>
      <c r="OEJ2" s="81"/>
      <c r="OEK2" s="81"/>
      <c r="OEL2" s="81"/>
      <c r="OEM2" s="81"/>
      <c r="OEN2" s="81"/>
      <c r="OEO2" s="81"/>
      <c r="OEP2" s="81"/>
      <c r="OEQ2" s="81"/>
      <c r="OER2" s="81"/>
      <c r="OES2" s="81"/>
      <c r="OET2" s="81"/>
      <c r="OEU2" s="81"/>
      <c r="OEV2" s="81"/>
      <c r="OEW2" s="81"/>
      <c r="OEX2" s="81"/>
      <c r="OEY2" s="81"/>
      <c r="OEZ2" s="81"/>
      <c r="OFA2" s="81"/>
      <c r="OFB2" s="81"/>
      <c r="OFC2" s="81"/>
      <c r="OFD2" s="81"/>
      <c r="OFE2" s="81"/>
      <c r="OFF2" s="81"/>
      <c r="OFG2" s="81"/>
      <c r="OFH2" s="81"/>
      <c r="OFI2" s="81"/>
      <c r="OFJ2" s="81"/>
      <c r="OFK2" s="81"/>
      <c r="OFL2" s="81"/>
      <c r="OFM2" s="81"/>
      <c r="OFN2" s="81"/>
      <c r="OFO2" s="81"/>
      <c r="OFP2" s="81"/>
      <c r="OFQ2" s="81"/>
      <c r="OFR2" s="81"/>
      <c r="OFS2" s="81"/>
      <c r="OFT2" s="81"/>
      <c r="OFU2" s="81"/>
      <c r="OFV2" s="81"/>
      <c r="OFW2" s="81"/>
      <c r="OFX2" s="81"/>
      <c r="OFY2" s="81"/>
      <c r="OFZ2" s="81"/>
      <c r="OGA2" s="81"/>
      <c r="OGB2" s="81"/>
      <c r="OGC2" s="81"/>
      <c r="OGD2" s="81"/>
      <c r="OGE2" s="81"/>
      <c r="OGF2" s="81"/>
      <c r="OGG2" s="81"/>
      <c r="OGH2" s="81"/>
      <c r="OGI2" s="81"/>
      <c r="OGJ2" s="81"/>
      <c r="OGK2" s="81"/>
      <c r="OGL2" s="81"/>
      <c r="OGM2" s="81"/>
      <c r="OGN2" s="81"/>
      <c r="OGO2" s="81"/>
      <c r="OGP2" s="81"/>
      <c r="OGQ2" s="81"/>
      <c r="OGR2" s="81"/>
      <c r="OGS2" s="81"/>
      <c r="OGT2" s="81"/>
      <c r="OGU2" s="81"/>
      <c r="OGV2" s="81"/>
      <c r="OGW2" s="81"/>
      <c r="OGX2" s="81"/>
      <c r="OGY2" s="81"/>
      <c r="OGZ2" s="81"/>
      <c r="OHA2" s="81"/>
      <c r="OHB2" s="81"/>
      <c r="OHC2" s="81"/>
      <c r="OHD2" s="81"/>
      <c r="OHE2" s="81"/>
      <c r="OHF2" s="81"/>
      <c r="OHG2" s="81"/>
      <c r="OHH2" s="81"/>
      <c r="OHI2" s="81"/>
      <c r="OHJ2" s="81"/>
      <c r="OHK2" s="81"/>
      <c r="OHL2" s="81"/>
      <c r="OHM2" s="81"/>
      <c r="OHN2" s="81"/>
      <c r="OHO2" s="81"/>
      <c r="OHP2" s="81"/>
      <c r="OHQ2" s="81"/>
      <c r="OHR2" s="81"/>
      <c r="OHS2" s="81"/>
      <c r="OHT2" s="81"/>
      <c r="OHU2" s="81"/>
      <c r="OHV2" s="81"/>
      <c r="OHW2" s="81"/>
      <c r="OHX2" s="81"/>
      <c r="OHY2" s="81"/>
      <c r="OHZ2" s="81"/>
      <c r="OIA2" s="81"/>
      <c r="OIB2" s="81"/>
      <c r="OIC2" s="81"/>
      <c r="OID2" s="81"/>
      <c r="OIE2" s="81"/>
      <c r="OIF2" s="81"/>
      <c r="OIG2" s="81"/>
      <c r="OIH2" s="81"/>
      <c r="OII2" s="81"/>
      <c r="OIJ2" s="81"/>
      <c r="OIK2" s="81"/>
      <c r="OIL2" s="81"/>
      <c r="OIM2" s="81"/>
      <c r="OIN2" s="81"/>
      <c r="OIO2" s="81"/>
      <c r="OIP2" s="81"/>
      <c r="OIQ2" s="81"/>
      <c r="OIR2" s="81"/>
      <c r="OIS2" s="81"/>
      <c r="OIT2" s="81"/>
      <c r="OIU2" s="81"/>
      <c r="OIV2" s="81"/>
      <c r="OIW2" s="81"/>
      <c r="OIX2" s="81"/>
      <c r="OIY2" s="81"/>
      <c r="OIZ2" s="81"/>
      <c r="OJA2" s="81"/>
      <c r="OJB2" s="81"/>
      <c r="OJC2" s="81"/>
      <c r="OJD2" s="81"/>
      <c r="OJE2" s="81"/>
      <c r="OJF2" s="81"/>
      <c r="OJG2" s="81"/>
      <c r="OJH2" s="81"/>
      <c r="OJI2" s="81"/>
      <c r="OJJ2" s="81"/>
      <c r="OJK2" s="81"/>
      <c r="OJL2" s="81"/>
      <c r="OJM2" s="81"/>
      <c r="OJN2" s="81"/>
      <c r="OJO2" s="81"/>
      <c r="OJP2" s="81"/>
      <c r="OJQ2" s="81"/>
      <c r="OJR2" s="81"/>
      <c r="OJS2" s="81"/>
      <c r="OJT2" s="81"/>
      <c r="OJU2" s="81"/>
      <c r="OJV2" s="81"/>
      <c r="OJW2" s="81"/>
      <c r="OJX2" s="81"/>
      <c r="OJY2" s="81"/>
      <c r="OJZ2" s="81"/>
      <c r="OKA2" s="81"/>
      <c r="OKB2" s="81"/>
      <c r="OKC2" s="81"/>
      <c r="OKD2" s="81"/>
      <c r="OKE2" s="81"/>
      <c r="OKF2" s="81"/>
      <c r="OKG2" s="81"/>
      <c r="OKH2" s="81"/>
      <c r="OKI2" s="81"/>
      <c r="OKJ2" s="81"/>
      <c r="OKK2" s="81"/>
      <c r="OKL2" s="81"/>
      <c r="OKM2" s="81"/>
      <c r="OKN2" s="81"/>
      <c r="OKO2" s="81"/>
      <c r="OKP2" s="81"/>
      <c r="OKQ2" s="81"/>
      <c r="OKR2" s="81"/>
      <c r="OKS2" s="81"/>
      <c r="OKT2" s="81"/>
      <c r="OKU2" s="81"/>
      <c r="OKV2" s="81"/>
      <c r="OKW2" s="81"/>
      <c r="OKX2" s="81"/>
      <c r="OKY2" s="81"/>
      <c r="OKZ2" s="81"/>
      <c r="OLA2" s="81"/>
      <c r="OLB2" s="81"/>
      <c r="OLC2" s="81"/>
      <c r="OLD2" s="81"/>
      <c r="OLE2" s="81"/>
      <c r="OLF2" s="81"/>
      <c r="OLG2" s="81"/>
      <c r="OLH2" s="81"/>
      <c r="OLI2" s="81"/>
      <c r="OLJ2" s="81"/>
      <c r="OLK2" s="81"/>
      <c r="OLL2" s="81"/>
      <c r="OLM2" s="81"/>
      <c r="OLN2" s="81"/>
      <c r="OLO2" s="81"/>
      <c r="OLP2" s="81"/>
      <c r="OLQ2" s="81"/>
      <c r="OLR2" s="81"/>
      <c r="OLS2" s="81"/>
      <c r="OLT2" s="81"/>
      <c r="OLU2" s="81"/>
      <c r="OLV2" s="81"/>
      <c r="OLW2" s="81"/>
      <c r="OLX2" s="81"/>
      <c r="OLY2" s="81"/>
      <c r="OLZ2" s="81"/>
      <c r="OMA2" s="81"/>
      <c r="OMB2" s="81"/>
      <c r="OMC2" s="81"/>
      <c r="OMD2" s="81"/>
      <c r="OME2" s="81"/>
      <c r="OMF2" s="81"/>
      <c r="OMG2" s="81"/>
      <c r="OMH2" s="81"/>
      <c r="OMI2" s="81"/>
      <c r="OMJ2" s="81"/>
      <c r="OMK2" s="81"/>
      <c r="OML2" s="81"/>
      <c r="OMM2" s="81"/>
      <c r="OMN2" s="81"/>
      <c r="OMO2" s="81"/>
      <c r="OMP2" s="81"/>
      <c r="OMQ2" s="81"/>
      <c r="OMR2" s="81"/>
      <c r="OMS2" s="81"/>
      <c r="OMT2" s="81"/>
      <c r="OMU2" s="81"/>
      <c r="OMV2" s="81"/>
      <c r="OMW2" s="81"/>
      <c r="OMX2" s="81"/>
      <c r="OMY2" s="81"/>
      <c r="OMZ2" s="81"/>
      <c r="ONA2" s="81"/>
      <c r="ONB2" s="81"/>
      <c r="ONC2" s="81"/>
      <c r="OND2" s="81"/>
      <c r="ONE2" s="81"/>
      <c r="ONF2" s="81"/>
      <c r="ONG2" s="81"/>
      <c r="ONH2" s="81"/>
      <c r="ONI2" s="81"/>
      <c r="ONJ2" s="81"/>
      <c r="ONK2" s="81"/>
      <c r="ONL2" s="81"/>
      <c r="ONM2" s="81"/>
      <c r="ONN2" s="81"/>
      <c r="ONO2" s="81"/>
      <c r="ONP2" s="81"/>
      <c r="ONQ2" s="81"/>
      <c r="ONR2" s="81"/>
      <c r="ONS2" s="81"/>
      <c r="ONT2" s="81"/>
      <c r="ONU2" s="81"/>
      <c r="ONV2" s="81"/>
      <c r="ONW2" s="81"/>
      <c r="ONX2" s="81"/>
      <c r="ONY2" s="81"/>
      <c r="ONZ2" s="81"/>
      <c r="OOA2" s="81"/>
      <c r="OOB2" s="81"/>
      <c r="OOC2" s="81"/>
      <c r="OOD2" s="81"/>
      <c r="OOE2" s="81"/>
      <c r="OOF2" s="81"/>
      <c r="OOG2" s="81"/>
      <c r="OOH2" s="81"/>
      <c r="OOI2" s="81"/>
      <c r="OOJ2" s="81"/>
      <c r="OOK2" s="81"/>
      <c r="OOL2" s="81"/>
      <c r="OOM2" s="81"/>
      <c r="OON2" s="81"/>
      <c r="OOO2" s="81"/>
      <c r="OOP2" s="81"/>
      <c r="OOQ2" s="81"/>
      <c r="OOR2" s="81"/>
      <c r="OOS2" s="81"/>
      <c r="OOT2" s="81"/>
      <c r="OOU2" s="81"/>
      <c r="OOV2" s="81"/>
      <c r="OOW2" s="81"/>
      <c r="OOX2" s="81"/>
      <c r="OOY2" s="81"/>
      <c r="OOZ2" s="81"/>
      <c r="OPA2" s="81"/>
      <c r="OPB2" s="81"/>
      <c r="OPC2" s="81"/>
      <c r="OPD2" s="81"/>
      <c r="OPE2" s="81"/>
      <c r="OPF2" s="81"/>
      <c r="OPG2" s="81"/>
      <c r="OPH2" s="81"/>
      <c r="OPI2" s="81"/>
      <c r="OPJ2" s="81"/>
      <c r="OPK2" s="81"/>
      <c r="OPL2" s="81"/>
      <c r="OPM2" s="81"/>
      <c r="OPN2" s="81"/>
      <c r="OPO2" s="81"/>
      <c r="OPP2" s="81"/>
      <c r="OPQ2" s="81"/>
      <c r="OPR2" s="81"/>
      <c r="OPS2" s="81"/>
      <c r="OPT2" s="81"/>
      <c r="OPU2" s="81"/>
      <c r="OPV2" s="81"/>
      <c r="OPW2" s="81"/>
      <c r="OPX2" s="81"/>
      <c r="OPY2" s="81"/>
      <c r="OPZ2" s="81"/>
      <c r="OQA2" s="81"/>
      <c r="OQB2" s="81"/>
      <c r="OQC2" s="81"/>
      <c r="OQD2" s="81"/>
      <c r="OQE2" s="81"/>
      <c r="OQF2" s="81"/>
      <c r="OQG2" s="81"/>
      <c r="OQH2" s="81"/>
      <c r="OQI2" s="81"/>
      <c r="OQJ2" s="81"/>
      <c r="OQK2" s="81"/>
      <c r="OQL2" s="81"/>
      <c r="OQM2" s="81"/>
      <c r="OQN2" s="81"/>
      <c r="OQO2" s="81"/>
      <c r="OQP2" s="81"/>
      <c r="OQQ2" s="81"/>
      <c r="OQR2" s="81"/>
      <c r="OQS2" s="81"/>
      <c r="OQT2" s="81"/>
      <c r="OQU2" s="81"/>
      <c r="OQV2" s="81"/>
      <c r="OQW2" s="81"/>
      <c r="OQX2" s="81"/>
      <c r="OQY2" s="81"/>
      <c r="OQZ2" s="81"/>
      <c r="ORA2" s="81"/>
      <c r="ORB2" s="81"/>
      <c r="ORC2" s="81"/>
      <c r="ORD2" s="81"/>
      <c r="ORE2" s="81"/>
      <c r="ORF2" s="81"/>
      <c r="ORG2" s="81"/>
      <c r="ORH2" s="81"/>
      <c r="ORI2" s="81"/>
      <c r="ORJ2" s="81"/>
      <c r="ORK2" s="81"/>
      <c r="ORL2" s="81"/>
      <c r="ORM2" s="81"/>
      <c r="ORN2" s="81"/>
      <c r="ORO2" s="81"/>
      <c r="ORP2" s="81"/>
      <c r="ORQ2" s="81"/>
      <c r="ORR2" s="81"/>
      <c r="ORS2" s="81"/>
      <c r="ORT2" s="81"/>
      <c r="ORU2" s="81"/>
      <c r="ORV2" s="81"/>
      <c r="ORW2" s="81"/>
      <c r="ORX2" s="81"/>
      <c r="ORY2" s="81"/>
      <c r="ORZ2" s="81"/>
      <c r="OSA2" s="81"/>
      <c r="OSB2" s="81"/>
      <c r="OSC2" s="81"/>
      <c r="OSD2" s="81"/>
      <c r="OSE2" s="81"/>
      <c r="OSF2" s="81"/>
      <c r="OSG2" s="81"/>
      <c r="OSH2" s="81"/>
      <c r="OSI2" s="81"/>
      <c r="OSJ2" s="81"/>
      <c r="OSK2" s="81"/>
      <c r="OSL2" s="81"/>
      <c r="OSM2" s="81"/>
      <c r="OSN2" s="81"/>
      <c r="OSO2" s="81"/>
      <c r="OSP2" s="81"/>
      <c r="OSQ2" s="81"/>
      <c r="OSR2" s="81"/>
      <c r="OSS2" s="81"/>
      <c r="OST2" s="81"/>
      <c r="OSU2" s="81"/>
      <c r="OSV2" s="81"/>
      <c r="OSW2" s="81"/>
      <c r="OSX2" s="81"/>
      <c r="OSY2" s="81"/>
      <c r="OSZ2" s="81"/>
      <c r="OTA2" s="81"/>
      <c r="OTB2" s="81"/>
      <c r="OTC2" s="81"/>
      <c r="OTD2" s="81"/>
      <c r="OTE2" s="81"/>
      <c r="OTF2" s="81"/>
      <c r="OTG2" s="81"/>
      <c r="OTH2" s="81"/>
      <c r="OTI2" s="81"/>
      <c r="OTJ2" s="81"/>
      <c r="OTK2" s="81"/>
      <c r="OTL2" s="81"/>
      <c r="OTM2" s="81"/>
      <c r="OTN2" s="81"/>
      <c r="OTO2" s="81"/>
      <c r="OTP2" s="81"/>
      <c r="OTQ2" s="81"/>
      <c r="OTR2" s="81"/>
      <c r="OTS2" s="81"/>
      <c r="OTT2" s="81"/>
      <c r="OTU2" s="81"/>
      <c r="OTV2" s="81"/>
      <c r="OTW2" s="81"/>
      <c r="OTX2" s="81"/>
      <c r="OTY2" s="81"/>
      <c r="OTZ2" s="81"/>
      <c r="OUA2" s="81"/>
      <c r="OUB2" s="81"/>
      <c r="OUC2" s="81"/>
      <c r="OUD2" s="81"/>
      <c r="OUE2" s="81"/>
      <c r="OUF2" s="81"/>
      <c r="OUG2" s="81"/>
      <c r="OUH2" s="81"/>
      <c r="OUI2" s="81"/>
      <c r="OUJ2" s="81"/>
      <c r="OUK2" s="81"/>
      <c r="OUL2" s="81"/>
      <c r="OUM2" s="81"/>
      <c r="OUN2" s="81"/>
      <c r="OUO2" s="81"/>
      <c r="OUP2" s="81"/>
      <c r="OUQ2" s="81"/>
      <c r="OUR2" s="81"/>
      <c r="OUS2" s="81"/>
      <c r="OUT2" s="81"/>
      <c r="OUU2" s="81"/>
      <c r="OUV2" s="81"/>
      <c r="OUW2" s="81"/>
      <c r="OUX2" s="81"/>
      <c r="OUY2" s="81"/>
      <c r="OUZ2" s="81"/>
      <c r="OVA2" s="81"/>
      <c r="OVB2" s="81"/>
      <c r="OVC2" s="81"/>
      <c r="OVD2" s="81"/>
      <c r="OVE2" s="81"/>
      <c r="OVF2" s="81"/>
      <c r="OVG2" s="81"/>
      <c r="OVH2" s="81"/>
      <c r="OVI2" s="81"/>
      <c r="OVJ2" s="81"/>
      <c r="OVK2" s="81"/>
      <c r="OVL2" s="81"/>
      <c r="OVM2" s="81"/>
      <c r="OVN2" s="81"/>
      <c r="OVO2" s="81"/>
      <c r="OVP2" s="81"/>
      <c r="OVQ2" s="81"/>
      <c r="OVR2" s="81"/>
      <c r="OVS2" s="81"/>
      <c r="OVT2" s="81"/>
      <c r="OVU2" s="81"/>
      <c r="OVV2" s="81"/>
      <c r="OVW2" s="81"/>
      <c r="OVX2" s="81"/>
      <c r="OVY2" s="81"/>
      <c r="OVZ2" s="81"/>
      <c r="OWA2" s="81"/>
      <c r="OWB2" s="81"/>
      <c r="OWC2" s="81"/>
      <c r="OWD2" s="81"/>
      <c r="OWE2" s="81"/>
      <c r="OWF2" s="81"/>
      <c r="OWG2" s="81"/>
      <c r="OWH2" s="81"/>
      <c r="OWI2" s="81"/>
      <c r="OWJ2" s="81"/>
      <c r="OWK2" s="81"/>
      <c r="OWL2" s="81"/>
      <c r="OWM2" s="81"/>
      <c r="OWN2" s="81"/>
      <c r="OWO2" s="81"/>
      <c r="OWP2" s="81"/>
      <c r="OWQ2" s="81"/>
      <c r="OWR2" s="81"/>
      <c r="OWS2" s="81"/>
      <c r="OWT2" s="81"/>
      <c r="OWU2" s="81"/>
      <c r="OWV2" s="81"/>
      <c r="OWW2" s="81"/>
      <c r="OWX2" s="81"/>
      <c r="OWY2" s="81"/>
      <c r="OWZ2" s="81"/>
      <c r="OXA2" s="81"/>
      <c r="OXB2" s="81"/>
      <c r="OXC2" s="81"/>
      <c r="OXD2" s="81"/>
      <c r="OXE2" s="81"/>
      <c r="OXF2" s="81"/>
      <c r="OXG2" s="81"/>
      <c r="OXH2" s="81"/>
      <c r="OXI2" s="81"/>
      <c r="OXJ2" s="81"/>
      <c r="OXK2" s="81"/>
      <c r="OXL2" s="81"/>
      <c r="OXM2" s="81"/>
      <c r="OXN2" s="81"/>
      <c r="OXO2" s="81"/>
      <c r="OXP2" s="81"/>
      <c r="OXQ2" s="81"/>
      <c r="OXR2" s="81"/>
      <c r="OXS2" s="81"/>
      <c r="OXT2" s="81"/>
      <c r="OXU2" s="81"/>
      <c r="OXV2" s="81"/>
      <c r="OXW2" s="81"/>
      <c r="OXX2" s="81"/>
      <c r="OXY2" s="81"/>
      <c r="OXZ2" s="81"/>
      <c r="OYA2" s="81"/>
      <c r="OYB2" s="81"/>
      <c r="OYC2" s="81"/>
      <c r="OYD2" s="81"/>
      <c r="OYE2" s="81"/>
      <c r="OYF2" s="81"/>
      <c r="OYG2" s="81"/>
      <c r="OYH2" s="81"/>
      <c r="OYI2" s="81"/>
      <c r="OYJ2" s="81"/>
      <c r="OYK2" s="81"/>
      <c r="OYL2" s="81"/>
      <c r="OYM2" s="81"/>
      <c r="OYN2" s="81"/>
      <c r="OYO2" s="81"/>
      <c r="OYP2" s="81"/>
      <c r="OYQ2" s="81"/>
      <c r="OYR2" s="81"/>
      <c r="OYS2" s="81"/>
      <c r="OYT2" s="81"/>
      <c r="OYU2" s="81"/>
      <c r="OYV2" s="81"/>
      <c r="OYW2" s="81"/>
      <c r="OYX2" s="81"/>
      <c r="OYY2" s="81"/>
      <c r="OYZ2" s="81"/>
      <c r="OZA2" s="81"/>
      <c r="OZB2" s="81"/>
      <c r="OZC2" s="81"/>
      <c r="OZD2" s="81"/>
      <c r="OZE2" s="81"/>
      <c r="OZF2" s="81"/>
      <c r="OZG2" s="81"/>
      <c r="OZH2" s="81"/>
      <c r="OZI2" s="81"/>
      <c r="OZJ2" s="81"/>
      <c r="OZK2" s="81"/>
      <c r="OZL2" s="81"/>
      <c r="OZM2" s="81"/>
      <c r="OZN2" s="81"/>
      <c r="OZO2" s="81"/>
      <c r="OZP2" s="81"/>
      <c r="OZQ2" s="81"/>
      <c r="OZR2" s="81"/>
      <c r="OZS2" s="81"/>
      <c r="OZT2" s="81"/>
      <c r="OZU2" s="81"/>
      <c r="OZV2" s="81"/>
      <c r="OZW2" s="81"/>
      <c r="OZX2" s="81"/>
      <c r="OZY2" s="81"/>
      <c r="OZZ2" s="81"/>
      <c r="PAA2" s="81"/>
      <c r="PAB2" s="81"/>
      <c r="PAC2" s="81"/>
      <c r="PAD2" s="81"/>
      <c r="PAE2" s="81"/>
      <c r="PAF2" s="81"/>
      <c r="PAG2" s="81"/>
      <c r="PAH2" s="81"/>
      <c r="PAI2" s="81"/>
      <c r="PAJ2" s="81"/>
      <c r="PAK2" s="81"/>
      <c r="PAL2" s="81"/>
      <c r="PAM2" s="81"/>
      <c r="PAN2" s="81"/>
      <c r="PAO2" s="81"/>
      <c r="PAP2" s="81"/>
      <c r="PAQ2" s="81"/>
      <c r="PAR2" s="81"/>
      <c r="PAS2" s="81"/>
      <c r="PAT2" s="81"/>
      <c r="PAU2" s="81"/>
      <c r="PAV2" s="81"/>
      <c r="PAW2" s="81"/>
      <c r="PAX2" s="81"/>
      <c r="PAY2" s="81"/>
      <c r="PAZ2" s="81"/>
      <c r="PBA2" s="81"/>
      <c r="PBB2" s="81"/>
      <c r="PBC2" s="81"/>
      <c r="PBD2" s="81"/>
      <c r="PBE2" s="81"/>
      <c r="PBF2" s="81"/>
      <c r="PBG2" s="81"/>
      <c r="PBH2" s="81"/>
      <c r="PBI2" s="81"/>
      <c r="PBJ2" s="81"/>
      <c r="PBK2" s="81"/>
      <c r="PBL2" s="81"/>
      <c r="PBM2" s="81"/>
      <c r="PBN2" s="81"/>
      <c r="PBO2" s="81"/>
      <c r="PBP2" s="81"/>
      <c r="PBQ2" s="81"/>
      <c r="PBR2" s="81"/>
      <c r="PBS2" s="81"/>
      <c r="PBT2" s="81"/>
      <c r="PBU2" s="81"/>
      <c r="PBV2" s="81"/>
      <c r="PBW2" s="81"/>
      <c r="PBX2" s="81"/>
      <c r="PBY2" s="81"/>
      <c r="PBZ2" s="81"/>
      <c r="PCA2" s="81"/>
      <c r="PCB2" s="81"/>
      <c r="PCC2" s="81"/>
      <c r="PCD2" s="81"/>
      <c r="PCE2" s="81"/>
      <c r="PCF2" s="81"/>
      <c r="PCG2" s="81"/>
      <c r="PCH2" s="81"/>
      <c r="PCI2" s="81"/>
      <c r="PCJ2" s="81"/>
      <c r="PCK2" s="81"/>
      <c r="PCL2" s="81"/>
      <c r="PCM2" s="81"/>
      <c r="PCN2" s="81"/>
      <c r="PCO2" s="81"/>
      <c r="PCP2" s="81"/>
      <c r="PCQ2" s="81"/>
      <c r="PCR2" s="81"/>
      <c r="PCS2" s="81"/>
      <c r="PCT2" s="81"/>
      <c r="PCU2" s="81"/>
      <c r="PCV2" s="81"/>
      <c r="PCW2" s="81"/>
      <c r="PCX2" s="81"/>
      <c r="PCY2" s="81"/>
      <c r="PCZ2" s="81"/>
      <c r="PDA2" s="81"/>
      <c r="PDB2" s="81"/>
      <c r="PDC2" s="81"/>
      <c r="PDD2" s="81"/>
      <c r="PDE2" s="81"/>
      <c r="PDF2" s="81"/>
      <c r="PDG2" s="81"/>
      <c r="PDH2" s="81"/>
      <c r="PDI2" s="81"/>
      <c r="PDJ2" s="81"/>
      <c r="PDK2" s="81"/>
      <c r="PDL2" s="81"/>
      <c r="PDM2" s="81"/>
      <c r="PDN2" s="81"/>
      <c r="PDO2" s="81"/>
      <c r="PDP2" s="81"/>
      <c r="PDQ2" s="81"/>
      <c r="PDR2" s="81"/>
      <c r="PDS2" s="81"/>
      <c r="PDT2" s="81"/>
      <c r="PDU2" s="81"/>
      <c r="PDV2" s="81"/>
      <c r="PDW2" s="81"/>
      <c r="PDX2" s="81"/>
      <c r="PDY2" s="81"/>
      <c r="PDZ2" s="81"/>
      <c r="PEA2" s="81"/>
      <c r="PEB2" s="81"/>
      <c r="PEC2" s="81"/>
      <c r="PED2" s="81"/>
      <c r="PEE2" s="81"/>
      <c r="PEF2" s="81"/>
      <c r="PEG2" s="81"/>
      <c r="PEH2" s="81"/>
      <c r="PEI2" s="81"/>
      <c r="PEJ2" s="81"/>
      <c r="PEK2" s="81"/>
      <c r="PEL2" s="81"/>
      <c r="PEM2" s="81"/>
      <c r="PEN2" s="81"/>
      <c r="PEO2" s="81"/>
      <c r="PEP2" s="81"/>
      <c r="PEQ2" s="81"/>
      <c r="PER2" s="81"/>
      <c r="PES2" s="81"/>
      <c r="PET2" s="81"/>
      <c r="PEU2" s="81"/>
      <c r="PEV2" s="81"/>
      <c r="PEW2" s="81"/>
      <c r="PEX2" s="81"/>
      <c r="PEY2" s="81"/>
      <c r="PEZ2" s="81"/>
      <c r="PFA2" s="81"/>
      <c r="PFB2" s="81"/>
      <c r="PFC2" s="81"/>
      <c r="PFD2" s="81"/>
      <c r="PFE2" s="81"/>
      <c r="PFF2" s="81"/>
      <c r="PFG2" s="81"/>
      <c r="PFH2" s="81"/>
      <c r="PFI2" s="81"/>
      <c r="PFJ2" s="81"/>
      <c r="PFK2" s="81"/>
      <c r="PFL2" s="81"/>
      <c r="PFM2" s="81"/>
      <c r="PFN2" s="81"/>
      <c r="PFO2" s="81"/>
      <c r="PFP2" s="81"/>
      <c r="PFQ2" s="81"/>
      <c r="PFR2" s="81"/>
      <c r="PFS2" s="81"/>
      <c r="PFT2" s="81"/>
      <c r="PFU2" s="81"/>
      <c r="PFV2" s="81"/>
      <c r="PFW2" s="81"/>
      <c r="PFX2" s="81"/>
      <c r="PFY2" s="81"/>
      <c r="PFZ2" s="81"/>
      <c r="PGA2" s="81"/>
      <c r="PGB2" s="81"/>
      <c r="PGC2" s="81"/>
      <c r="PGD2" s="81"/>
      <c r="PGE2" s="81"/>
      <c r="PGF2" s="81"/>
      <c r="PGG2" s="81"/>
      <c r="PGH2" s="81"/>
      <c r="PGI2" s="81"/>
      <c r="PGJ2" s="81"/>
      <c r="PGK2" s="81"/>
      <c r="PGL2" s="81"/>
      <c r="PGM2" s="81"/>
      <c r="PGN2" s="81"/>
      <c r="PGO2" s="81"/>
      <c r="PGP2" s="81"/>
      <c r="PGQ2" s="81"/>
      <c r="PGR2" s="81"/>
      <c r="PGS2" s="81"/>
      <c r="PGT2" s="81"/>
      <c r="PGU2" s="81"/>
      <c r="PGV2" s="81"/>
      <c r="PGW2" s="81"/>
      <c r="PGX2" s="81"/>
      <c r="PGY2" s="81"/>
      <c r="PGZ2" s="81"/>
      <c r="PHA2" s="81"/>
      <c r="PHB2" s="81"/>
      <c r="PHC2" s="81"/>
      <c r="PHD2" s="81"/>
      <c r="PHE2" s="81"/>
      <c r="PHF2" s="81"/>
      <c r="PHG2" s="81"/>
      <c r="PHH2" s="81"/>
      <c r="PHI2" s="81"/>
      <c r="PHJ2" s="81"/>
      <c r="PHK2" s="81"/>
      <c r="PHL2" s="81"/>
      <c r="PHM2" s="81"/>
      <c r="PHN2" s="81"/>
      <c r="PHO2" s="81"/>
      <c r="PHP2" s="81"/>
      <c r="PHQ2" s="81"/>
      <c r="PHR2" s="81"/>
      <c r="PHS2" s="81"/>
      <c r="PHT2" s="81"/>
      <c r="PHU2" s="81"/>
      <c r="PHV2" s="81"/>
      <c r="PHW2" s="81"/>
      <c r="PHX2" s="81"/>
      <c r="PHY2" s="81"/>
      <c r="PHZ2" s="81"/>
      <c r="PIA2" s="81"/>
      <c r="PIB2" s="81"/>
      <c r="PIC2" s="81"/>
      <c r="PID2" s="81"/>
      <c r="PIE2" s="81"/>
      <c r="PIF2" s="81"/>
      <c r="PIG2" s="81"/>
      <c r="PIH2" s="81"/>
      <c r="PII2" s="81"/>
      <c r="PIJ2" s="81"/>
      <c r="PIK2" s="81"/>
      <c r="PIL2" s="81"/>
      <c r="PIM2" s="81"/>
      <c r="PIN2" s="81"/>
      <c r="PIO2" s="81"/>
      <c r="PIP2" s="81"/>
      <c r="PIQ2" s="81"/>
      <c r="PIR2" s="81"/>
      <c r="PIS2" s="81"/>
      <c r="PIT2" s="81"/>
      <c r="PIU2" s="81"/>
      <c r="PIV2" s="81"/>
      <c r="PIW2" s="81"/>
      <c r="PIX2" s="81"/>
      <c r="PIY2" s="81"/>
      <c r="PIZ2" s="81"/>
      <c r="PJA2" s="81"/>
      <c r="PJB2" s="81"/>
      <c r="PJC2" s="81"/>
      <c r="PJD2" s="81"/>
      <c r="PJE2" s="81"/>
      <c r="PJF2" s="81"/>
      <c r="PJG2" s="81"/>
      <c r="PJH2" s="81"/>
      <c r="PJI2" s="81"/>
      <c r="PJJ2" s="81"/>
      <c r="PJK2" s="81"/>
      <c r="PJL2" s="81"/>
      <c r="PJM2" s="81"/>
      <c r="PJN2" s="81"/>
      <c r="PJO2" s="81"/>
      <c r="PJP2" s="81"/>
      <c r="PJQ2" s="81"/>
      <c r="PJR2" s="81"/>
      <c r="PJS2" s="81"/>
      <c r="PJT2" s="81"/>
      <c r="PJU2" s="81"/>
      <c r="PJV2" s="81"/>
      <c r="PJW2" s="81"/>
      <c r="PJX2" s="81"/>
      <c r="PJY2" s="81"/>
      <c r="PJZ2" s="81"/>
      <c r="PKA2" s="81"/>
      <c r="PKB2" s="81"/>
      <c r="PKC2" s="81"/>
      <c r="PKD2" s="81"/>
      <c r="PKE2" s="81"/>
      <c r="PKF2" s="81"/>
      <c r="PKG2" s="81"/>
      <c r="PKH2" s="81"/>
      <c r="PKI2" s="81"/>
      <c r="PKJ2" s="81"/>
      <c r="PKK2" s="81"/>
      <c r="PKL2" s="81"/>
      <c r="PKM2" s="81"/>
      <c r="PKN2" s="81"/>
      <c r="PKO2" s="81"/>
      <c r="PKP2" s="81"/>
      <c r="PKQ2" s="81"/>
      <c r="PKR2" s="81"/>
      <c r="PKS2" s="81"/>
      <c r="PKT2" s="81"/>
      <c r="PKU2" s="81"/>
      <c r="PKV2" s="81"/>
      <c r="PKW2" s="81"/>
      <c r="PKX2" s="81"/>
      <c r="PKY2" s="81"/>
      <c r="PKZ2" s="81"/>
      <c r="PLA2" s="81"/>
      <c r="PLB2" s="81"/>
      <c r="PLC2" s="81"/>
      <c r="PLD2" s="81"/>
      <c r="PLE2" s="81"/>
      <c r="PLF2" s="81"/>
      <c r="PLG2" s="81"/>
      <c r="PLH2" s="81"/>
      <c r="PLI2" s="81"/>
      <c r="PLJ2" s="81"/>
      <c r="PLK2" s="81"/>
      <c r="PLL2" s="81"/>
      <c r="PLM2" s="81"/>
      <c r="PLN2" s="81"/>
      <c r="PLO2" s="81"/>
      <c r="PLP2" s="81"/>
      <c r="PLQ2" s="81"/>
      <c r="PLR2" s="81"/>
      <c r="PLS2" s="81"/>
      <c r="PLT2" s="81"/>
      <c r="PLU2" s="81"/>
      <c r="PLV2" s="81"/>
      <c r="PLW2" s="81"/>
      <c r="PLX2" s="81"/>
      <c r="PLY2" s="81"/>
      <c r="PLZ2" s="81"/>
      <c r="PMA2" s="81"/>
      <c r="PMB2" s="81"/>
      <c r="PMC2" s="81"/>
      <c r="PMD2" s="81"/>
      <c r="PME2" s="81"/>
      <c r="PMF2" s="81"/>
      <c r="PMG2" s="81"/>
      <c r="PMH2" s="81"/>
      <c r="PMI2" s="81"/>
      <c r="PMJ2" s="81"/>
      <c r="PMK2" s="81"/>
      <c r="PML2" s="81"/>
      <c r="PMM2" s="81"/>
      <c r="PMN2" s="81"/>
      <c r="PMO2" s="81"/>
      <c r="PMP2" s="81"/>
      <c r="PMQ2" s="81"/>
      <c r="PMR2" s="81"/>
      <c r="PMS2" s="81"/>
      <c r="PMT2" s="81"/>
      <c r="PMU2" s="81"/>
      <c r="PMV2" s="81"/>
      <c r="PMW2" s="81"/>
      <c r="PMX2" s="81"/>
      <c r="PMY2" s="81"/>
      <c r="PMZ2" s="81"/>
      <c r="PNA2" s="81"/>
      <c r="PNB2" s="81"/>
      <c r="PNC2" s="81"/>
      <c r="PND2" s="81"/>
      <c r="PNE2" s="81"/>
      <c r="PNF2" s="81"/>
      <c r="PNG2" s="81"/>
      <c r="PNH2" s="81"/>
      <c r="PNI2" s="81"/>
      <c r="PNJ2" s="81"/>
      <c r="PNK2" s="81"/>
      <c r="PNL2" s="81"/>
      <c r="PNM2" s="81"/>
      <c r="PNN2" s="81"/>
      <c r="PNO2" s="81"/>
      <c r="PNP2" s="81"/>
      <c r="PNQ2" s="81"/>
      <c r="PNR2" s="81"/>
      <c r="PNS2" s="81"/>
      <c r="PNT2" s="81"/>
      <c r="PNU2" s="81"/>
      <c r="PNV2" s="81"/>
      <c r="PNW2" s="81"/>
      <c r="PNX2" s="81"/>
      <c r="PNY2" s="81"/>
      <c r="PNZ2" s="81"/>
      <c r="POA2" s="81"/>
      <c r="POB2" s="81"/>
      <c r="POC2" s="81"/>
      <c r="POD2" s="81"/>
      <c r="POE2" s="81"/>
      <c r="POF2" s="81"/>
      <c r="POG2" s="81"/>
      <c r="POH2" s="81"/>
      <c r="POI2" s="81"/>
      <c r="POJ2" s="81"/>
      <c r="POK2" s="81"/>
      <c r="POL2" s="81"/>
      <c r="POM2" s="81"/>
      <c r="PON2" s="81"/>
      <c r="POO2" s="81"/>
      <c r="POP2" s="81"/>
      <c r="POQ2" s="81"/>
      <c r="POR2" s="81"/>
      <c r="POS2" s="81"/>
      <c r="POT2" s="81"/>
      <c r="POU2" s="81"/>
      <c r="POV2" s="81"/>
      <c r="POW2" s="81"/>
      <c r="POX2" s="81"/>
      <c r="POY2" s="81"/>
      <c r="POZ2" s="81"/>
      <c r="PPA2" s="81"/>
      <c r="PPB2" s="81"/>
      <c r="PPC2" s="81"/>
      <c r="PPD2" s="81"/>
      <c r="PPE2" s="81"/>
      <c r="PPF2" s="81"/>
      <c r="PPG2" s="81"/>
      <c r="PPH2" s="81"/>
      <c r="PPI2" s="81"/>
      <c r="PPJ2" s="81"/>
      <c r="PPK2" s="81"/>
      <c r="PPL2" s="81"/>
      <c r="PPM2" s="81"/>
      <c r="PPN2" s="81"/>
      <c r="PPO2" s="81"/>
      <c r="PPP2" s="81"/>
      <c r="PPQ2" s="81"/>
      <c r="PPR2" s="81"/>
      <c r="PPS2" s="81"/>
      <c r="PPT2" s="81"/>
      <c r="PPU2" s="81"/>
      <c r="PPV2" s="81"/>
      <c r="PPW2" s="81"/>
      <c r="PPX2" s="81"/>
      <c r="PPY2" s="81"/>
      <c r="PPZ2" s="81"/>
      <c r="PQA2" s="81"/>
      <c r="PQB2" s="81"/>
      <c r="PQC2" s="81"/>
      <c r="PQD2" s="81"/>
      <c r="PQE2" s="81"/>
      <c r="PQF2" s="81"/>
      <c r="PQG2" s="81"/>
      <c r="PQH2" s="81"/>
      <c r="PQI2" s="81"/>
      <c r="PQJ2" s="81"/>
      <c r="PQK2" s="81"/>
      <c r="PQL2" s="81"/>
      <c r="PQM2" s="81"/>
      <c r="PQN2" s="81"/>
      <c r="PQO2" s="81"/>
      <c r="PQP2" s="81"/>
      <c r="PQQ2" s="81"/>
      <c r="PQR2" s="81"/>
      <c r="PQS2" s="81"/>
      <c r="PQT2" s="81"/>
      <c r="PQU2" s="81"/>
      <c r="PQV2" s="81"/>
      <c r="PQW2" s="81"/>
      <c r="PQX2" s="81"/>
      <c r="PQY2" s="81"/>
      <c r="PQZ2" s="81"/>
      <c r="PRA2" s="81"/>
      <c r="PRB2" s="81"/>
      <c r="PRC2" s="81"/>
      <c r="PRD2" s="81"/>
      <c r="PRE2" s="81"/>
      <c r="PRF2" s="81"/>
      <c r="PRG2" s="81"/>
      <c r="PRH2" s="81"/>
      <c r="PRI2" s="81"/>
      <c r="PRJ2" s="81"/>
      <c r="PRK2" s="81"/>
      <c r="PRL2" s="81"/>
      <c r="PRM2" s="81"/>
      <c r="PRN2" s="81"/>
      <c r="PRO2" s="81"/>
      <c r="PRP2" s="81"/>
      <c r="PRQ2" s="81"/>
      <c r="PRR2" s="81"/>
      <c r="PRS2" s="81"/>
      <c r="PRT2" s="81"/>
      <c r="PRU2" s="81"/>
      <c r="PRV2" s="81"/>
      <c r="PRW2" s="81"/>
      <c r="PRX2" s="81"/>
      <c r="PRY2" s="81"/>
      <c r="PRZ2" s="81"/>
      <c r="PSA2" s="81"/>
      <c r="PSB2" s="81"/>
      <c r="PSC2" s="81"/>
      <c r="PSD2" s="81"/>
      <c r="PSE2" s="81"/>
      <c r="PSF2" s="81"/>
      <c r="PSG2" s="81"/>
      <c r="PSH2" s="81"/>
      <c r="PSI2" s="81"/>
      <c r="PSJ2" s="81"/>
      <c r="PSK2" s="81"/>
      <c r="PSL2" s="81"/>
      <c r="PSM2" s="81"/>
      <c r="PSN2" s="81"/>
      <c r="PSO2" s="81"/>
      <c r="PSP2" s="81"/>
      <c r="PSQ2" s="81"/>
      <c r="PSR2" s="81"/>
      <c r="PSS2" s="81"/>
      <c r="PST2" s="81"/>
      <c r="PSU2" s="81"/>
      <c r="PSV2" s="81"/>
      <c r="PSW2" s="81"/>
      <c r="PSX2" s="81"/>
      <c r="PSY2" s="81"/>
      <c r="PSZ2" s="81"/>
      <c r="PTA2" s="81"/>
      <c r="PTB2" s="81"/>
      <c r="PTC2" s="81"/>
      <c r="PTD2" s="81"/>
      <c r="PTE2" s="81"/>
      <c r="PTF2" s="81"/>
      <c r="PTG2" s="81"/>
      <c r="PTH2" s="81"/>
      <c r="PTI2" s="81"/>
      <c r="PTJ2" s="81"/>
      <c r="PTK2" s="81"/>
      <c r="PTL2" s="81"/>
      <c r="PTM2" s="81"/>
      <c r="PTN2" s="81"/>
      <c r="PTO2" s="81"/>
      <c r="PTP2" s="81"/>
      <c r="PTQ2" s="81"/>
      <c r="PTR2" s="81"/>
      <c r="PTS2" s="81"/>
      <c r="PTT2" s="81"/>
      <c r="PTU2" s="81"/>
      <c r="PTV2" s="81"/>
      <c r="PTW2" s="81"/>
      <c r="PTX2" s="81"/>
      <c r="PTY2" s="81"/>
      <c r="PTZ2" s="81"/>
      <c r="PUA2" s="81"/>
      <c r="PUB2" s="81"/>
      <c r="PUC2" s="81"/>
      <c r="PUD2" s="81"/>
      <c r="PUE2" s="81"/>
      <c r="PUF2" s="81"/>
      <c r="PUG2" s="81"/>
      <c r="PUH2" s="81"/>
      <c r="PUI2" s="81"/>
      <c r="PUJ2" s="81"/>
      <c r="PUK2" s="81"/>
      <c r="PUL2" s="81"/>
      <c r="PUM2" s="81"/>
      <c r="PUN2" s="81"/>
      <c r="PUO2" s="81"/>
      <c r="PUP2" s="81"/>
      <c r="PUQ2" s="81"/>
      <c r="PUR2" s="81"/>
      <c r="PUS2" s="81"/>
      <c r="PUT2" s="81"/>
      <c r="PUU2" s="81"/>
      <c r="PUV2" s="81"/>
      <c r="PUW2" s="81"/>
      <c r="PUX2" s="81"/>
      <c r="PUY2" s="81"/>
      <c r="PUZ2" s="81"/>
      <c r="PVA2" s="81"/>
      <c r="PVB2" s="81"/>
      <c r="PVC2" s="81"/>
      <c r="PVD2" s="81"/>
      <c r="PVE2" s="81"/>
      <c r="PVF2" s="81"/>
      <c r="PVG2" s="81"/>
      <c r="PVH2" s="81"/>
      <c r="PVI2" s="81"/>
      <c r="PVJ2" s="81"/>
      <c r="PVK2" s="81"/>
      <c r="PVL2" s="81"/>
      <c r="PVM2" s="81"/>
      <c r="PVN2" s="81"/>
      <c r="PVO2" s="81"/>
      <c r="PVP2" s="81"/>
      <c r="PVQ2" s="81"/>
      <c r="PVR2" s="81"/>
      <c r="PVS2" s="81"/>
      <c r="PVT2" s="81"/>
      <c r="PVU2" s="81"/>
      <c r="PVV2" s="81"/>
      <c r="PVW2" s="81"/>
      <c r="PVX2" s="81"/>
      <c r="PVY2" s="81"/>
      <c r="PVZ2" s="81"/>
      <c r="PWA2" s="81"/>
      <c r="PWB2" s="81"/>
      <c r="PWC2" s="81"/>
      <c r="PWD2" s="81"/>
      <c r="PWE2" s="81"/>
      <c r="PWF2" s="81"/>
      <c r="PWG2" s="81"/>
      <c r="PWH2" s="81"/>
      <c r="PWI2" s="81"/>
      <c r="PWJ2" s="81"/>
      <c r="PWK2" s="81"/>
      <c r="PWL2" s="81"/>
      <c r="PWM2" s="81"/>
      <c r="PWN2" s="81"/>
      <c r="PWO2" s="81"/>
      <c r="PWP2" s="81"/>
      <c r="PWQ2" s="81"/>
      <c r="PWR2" s="81"/>
      <c r="PWS2" s="81"/>
      <c r="PWT2" s="81"/>
      <c r="PWU2" s="81"/>
      <c r="PWV2" s="81"/>
      <c r="PWW2" s="81"/>
      <c r="PWX2" s="81"/>
      <c r="PWY2" s="81"/>
      <c r="PWZ2" s="81"/>
      <c r="PXA2" s="81"/>
      <c r="PXB2" s="81"/>
      <c r="PXC2" s="81"/>
      <c r="PXD2" s="81"/>
      <c r="PXE2" s="81"/>
      <c r="PXF2" s="81"/>
      <c r="PXG2" s="81"/>
      <c r="PXH2" s="81"/>
      <c r="PXI2" s="81"/>
      <c r="PXJ2" s="81"/>
      <c r="PXK2" s="81"/>
      <c r="PXL2" s="81"/>
      <c r="PXM2" s="81"/>
      <c r="PXN2" s="81"/>
      <c r="PXO2" s="81"/>
      <c r="PXP2" s="81"/>
      <c r="PXQ2" s="81"/>
      <c r="PXR2" s="81"/>
      <c r="PXS2" s="81"/>
      <c r="PXT2" s="81"/>
      <c r="PXU2" s="81"/>
      <c r="PXV2" s="81"/>
      <c r="PXW2" s="81"/>
      <c r="PXX2" s="81"/>
      <c r="PXY2" s="81"/>
      <c r="PXZ2" s="81"/>
      <c r="PYA2" s="81"/>
      <c r="PYB2" s="81"/>
      <c r="PYC2" s="81"/>
      <c r="PYD2" s="81"/>
      <c r="PYE2" s="81"/>
      <c r="PYF2" s="81"/>
      <c r="PYG2" s="81"/>
      <c r="PYH2" s="81"/>
      <c r="PYI2" s="81"/>
      <c r="PYJ2" s="81"/>
      <c r="PYK2" s="81"/>
      <c r="PYL2" s="81"/>
      <c r="PYM2" s="81"/>
      <c r="PYN2" s="81"/>
      <c r="PYO2" s="81"/>
      <c r="PYP2" s="81"/>
      <c r="PYQ2" s="81"/>
      <c r="PYR2" s="81"/>
      <c r="PYS2" s="81"/>
      <c r="PYT2" s="81"/>
      <c r="PYU2" s="81"/>
      <c r="PYV2" s="81"/>
      <c r="PYW2" s="81"/>
      <c r="PYX2" s="81"/>
      <c r="PYY2" s="81"/>
      <c r="PYZ2" s="81"/>
      <c r="PZA2" s="81"/>
      <c r="PZB2" s="81"/>
      <c r="PZC2" s="81"/>
      <c r="PZD2" s="81"/>
      <c r="PZE2" s="81"/>
      <c r="PZF2" s="81"/>
      <c r="PZG2" s="81"/>
      <c r="PZH2" s="81"/>
      <c r="PZI2" s="81"/>
      <c r="PZJ2" s="81"/>
      <c r="PZK2" s="81"/>
      <c r="PZL2" s="81"/>
      <c r="PZM2" s="81"/>
      <c r="PZN2" s="81"/>
      <c r="PZO2" s="81"/>
      <c r="PZP2" s="81"/>
      <c r="PZQ2" s="81"/>
      <c r="PZR2" s="81"/>
      <c r="PZS2" s="81"/>
      <c r="PZT2" s="81"/>
      <c r="PZU2" s="81"/>
      <c r="PZV2" s="81"/>
      <c r="PZW2" s="81"/>
      <c r="PZX2" s="81"/>
      <c r="PZY2" s="81"/>
      <c r="PZZ2" s="81"/>
      <c r="QAA2" s="81"/>
      <c r="QAB2" s="81"/>
      <c r="QAC2" s="81"/>
      <c r="QAD2" s="81"/>
      <c r="QAE2" s="81"/>
      <c r="QAF2" s="81"/>
      <c r="QAG2" s="81"/>
      <c r="QAH2" s="81"/>
      <c r="QAI2" s="81"/>
      <c r="QAJ2" s="81"/>
      <c r="QAK2" s="81"/>
      <c r="QAL2" s="81"/>
      <c r="QAM2" s="81"/>
      <c r="QAN2" s="81"/>
      <c r="QAO2" s="81"/>
      <c r="QAP2" s="81"/>
      <c r="QAQ2" s="81"/>
      <c r="QAR2" s="81"/>
      <c r="QAS2" s="81"/>
      <c r="QAT2" s="81"/>
      <c r="QAU2" s="81"/>
      <c r="QAV2" s="81"/>
      <c r="QAW2" s="81"/>
      <c r="QAX2" s="81"/>
      <c r="QAY2" s="81"/>
      <c r="QAZ2" s="81"/>
      <c r="QBA2" s="81"/>
      <c r="QBB2" s="81"/>
      <c r="QBC2" s="81"/>
      <c r="QBD2" s="81"/>
      <c r="QBE2" s="81"/>
      <c r="QBF2" s="81"/>
      <c r="QBG2" s="81"/>
      <c r="QBH2" s="81"/>
      <c r="QBI2" s="81"/>
      <c r="QBJ2" s="81"/>
      <c r="QBK2" s="81"/>
      <c r="QBL2" s="81"/>
      <c r="QBM2" s="81"/>
      <c r="QBN2" s="81"/>
      <c r="QBO2" s="81"/>
      <c r="QBP2" s="81"/>
      <c r="QBQ2" s="81"/>
      <c r="QBR2" s="81"/>
      <c r="QBS2" s="81"/>
      <c r="QBT2" s="81"/>
      <c r="QBU2" s="81"/>
      <c r="QBV2" s="81"/>
      <c r="QBW2" s="81"/>
      <c r="QBX2" s="81"/>
      <c r="QBY2" s="81"/>
      <c r="QBZ2" s="81"/>
      <c r="QCA2" s="81"/>
      <c r="QCB2" s="81"/>
      <c r="QCC2" s="81"/>
      <c r="QCD2" s="81"/>
      <c r="QCE2" s="81"/>
      <c r="QCF2" s="81"/>
      <c r="QCG2" s="81"/>
      <c r="QCH2" s="81"/>
      <c r="QCI2" s="81"/>
      <c r="QCJ2" s="81"/>
      <c r="QCK2" s="81"/>
      <c r="QCL2" s="81"/>
      <c r="QCM2" s="81"/>
      <c r="QCN2" s="81"/>
      <c r="QCO2" s="81"/>
      <c r="QCP2" s="81"/>
      <c r="QCQ2" s="81"/>
      <c r="QCR2" s="81"/>
      <c r="QCS2" s="81"/>
      <c r="QCT2" s="81"/>
      <c r="QCU2" s="81"/>
      <c r="QCV2" s="81"/>
      <c r="QCW2" s="81"/>
      <c r="QCX2" s="81"/>
      <c r="QCY2" s="81"/>
      <c r="QCZ2" s="81"/>
      <c r="QDA2" s="81"/>
      <c r="QDB2" s="81"/>
      <c r="QDC2" s="81"/>
      <c r="QDD2" s="81"/>
      <c r="QDE2" s="81"/>
      <c r="QDF2" s="81"/>
      <c r="QDG2" s="81"/>
      <c r="QDH2" s="81"/>
      <c r="QDI2" s="81"/>
      <c r="QDJ2" s="81"/>
      <c r="QDK2" s="81"/>
      <c r="QDL2" s="81"/>
      <c r="QDM2" s="81"/>
      <c r="QDN2" s="81"/>
      <c r="QDO2" s="81"/>
      <c r="QDP2" s="81"/>
      <c r="QDQ2" s="81"/>
      <c r="QDR2" s="81"/>
      <c r="QDS2" s="81"/>
      <c r="QDT2" s="81"/>
      <c r="QDU2" s="81"/>
      <c r="QDV2" s="81"/>
      <c r="QDW2" s="81"/>
      <c r="QDX2" s="81"/>
      <c r="QDY2" s="81"/>
      <c r="QDZ2" s="81"/>
      <c r="QEA2" s="81"/>
      <c r="QEB2" s="81"/>
      <c r="QEC2" s="81"/>
      <c r="QED2" s="81"/>
      <c r="QEE2" s="81"/>
      <c r="QEF2" s="81"/>
      <c r="QEG2" s="81"/>
      <c r="QEH2" s="81"/>
      <c r="QEI2" s="81"/>
      <c r="QEJ2" s="81"/>
      <c r="QEK2" s="81"/>
      <c r="QEL2" s="81"/>
      <c r="QEM2" s="81"/>
      <c r="QEN2" s="81"/>
      <c r="QEO2" s="81"/>
      <c r="QEP2" s="81"/>
      <c r="QEQ2" s="81"/>
      <c r="QER2" s="81"/>
      <c r="QES2" s="81"/>
      <c r="QET2" s="81"/>
      <c r="QEU2" s="81"/>
      <c r="QEV2" s="81"/>
      <c r="QEW2" s="81"/>
      <c r="QEX2" s="81"/>
      <c r="QEY2" s="81"/>
      <c r="QEZ2" s="81"/>
      <c r="QFA2" s="81"/>
      <c r="QFB2" s="81"/>
      <c r="QFC2" s="81"/>
      <c r="QFD2" s="81"/>
      <c r="QFE2" s="81"/>
      <c r="QFF2" s="81"/>
      <c r="QFG2" s="81"/>
      <c r="QFH2" s="81"/>
      <c r="QFI2" s="81"/>
      <c r="QFJ2" s="81"/>
      <c r="QFK2" s="81"/>
      <c r="QFL2" s="81"/>
      <c r="QFM2" s="81"/>
      <c r="QFN2" s="81"/>
      <c r="QFO2" s="81"/>
      <c r="QFP2" s="81"/>
      <c r="QFQ2" s="81"/>
      <c r="QFR2" s="81"/>
      <c r="QFS2" s="81"/>
      <c r="QFT2" s="81"/>
      <c r="QFU2" s="81"/>
      <c r="QFV2" s="81"/>
      <c r="QFW2" s="81"/>
      <c r="QFX2" s="81"/>
      <c r="QFY2" s="81"/>
      <c r="QFZ2" s="81"/>
      <c r="QGA2" s="81"/>
      <c r="QGB2" s="81"/>
      <c r="QGC2" s="81"/>
      <c r="QGD2" s="81"/>
      <c r="QGE2" s="81"/>
      <c r="QGF2" s="81"/>
      <c r="QGG2" s="81"/>
      <c r="QGH2" s="81"/>
      <c r="QGI2" s="81"/>
      <c r="QGJ2" s="81"/>
      <c r="QGK2" s="81"/>
      <c r="QGL2" s="81"/>
      <c r="QGM2" s="81"/>
      <c r="QGN2" s="81"/>
      <c r="QGO2" s="81"/>
      <c r="QGP2" s="81"/>
      <c r="QGQ2" s="81"/>
      <c r="QGR2" s="81"/>
      <c r="QGS2" s="81"/>
      <c r="QGT2" s="81"/>
      <c r="QGU2" s="81"/>
      <c r="QGV2" s="81"/>
      <c r="QGW2" s="81"/>
      <c r="QGX2" s="81"/>
      <c r="QGY2" s="81"/>
      <c r="QGZ2" s="81"/>
      <c r="QHA2" s="81"/>
      <c r="QHB2" s="81"/>
      <c r="QHC2" s="81"/>
      <c r="QHD2" s="81"/>
      <c r="QHE2" s="81"/>
      <c r="QHF2" s="81"/>
      <c r="QHG2" s="81"/>
      <c r="QHH2" s="81"/>
      <c r="QHI2" s="81"/>
      <c r="QHJ2" s="81"/>
      <c r="QHK2" s="81"/>
      <c r="QHL2" s="81"/>
      <c r="QHM2" s="81"/>
      <c r="QHN2" s="81"/>
      <c r="QHO2" s="81"/>
      <c r="QHP2" s="81"/>
      <c r="QHQ2" s="81"/>
      <c r="QHR2" s="81"/>
      <c r="QHS2" s="81"/>
      <c r="QHT2" s="81"/>
      <c r="QHU2" s="81"/>
      <c r="QHV2" s="81"/>
      <c r="QHW2" s="81"/>
      <c r="QHX2" s="81"/>
      <c r="QHY2" s="81"/>
      <c r="QHZ2" s="81"/>
      <c r="QIA2" s="81"/>
      <c r="QIB2" s="81"/>
      <c r="QIC2" s="81"/>
      <c r="QID2" s="81"/>
      <c r="QIE2" s="81"/>
      <c r="QIF2" s="81"/>
      <c r="QIG2" s="81"/>
      <c r="QIH2" s="81"/>
      <c r="QII2" s="81"/>
      <c r="QIJ2" s="81"/>
      <c r="QIK2" s="81"/>
      <c r="QIL2" s="81"/>
      <c r="QIM2" s="81"/>
      <c r="QIN2" s="81"/>
      <c r="QIO2" s="81"/>
      <c r="QIP2" s="81"/>
      <c r="QIQ2" s="81"/>
      <c r="QIR2" s="81"/>
      <c r="QIS2" s="81"/>
      <c r="QIT2" s="81"/>
      <c r="QIU2" s="81"/>
      <c r="QIV2" s="81"/>
      <c r="QIW2" s="81"/>
      <c r="QIX2" s="81"/>
      <c r="QIY2" s="81"/>
      <c r="QIZ2" s="81"/>
      <c r="QJA2" s="81"/>
      <c r="QJB2" s="81"/>
      <c r="QJC2" s="81"/>
      <c r="QJD2" s="81"/>
      <c r="QJE2" s="81"/>
      <c r="QJF2" s="81"/>
      <c r="QJG2" s="81"/>
      <c r="QJH2" s="81"/>
      <c r="QJI2" s="81"/>
      <c r="QJJ2" s="81"/>
      <c r="QJK2" s="81"/>
      <c r="QJL2" s="81"/>
      <c r="QJM2" s="81"/>
      <c r="QJN2" s="81"/>
      <c r="QJO2" s="81"/>
      <c r="QJP2" s="81"/>
      <c r="QJQ2" s="81"/>
      <c r="QJR2" s="81"/>
      <c r="QJS2" s="81"/>
      <c r="QJT2" s="81"/>
      <c r="QJU2" s="81"/>
      <c r="QJV2" s="81"/>
      <c r="QJW2" s="81"/>
      <c r="QJX2" s="81"/>
      <c r="QJY2" s="81"/>
      <c r="QJZ2" s="81"/>
      <c r="QKA2" s="81"/>
      <c r="QKB2" s="81"/>
      <c r="QKC2" s="81"/>
      <c r="QKD2" s="81"/>
      <c r="QKE2" s="81"/>
      <c r="QKF2" s="81"/>
      <c r="QKG2" s="81"/>
      <c r="QKH2" s="81"/>
      <c r="QKI2" s="81"/>
      <c r="QKJ2" s="81"/>
      <c r="QKK2" s="81"/>
      <c r="QKL2" s="81"/>
      <c r="QKM2" s="81"/>
      <c r="QKN2" s="81"/>
      <c r="QKO2" s="81"/>
      <c r="QKP2" s="81"/>
      <c r="QKQ2" s="81"/>
      <c r="QKR2" s="81"/>
      <c r="QKS2" s="81"/>
      <c r="QKT2" s="81"/>
      <c r="QKU2" s="81"/>
      <c r="QKV2" s="81"/>
      <c r="QKW2" s="81"/>
      <c r="QKX2" s="81"/>
      <c r="QKY2" s="81"/>
      <c r="QKZ2" s="81"/>
      <c r="QLA2" s="81"/>
      <c r="QLB2" s="81"/>
      <c r="QLC2" s="81"/>
      <c r="QLD2" s="81"/>
      <c r="QLE2" s="81"/>
      <c r="QLF2" s="81"/>
      <c r="QLG2" s="81"/>
      <c r="QLH2" s="81"/>
      <c r="QLI2" s="81"/>
      <c r="QLJ2" s="81"/>
      <c r="QLK2" s="81"/>
      <c r="QLL2" s="81"/>
      <c r="QLM2" s="81"/>
      <c r="QLN2" s="81"/>
      <c r="QLO2" s="81"/>
      <c r="QLP2" s="81"/>
      <c r="QLQ2" s="81"/>
      <c r="QLR2" s="81"/>
      <c r="QLS2" s="81"/>
      <c r="QLT2" s="81"/>
      <c r="QLU2" s="81"/>
      <c r="QLV2" s="81"/>
      <c r="QLW2" s="81"/>
      <c r="QLX2" s="81"/>
      <c r="QLY2" s="81"/>
      <c r="QLZ2" s="81"/>
      <c r="QMA2" s="81"/>
      <c r="QMB2" s="81"/>
      <c r="QMC2" s="81"/>
      <c r="QMD2" s="81"/>
      <c r="QME2" s="81"/>
      <c r="QMF2" s="81"/>
      <c r="QMG2" s="81"/>
      <c r="QMH2" s="81"/>
      <c r="QMI2" s="81"/>
      <c r="QMJ2" s="81"/>
      <c r="QMK2" s="81"/>
      <c r="QML2" s="81"/>
      <c r="QMM2" s="81"/>
      <c r="QMN2" s="81"/>
      <c r="QMO2" s="81"/>
      <c r="QMP2" s="81"/>
      <c r="QMQ2" s="81"/>
      <c r="QMR2" s="81"/>
      <c r="QMS2" s="81"/>
      <c r="QMT2" s="81"/>
      <c r="QMU2" s="81"/>
      <c r="QMV2" s="81"/>
      <c r="QMW2" s="81"/>
      <c r="QMX2" s="81"/>
      <c r="QMY2" s="81"/>
      <c r="QMZ2" s="81"/>
      <c r="QNA2" s="81"/>
      <c r="QNB2" s="81"/>
      <c r="QNC2" s="81"/>
      <c r="QND2" s="81"/>
      <c r="QNE2" s="81"/>
      <c r="QNF2" s="81"/>
      <c r="QNG2" s="81"/>
      <c r="QNH2" s="81"/>
      <c r="QNI2" s="81"/>
      <c r="QNJ2" s="81"/>
      <c r="QNK2" s="81"/>
      <c r="QNL2" s="81"/>
      <c r="QNM2" s="81"/>
      <c r="QNN2" s="81"/>
      <c r="QNO2" s="81"/>
      <c r="QNP2" s="81"/>
      <c r="QNQ2" s="81"/>
      <c r="QNR2" s="81"/>
      <c r="QNS2" s="81"/>
      <c r="QNT2" s="81"/>
      <c r="QNU2" s="81"/>
      <c r="QNV2" s="81"/>
      <c r="QNW2" s="81"/>
      <c r="QNX2" s="81"/>
      <c r="QNY2" s="81"/>
      <c r="QNZ2" s="81"/>
      <c r="QOA2" s="81"/>
      <c r="QOB2" s="81"/>
      <c r="QOC2" s="81"/>
      <c r="QOD2" s="81"/>
      <c r="QOE2" s="81"/>
      <c r="QOF2" s="81"/>
      <c r="QOG2" s="81"/>
      <c r="QOH2" s="81"/>
      <c r="QOI2" s="81"/>
      <c r="QOJ2" s="81"/>
      <c r="QOK2" s="81"/>
      <c r="QOL2" s="81"/>
      <c r="QOM2" s="81"/>
      <c r="QON2" s="81"/>
      <c r="QOO2" s="81"/>
      <c r="QOP2" s="81"/>
      <c r="QOQ2" s="81"/>
      <c r="QOR2" s="81"/>
      <c r="QOS2" s="81"/>
      <c r="QOT2" s="81"/>
      <c r="QOU2" s="81"/>
      <c r="QOV2" s="81"/>
      <c r="QOW2" s="81"/>
      <c r="QOX2" s="81"/>
      <c r="QOY2" s="81"/>
      <c r="QOZ2" s="81"/>
      <c r="QPA2" s="81"/>
      <c r="QPB2" s="81"/>
      <c r="QPC2" s="81"/>
      <c r="QPD2" s="81"/>
      <c r="QPE2" s="81"/>
      <c r="QPF2" s="81"/>
      <c r="QPG2" s="81"/>
      <c r="QPH2" s="81"/>
      <c r="QPI2" s="81"/>
      <c r="QPJ2" s="81"/>
      <c r="QPK2" s="81"/>
      <c r="QPL2" s="81"/>
      <c r="QPM2" s="81"/>
      <c r="QPN2" s="81"/>
      <c r="QPO2" s="81"/>
      <c r="QPP2" s="81"/>
      <c r="QPQ2" s="81"/>
      <c r="QPR2" s="81"/>
      <c r="QPS2" s="81"/>
      <c r="QPT2" s="81"/>
      <c r="QPU2" s="81"/>
      <c r="QPV2" s="81"/>
      <c r="QPW2" s="81"/>
      <c r="QPX2" s="81"/>
      <c r="QPY2" s="81"/>
      <c r="QPZ2" s="81"/>
      <c r="QQA2" s="81"/>
      <c r="QQB2" s="81"/>
      <c r="QQC2" s="81"/>
      <c r="QQD2" s="81"/>
      <c r="QQE2" s="81"/>
      <c r="QQF2" s="81"/>
      <c r="QQG2" s="81"/>
      <c r="QQH2" s="81"/>
      <c r="QQI2" s="81"/>
      <c r="QQJ2" s="81"/>
      <c r="QQK2" s="81"/>
      <c r="QQL2" s="81"/>
      <c r="QQM2" s="81"/>
      <c r="QQN2" s="81"/>
      <c r="QQO2" s="81"/>
      <c r="QQP2" s="81"/>
      <c r="QQQ2" s="81"/>
      <c r="QQR2" s="81"/>
      <c r="QQS2" s="81"/>
      <c r="QQT2" s="81"/>
      <c r="QQU2" s="81"/>
      <c r="QQV2" s="81"/>
      <c r="QQW2" s="81"/>
      <c r="QQX2" s="81"/>
      <c r="QQY2" s="81"/>
      <c r="QQZ2" s="81"/>
      <c r="QRA2" s="81"/>
      <c r="QRB2" s="81"/>
      <c r="QRC2" s="81"/>
      <c r="QRD2" s="81"/>
      <c r="QRE2" s="81"/>
      <c r="QRF2" s="81"/>
      <c r="QRG2" s="81"/>
      <c r="QRH2" s="81"/>
      <c r="QRI2" s="81"/>
      <c r="QRJ2" s="81"/>
      <c r="QRK2" s="81"/>
      <c r="QRL2" s="81"/>
      <c r="QRM2" s="81"/>
      <c r="QRN2" s="81"/>
      <c r="QRO2" s="81"/>
      <c r="QRP2" s="81"/>
      <c r="QRQ2" s="81"/>
      <c r="QRR2" s="81"/>
      <c r="QRS2" s="81"/>
      <c r="QRT2" s="81"/>
      <c r="QRU2" s="81"/>
      <c r="QRV2" s="81"/>
      <c r="QRW2" s="81"/>
      <c r="QRX2" s="81"/>
      <c r="QRY2" s="81"/>
      <c r="QRZ2" s="81"/>
      <c r="QSA2" s="81"/>
      <c r="QSB2" s="81"/>
      <c r="QSC2" s="81"/>
      <c r="QSD2" s="81"/>
      <c r="QSE2" s="81"/>
      <c r="QSF2" s="81"/>
      <c r="QSG2" s="81"/>
      <c r="QSH2" s="81"/>
      <c r="QSI2" s="81"/>
      <c r="QSJ2" s="81"/>
      <c r="QSK2" s="81"/>
      <c r="QSL2" s="81"/>
      <c r="QSM2" s="81"/>
      <c r="QSN2" s="81"/>
      <c r="QSO2" s="81"/>
      <c r="QSP2" s="81"/>
      <c r="QSQ2" s="81"/>
      <c r="QSR2" s="81"/>
      <c r="QSS2" s="81"/>
      <c r="QST2" s="81"/>
      <c r="QSU2" s="81"/>
      <c r="QSV2" s="81"/>
      <c r="QSW2" s="81"/>
      <c r="QSX2" s="81"/>
      <c r="QSY2" s="81"/>
      <c r="QSZ2" s="81"/>
      <c r="QTA2" s="81"/>
      <c r="QTB2" s="81"/>
      <c r="QTC2" s="81"/>
      <c r="QTD2" s="81"/>
      <c r="QTE2" s="81"/>
      <c r="QTF2" s="81"/>
      <c r="QTG2" s="81"/>
      <c r="QTH2" s="81"/>
      <c r="QTI2" s="81"/>
      <c r="QTJ2" s="81"/>
      <c r="QTK2" s="81"/>
      <c r="QTL2" s="81"/>
      <c r="QTM2" s="81"/>
      <c r="QTN2" s="81"/>
      <c r="QTO2" s="81"/>
      <c r="QTP2" s="81"/>
      <c r="QTQ2" s="81"/>
      <c r="QTR2" s="81"/>
      <c r="QTS2" s="81"/>
      <c r="QTT2" s="81"/>
      <c r="QTU2" s="81"/>
      <c r="QTV2" s="81"/>
      <c r="QTW2" s="81"/>
      <c r="QTX2" s="81"/>
      <c r="QTY2" s="81"/>
      <c r="QTZ2" s="81"/>
      <c r="QUA2" s="81"/>
      <c r="QUB2" s="81"/>
      <c r="QUC2" s="81"/>
      <c r="QUD2" s="81"/>
      <c r="QUE2" s="81"/>
      <c r="QUF2" s="81"/>
      <c r="QUG2" s="81"/>
      <c r="QUH2" s="81"/>
      <c r="QUI2" s="81"/>
      <c r="QUJ2" s="81"/>
      <c r="QUK2" s="81"/>
      <c r="QUL2" s="81"/>
      <c r="QUM2" s="81"/>
      <c r="QUN2" s="81"/>
      <c r="QUO2" s="81"/>
      <c r="QUP2" s="81"/>
      <c r="QUQ2" s="81"/>
      <c r="QUR2" s="81"/>
      <c r="QUS2" s="81"/>
      <c r="QUT2" s="81"/>
      <c r="QUU2" s="81"/>
      <c r="QUV2" s="81"/>
      <c r="QUW2" s="81"/>
      <c r="QUX2" s="81"/>
      <c r="QUY2" s="81"/>
      <c r="QUZ2" s="81"/>
      <c r="QVA2" s="81"/>
      <c r="QVB2" s="81"/>
      <c r="QVC2" s="81"/>
      <c r="QVD2" s="81"/>
      <c r="QVE2" s="81"/>
      <c r="QVF2" s="81"/>
      <c r="QVG2" s="81"/>
      <c r="QVH2" s="81"/>
      <c r="QVI2" s="81"/>
      <c r="QVJ2" s="81"/>
      <c r="QVK2" s="81"/>
      <c r="QVL2" s="81"/>
      <c r="QVM2" s="81"/>
      <c r="QVN2" s="81"/>
      <c r="QVO2" s="81"/>
      <c r="QVP2" s="81"/>
      <c r="QVQ2" s="81"/>
      <c r="QVR2" s="81"/>
      <c r="QVS2" s="81"/>
      <c r="QVT2" s="81"/>
      <c r="QVU2" s="81"/>
      <c r="QVV2" s="81"/>
      <c r="QVW2" s="81"/>
      <c r="QVX2" s="81"/>
      <c r="QVY2" s="81"/>
      <c r="QVZ2" s="81"/>
      <c r="QWA2" s="81"/>
      <c r="QWB2" s="81"/>
      <c r="QWC2" s="81"/>
      <c r="QWD2" s="81"/>
      <c r="QWE2" s="81"/>
      <c r="QWF2" s="81"/>
      <c r="QWG2" s="81"/>
      <c r="QWH2" s="81"/>
      <c r="QWI2" s="81"/>
      <c r="QWJ2" s="81"/>
      <c r="QWK2" s="81"/>
      <c r="QWL2" s="81"/>
      <c r="QWM2" s="81"/>
      <c r="QWN2" s="81"/>
      <c r="QWO2" s="81"/>
      <c r="QWP2" s="81"/>
      <c r="QWQ2" s="81"/>
      <c r="QWR2" s="81"/>
      <c r="QWS2" s="81"/>
      <c r="QWT2" s="81"/>
      <c r="QWU2" s="81"/>
      <c r="QWV2" s="81"/>
      <c r="QWW2" s="81"/>
      <c r="QWX2" s="81"/>
      <c r="QWY2" s="81"/>
      <c r="QWZ2" s="81"/>
      <c r="QXA2" s="81"/>
      <c r="QXB2" s="81"/>
      <c r="QXC2" s="81"/>
      <c r="QXD2" s="81"/>
      <c r="QXE2" s="81"/>
      <c r="QXF2" s="81"/>
      <c r="QXG2" s="81"/>
      <c r="QXH2" s="81"/>
      <c r="QXI2" s="81"/>
      <c r="QXJ2" s="81"/>
      <c r="QXK2" s="81"/>
      <c r="QXL2" s="81"/>
      <c r="QXM2" s="81"/>
      <c r="QXN2" s="81"/>
      <c r="QXO2" s="81"/>
      <c r="QXP2" s="81"/>
      <c r="QXQ2" s="81"/>
      <c r="QXR2" s="81"/>
      <c r="QXS2" s="81"/>
      <c r="QXT2" s="81"/>
      <c r="QXU2" s="81"/>
      <c r="QXV2" s="81"/>
      <c r="QXW2" s="81"/>
      <c r="QXX2" s="81"/>
      <c r="QXY2" s="81"/>
      <c r="QXZ2" s="81"/>
      <c r="QYA2" s="81"/>
      <c r="QYB2" s="81"/>
      <c r="QYC2" s="81"/>
      <c r="QYD2" s="81"/>
      <c r="QYE2" s="81"/>
      <c r="QYF2" s="81"/>
      <c r="QYG2" s="81"/>
      <c r="QYH2" s="81"/>
      <c r="QYI2" s="81"/>
      <c r="QYJ2" s="81"/>
      <c r="QYK2" s="81"/>
      <c r="QYL2" s="81"/>
      <c r="QYM2" s="81"/>
      <c r="QYN2" s="81"/>
      <c r="QYO2" s="81"/>
      <c r="QYP2" s="81"/>
      <c r="QYQ2" s="81"/>
      <c r="QYR2" s="81"/>
      <c r="QYS2" s="81"/>
      <c r="QYT2" s="81"/>
      <c r="QYU2" s="81"/>
      <c r="QYV2" s="81"/>
      <c r="QYW2" s="81"/>
      <c r="QYX2" s="81"/>
      <c r="QYY2" s="81"/>
      <c r="QYZ2" s="81"/>
      <c r="QZA2" s="81"/>
      <c r="QZB2" s="81"/>
      <c r="QZC2" s="81"/>
      <c r="QZD2" s="81"/>
      <c r="QZE2" s="81"/>
      <c r="QZF2" s="81"/>
      <c r="QZG2" s="81"/>
      <c r="QZH2" s="81"/>
      <c r="QZI2" s="81"/>
      <c r="QZJ2" s="81"/>
      <c r="QZK2" s="81"/>
      <c r="QZL2" s="81"/>
      <c r="QZM2" s="81"/>
      <c r="QZN2" s="81"/>
      <c r="QZO2" s="81"/>
      <c r="QZP2" s="81"/>
      <c r="QZQ2" s="81"/>
      <c r="QZR2" s="81"/>
      <c r="QZS2" s="81"/>
      <c r="QZT2" s="81"/>
      <c r="QZU2" s="81"/>
      <c r="QZV2" s="81"/>
      <c r="QZW2" s="81"/>
      <c r="QZX2" s="81"/>
      <c r="QZY2" s="81"/>
      <c r="QZZ2" s="81"/>
      <c r="RAA2" s="81"/>
      <c r="RAB2" s="81"/>
      <c r="RAC2" s="81"/>
      <c r="RAD2" s="81"/>
      <c r="RAE2" s="81"/>
      <c r="RAF2" s="81"/>
      <c r="RAG2" s="81"/>
      <c r="RAH2" s="81"/>
      <c r="RAI2" s="81"/>
      <c r="RAJ2" s="81"/>
      <c r="RAK2" s="81"/>
      <c r="RAL2" s="81"/>
      <c r="RAM2" s="81"/>
      <c r="RAN2" s="81"/>
      <c r="RAO2" s="81"/>
      <c r="RAP2" s="81"/>
      <c r="RAQ2" s="81"/>
      <c r="RAR2" s="81"/>
      <c r="RAS2" s="81"/>
      <c r="RAT2" s="81"/>
      <c r="RAU2" s="81"/>
      <c r="RAV2" s="81"/>
      <c r="RAW2" s="81"/>
      <c r="RAX2" s="81"/>
      <c r="RAY2" s="81"/>
      <c r="RAZ2" s="81"/>
      <c r="RBA2" s="81"/>
      <c r="RBB2" s="81"/>
      <c r="RBC2" s="81"/>
      <c r="RBD2" s="81"/>
      <c r="RBE2" s="81"/>
      <c r="RBF2" s="81"/>
      <c r="RBG2" s="81"/>
      <c r="RBH2" s="81"/>
      <c r="RBI2" s="81"/>
      <c r="RBJ2" s="81"/>
      <c r="RBK2" s="81"/>
      <c r="RBL2" s="81"/>
      <c r="RBM2" s="81"/>
      <c r="RBN2" s="81"/>
      <c r="RBO2" s="81"/>
      <c r="RBP2" s="81"/>
      <c r="RBQ2" s="81"/>
      <c r="RBR2" s="81"/>
      <c r="RBS2" s="81"/>
      <c r="RBT2" s="81"/>
      <c r="RBU2" s="81"/>
      <c r="RBV2" s="81"/>
      <c r="RBW2" s="81"/>
      <c r="RBX2" s="81"/>
      <c r="RBY2" s="81"/>
      <c r="RBZ2" s="81"/>
      <c r="RCA2" s="81"/>
      <c r="RCB2" s="81"/>
      <c r="RCC2" s="81"/>
      <c r="RCD2" s="81"/>
      <c r="RCE2" s="81"/>
      <c r="RCF2" s="81"/>
      <c r="RCG2" s="81"/>
      <c r="RCH2" s="81"/>
      <c r="RCI2" s="81"/>
      <c r="RCJ2" s="81"/>
      <c r="RCK2" s="81"/>
      <c r="RCL2" s="81"/>
      <c r="RCM2" s="81"/>
      <c r="RCN2" s="81"/>
      <c r="RCO2" s="81"/>
      <c r="RCP2" s="81"/>
      <c r="RCQ2" s="81"/>
      <c r="RCR2" s="81"/>
      <c r="RCS2" s="81"/>
      <c r="RCT2" s="81"/>
      <c r="RCU2" s="81"/>
      <c r="RCV2" s="81"/>
      <c r="RCW2" s="81"/>
      <c r="RCX2" s="81"/>
      <c r="RCY2" s="81"/>
      <c r="RCZ2" s="81"/>
      <c r="RDA2" s="81"/>
      <c r="RDB2" s="81"/>
      <c r="RDC2" s="81"/>
      <c r="RDD2" s="81"/>
      <c r="RDE2" s="81"/>
      <c r="RDF2" s="81"/>
      <c r="RDG2" s="81"/>
      <c r="RDH2" s="81"/>
      <c r="RDI2" s="81"/>
      <c r="RDJ2" s="81"/>
      <c r="RDK2" s="81"/>
      <c r="RDL2" s="81"/>
      <c r="RDM2" s="81"/>
      <c r="RDN2" s="81"/>
      <c r="RDO2" s="81"/>
      <c r="RDP2" s="81"/>
      <c r="RDQ2" s="81"/>
      <c r="RDR2" s="81"/>
      <c r="RDS2" s="81"/>
      <c r="RDT2" s="81"/>
      <c r="RDU2" s="81"/>
      <c r="RDV2" s="81"/>
      <c r="RDW2" s="81"/>
      <c r="RDX2" s="81"/>
      <c r="RDY2" s="81"/>
      <c r="RDZ2" s="81"/>
      <c r="REA2" s="81"/>
      <c r="REB2" s="81"/>
      <c r="REC2" s="81"/>
      <c r="RED2" s="81"/>
      <c r="REE2" s="81"/>
      <c r="REF2" s="81"/>
      <c r="REG2" s="81"/>
      <c r="REH2" s="81"/>
      <c r="REI2" s="81"/>
      <c r="REJ2" s="81"/>
      <c r="REK2" s="81"/>
      <c r="REL2" s="81"/>
      <c r="REM2" s="81"/>
      <c r="REN2" s="81"/>
      <c r="REO2" s="81"/>
      <c r="REP2" s="81"/>
      <c r="REQ2" s="81"/>
      <c r="RER2" s="81"/>
      <c r="RES2" s="81"/>
      <c r="RET2" s="81"/>
      <c r="REU2" s="81"/>
      <c r="REV2" s="81"/>
      <c r="REW2" s="81"/>
      <c r="REX2" s="81"/>
      <c r="REY2" s="81"/>
      <c r="REZ2" s="81"/>
      <c r="RFA2" s="81"/>
      <c r="RFB2" s="81"/>
      <c r="RFC2" s="81"/>
      <c r="RFD2" s="81"/>
      <c r="RFE2" s="81"/>
      <c r="RFF2" s="81"/>
      <c r="RFG2" s="81"/>
      <c r="RFH2" s="81"/>
      <c r="RFI2" s="81"/>
      <c r="RFJ2" s="81"/>
      <c r="RFK2" s="81"/>
      <c r="RFL2" s="81"/>
      <c r="RFM2" s="81"/>
      <c r="RFN2" s="81"/>
      <c r="RFO2" s="81"/>
      <c r="RFP2" s="81"/>
      <c r="RFQ2" s="81"/>
      <c r="RFR2" s="81"/>
      <c r="RFS2" s="81"/>
      <c r="RFT2" s="81"/>
      <c r="RFU2" s="81"/>
      <c r="RFV2" s="81"/>
      <c r="RFW2" s="81"/>
      <c r="RFX2" s="81"/>
      <c r="RFY2" s="81"/>
      <c r="RFZ2" s="81"/>
      <c r="RGA2" s="81"/>
      <c r="RGB2" s="81"/>
      <c r="RGC2" s="81"/>
      <c r="RGD2" s="81"/>
      <c r="RGE2" s="81"/>
      <c r="RGF2" s="81"/>
      <c r="RGG2" s="81"/>
      <c r="RGH2" s="81"/>
      <c r="RGI2" s="81"/>
      <c r="RGJ2" s="81"/>
      <c r="RGK2" s="81"/>
      <c r="RGL2" s="81"/>
      <c r="RGM2" s="81"/>
      <c r="RGN2" s="81"/>
      <c r="RGO2" s="81"/>
      <c r="RGP2" s="81"/>
      <c r="RGQ2" s="81"/>
      <c r="RGR2" s="81"/>
      <c r="RGS2" s="81"/>
      <c r="RGT2" s="81"/>
      <c r="RGU2" s="81"/>
      <c r="RGV2" s="81"/>
      <c r="RGW2" s="81"/>
      <c r="RGX2" s="81"/>
      <c r="RGY2" s="81"/>
      <c r="RGZ2" s="81"/>
      <c r="RHA2" s="81"/>
      <c r="RHB2" s="81"/>
      <c r="RHC2" s="81"/>
      <c r="RHD2" s="81"/>
      <c r="RHE2" s="81"/>
      <c r="RHF2" s="81"/>
      <c r="RHG2" s="81"/>
      <c r="RHH2" s="81"/>
      <c r="RHI2" s="81"/>
      <c r="RHJ2" s="81"/>
      <c r="RHK2" s="81"/>
      <c r="RHL2" s="81"/>
      <c r="RHM2" s="81"/>
      <c r="RHN2" s="81"/>
      <c r="RHO2" s="81"/>
      <c r="RHP2" s="81"/>
      <c r="RHQ2" s="81"/>
      <c r="RHR2" s="81"/>
      <c r="RHS2" s="81"/>
      <c r="RHT2" s="81"/>
      <c r="RHU2" s="81"/>
      <c r="RHV2" s="81"/>
      <c r="RHW2" s="81"/>
      <c r="RHX2" s="81"/>
      <c r="RHY2" s="81"/>
      <c r="RHZ2" s="81"/>
      <c r="RIA2" s="81"/>
      <c r="RIB2" s="81"/>
      <c r="RIC2" s="81"/>
      <c r="RID2" s="81"/>
      <c r="RIE2" s="81"/>
      <c r="RIF2" s="81"/>
      <c r="RIG2" s="81"/>
      <c r="RIH2" s="81"/>
      <c r="RII2" s="81"/>
      <c r="RIJ2" s="81"/>
      <c r="RIK2" s="81"/>
      <c r="RIL2" s="81"/>
      <c r="RIM2" s="81"/>
      <c r="RIN2" s="81"/>
      <c r="RIO2" s="81"/>
      <c r="RIP2" s="81"/>
      <c r="RIQ2" s="81"/>
      <c r="RIR2" s="81"/>
      <c r="RIS2" s="81"/>
      <c r="RIT2" s="81"/>
      <c r="RIU2" s="81"/>
      <c r="RIV2" s="81"/>
      <c r="RIW2" s="81"/>
      <c r="RIX2" s="81"/>
      <c r="RIY2" s="81"/>
      <c r="RIZ2" s="81"/>
      <c r="RJA2" s="81"/>
      <c r="RJB2" s="81"/>
      <c r="RJC2" s="81"/>
      <c r="RJD2" s="81"/>
      <c r="RJE2" s="81"/>
      <c r="RJF2" s="81"/>
      <c r="RJG2" s="81"/>
      <c r="RJH2" s="81"/>
      <c r="RJI2" s="81"/>
      <c r="RJJ2" s="81"/>
      <c r="RJK2" s="81"/>
      <c r="RJL2" s="81"/>
      <c r="RJM2" s="81"/>
      <c r="RJN2" s="81"/>
      <c r="RJO2" s="81"/>
      <c r="RJP2" s="81"/>
      <c r="RJQ2" s="81"/>
      <c r="RJR2" s="81"/>
      <c r="RJS2" s="81"/>
      <c r="RJT2" s="81"/>
      <c r="RJU2" s="81"/>
      <c r="RJV2" s="81"/>
      <c r="RJW2" s="81"/>
      <c r="RJX2" s="81"/>
      <c r="RJY2" s="81"/>
      <c r="RJZ2" s="81"/>
      <c r="RKA2" s="81"/>
      <c r="RKB2" s="81"/>
      <c r="RKC2" s="81"/>
      <c r="RKD2" s="81"/>
      <c r="RKE2" s="81"/>
      <c r="RKF2" s="81"/>
      <c r="RKG2" s="81"/>
      <c r="RKH2" s="81"/>
      <c r="RKI2" s="81"/>
      <c r="RKJ2" s="81"/>
      <c r="RKK2" s="81"/>
      <c r="RKL2" s="81"/>
      <c r="RKM2" s="81"/>
      <c r="RKN2" s="81"/>
      <c r="RKO2" s="81"/>
      <c r="RKP2" s="81"/>
      <c r="RKQ2" s="81"/>
      <c r="RKR2" s="81"/>
      <c r="RKS2" s="81"/>
      <c r="RKT2" s="81"/>
      <c r="RKU2" s="81"/>
      <c r="RKV2" s="81"/>
      <c r="RKW2" s="81"/>
      <c r="RKX2" s="81"/>
      <c r="RKY2" s="81"/>
      <c r="RKZ2" s="81"/>
      <c r="RLA2" s="81"/>
      <c r="RLB2" s="81"/>
      <c r="RLC2" s="81"/>
      <c r="RLD2" s="81"/>
      <c r="RLE2" s="81"/>
      <c r="RLF2" s="81"/>
      <c r="RLG2" s="81"/>
      <c r="RLH2" s="81"/>
      <c r="RLI2" s="81"/>
      <c r="RLJ2" s="81"/>
      <c r="RLK2" s="81"/>
      <c r="RLL2" s="81"/>
      <c r="RLM2" s="81"/>
      <c r="RLN2" s="81"/>
      <c r="RLO2" s="81"/>
      <c r="RLP2" s="81"/>
      <c r="RLQ2" s="81"/>
      <c r="RLR2" s="81"/>
      <c r="RLS2" s="81"/>
      <c r="RLT2" s="81"/>
      <c r="RLU2" s="81"/>
      <c r="RLV2" s="81"/>
      <c r="RLW2" s="81"/>
      <c r="RLX2" s="81"/>
      <c r="RLY2" s="81"/>
      <c r="RLZ2" s="81"/>
      <c r="RMA2" s="81"/>
      <c r="RMB2" s="81"/>
      <c r="RMC2" s="81"/>
      <c r="RMD2" s="81"/>
      <c r="RME2" s="81"/>
      <c r="RMF2" s="81"/>
      <c r="RMG2" s="81"/>
      <c r="RMH2" s="81"/>
      <c r="RMI2" s="81"/>
      <c r="RMJ2" s="81"/>
      <c r="RMK2" s="81"/>
      <c r="RML2" s="81"/>
      <c r="RMM2" s="81"/>
      <c r="RMN2" s="81"/>
      <c r="RMO2" s="81"/>
      <c r="RMP2" s="81"/>
      <c r="RMQ2" s="81"/>
      <c r="RMR2" s="81"/>
      <c r="RMS2" s="81"/>
      <c r="RMT2" s="81"/>
      <c r="RMU2" s="81"/>
      <c r="RMV2" s="81"/>
      <c r="RMW2" s="81"/>
      <c r="RMX2" s="81"/>
      <c r="RMY2" s="81"/>
      <c r="RMZ2" s="81"/>
      <c r="RNA2" s="81"/>
      <c r="RNB2" s="81"/>
      <c r="RNC2" s="81"/>
      <c r="RND2" s="81"/>
      <c r="RNE2" s="81"/>
      <c r="RNF2" s="81"/>
      <c r="RNG2" s="81"/>
      <c r="RNH2" s="81"/>
      <c r="RNI2" s="81"/>
      <c r="RNJ2" s="81"/>
      <c r="RNK2" s="81"/>
      <c r="RNL2" s="81"/>
      <c r="RNM2" s="81"/>
      <c r="RNN2" s="81"/>
      <c r="RNO2" s="81"/>
      <c r="RNP2" s="81"/>
      <c r="RNQ2" s="81"/>
      <c r="RNR2" s="81"/>
      <c r="RNS2" s="81"/>
      <c r="RNT2" s="81"/>
      <c r="RNU2" s="81"/>
      <c r="RNV2" s="81"/>
      <c r="RNW2" s="81"/>
      <c r="RNX2" s="81"/>
      <c r="RNY2" s="81"/>
      <c r="RNZ2" s="81"/>
      <c r="ROA2" s="81"/>
      <c r="ROB2" s="81"/>
      <c r="ROC2" s="81"/>
      <c r="ROD2" s="81"/>
      <c r="ROE2" s="81"/>
      <c r="ROF2" s="81"/>
      <c r="ROG2" s="81"/>
      <c r="ROH2" s="81"/>
      <c r="ROI2" s="81"/>
      <c r="ROJ2" s="81"/>
      <c r="ROK2" s="81"/>
      <c r="ROL2" s="81"/>
      <c r="ROM2" s="81"/>
      <c r="RON2" s="81"/>
      <c r="ROO2" s="81"/>
      <c r="ROP2" s="81"/>
      <c r="ROQ2" s="81"/>
      <c r="ROR2" s="81"/>
      <c r="ROS2" s="81"/>
      <c r="ROT2" s="81"/>
      <c r="ROU2" s="81"/>
      <c r="ROV2" s="81"/>
      <c r="ROW2" s="81"/>
      <c r="ROX2" s="81"/>
      <c r="ROY2" s="81"/>
      <c r="ROZ2" s="81"/>
      <c r="RPA2" s="81"/>
      <c r="RPB2" s="81"/>
      <c r="RPC2" s="81"/>
      <c r="RPD2" s="81"/>
      <c r="RPE2" s="81"/>
      <c r="RPF2" s="81"/>
      <c r="RPG2" s="81"/>
      <c r="RPH2" s="81"/>
      <c r="RPI2" s="81"/>
      <c r="RPJ2" s="81"/>
      <c r="RPK2" s="81"/>
      <c r="RPL2" s="81"/>
      <c r="RPM2" s="81"/>
      <c r="RPN2" s="81"/>
      <c r="RPO2" s="81"/>
      <c r="RPP2" s="81"/>
      <c r="RPQ2" s="81"/>
      <c r="RPR2" s="81"/>
      <c r="RPS2" s="81"/>
      <c r="RPT2" s="81"/>
      <c r="RPU2" s="81"/>
      <c r="RPV2" s="81"/>
      <c r="RPW2" s="81"/>
      <c r="RPX2" s="81"/>
      <c r="RPY2" s="81"/>
      <c r="RPZ2" s="81"/>
      <c r="RQA2" s="81"/>
      <c r="RQB2" s="81"/>
      <c r="RQC2" s="81"/>
      <c r="RQD2" s="81"/>
      <c r="RQE2" s="81"/>
      <c r="RQF2" s="81"/>
      <c r="RQG2" s="81"/>
      <c r="RQH2" s="81"/>
      <c r="RQI2" s="81"/>
      <c r="RQJ2" s="81"/>
      <c r="RQK2" s="81"/>
      <c r="RQL2" s="81"/>
      <c r="RQM2" s="81"/>
      <c r="RQN2" s="81"/>
      <c r="RQO2" s="81"/>
      <c r="RQP2" s="81"/>
      <c r="RQQ2" s="81"/>
      <c r="RQR2" s="81"/>
      <c r="RQS2" s="81"/>
      <c r="RQT2" s="81"/>
      <c r="RQU2" s="81"/>
      <c r="RQV2" s="81"/>
      <c r="RQW2" s="81"/>
      <c r="RQX2" s="81"/>
      <c r="RQY2" s="81"/>
      <c r="RQZ2" s="81"/>
      <c r="RRA2" s="81"/>
      <c r="RRB2" s="81"/>
      <c r="RRC2" s="81"/>
      <c r="RRD2" s="81"/>
      <c r="RRE2" s="81"/>
      <c r="RRF2" s="81"/>
      <c r="RRG2" s="81"/>
      <c r="RRH2" s="81"/>
      <c r="RRI2" s="81"/>
      <c r="RRJ2" s="81"/>
      <c r="RRK2" s="81"/>
      <c r="RRL2" s="81"/>
      <c r="RRM2" s="81"/>
      <c r="RRN2" s="81"/>
      <c r="RRO2" s="81"/>
      <c r="RRP2" s="81"/>
      <c r="RRQ2" s="81"/>
      <c r="RRR2" s="81"/>
      <c r="RRS2" s="81"/>
      <c r="RRT2" s="81"/>
      <c r="RRU2" s="81"/>
      <c r="RRV2" s="81"/>
      <c r="RRW2" s="81"/>
      <c r="RRX2" s="81"/>
      <c r="RRY2" s="81"/>
      <c r="RRZ2" s="81"/>
      <c r="RSA2" s="81"/>
      <c r="RSB2" s="81"/>
      <c r="RSC2" s="81"/>
      <c r="RSD2" s="81"/>
      <c r="RSE2" s="81"/>
      <c r="RSF2" s="81"/>
      <c r="RSG2" s="81"/>
      <c r="RSH2" s="81"/>
      <c r="RSI2" s="81"/>
      <c r="RSJ2" s="81"/>
      <c r="RSK2" s="81"/>
      <c r="RSL2" s="81"/>
      <c r="RSM2" s="81"/>
      <c r="RSN2" s="81"/>
      <c r="RSO2" s="81"/>
      <c r="RSP2" s="81"/>
      <c r="RSQ2" s="81"/>
      <c r="RSR2" s="81"/>
      <c r="RSS2" s="81"/>
      <c r="RST2" s="81"/>
      <c r="RSU2" s="81"/>
      <c r="RSV2" s="81"/>
      <c r="RSW2" s="81"/>
      <c r="RSX2" s="81"/>
      <c r="RSY2" s="81"/>
      <c r="RSZ2" s="81"/>
      <c r="RTA2" s="81"/>
      <c r="RTB2" s="81"/>
      <c r="RTC2" s="81"/>
      <c r="RTD2" s="81"/>
      <c r="RTE2" s="81"/>
      <c r="RTF2" s="81"/>
      <c r="RTG2" s="81"/>
      <c r="RTH2" s="81"/>
      <c r="RTI2" s="81"/>
      <c r="RTJ2" s="81"/>
      <c r="RTK2" s="81"/>
      <c r="RTL2" s="81"/>
      <c r="RTM2" s="81"/>
      <c r="RTN2" s="81"/>
      <c r="RTO2" s="81"/>
      <c r="RTP2" s="81"/>
      <c r="RTQ2" s="81"/>
      <c r="RTR2" s="81"/>
      <c r="RTS2" s="81"/>
      <c r="RTT2" s="81"/>
      <c r="RTU2" s="81"/>
      <c r="RTV2" s="81"/>
      <c r="RTW2" s="81"/>
      <c r="RTX2" s="81"/>
      <c r="RTY2" s="81"/>
      <c r="RTZ2" s="81"/>
      <c r="RUA2" s="81"/>
      <c r="RUB2" s="81"/>
      <c r="RUC2" s="81"/>
      <c r="RUD2" s="81"/>
      <c r="RUE2" s="81"/>
      <c r="RUF2" s="81"/>
      <c r="RUG2" s="81"/>
      <c r="RUH2" s="81"/>
      <c r="RUI2" s="81"/>
      <c r="RUJ2" s="81"/>
      <c r="RUK2" s="81"/>
      <c r="RUL2" s="81"/>
      <c r="RUM2" s="81"/>
      <c r="RUN2" s="81"/>
      <c r="RUO2" s="81"/>
      <c r="RUP2" s="81"/>
      <c r="RUQ2" s="81"/>
      <c r="RUR2" s="81"/>
      <c r="RUS2" s="81"/>
      <c r="RUT2" s="81"/>
      <c r="RUU2" s="81"/>
      <c r="RUV2" s="81"/>
      <c r="RUW2" s="81"/>
      <c r="RUX2" s="81"/>
      <c r="RUY2" s="81"/>
      <c r="RUZ2" s="81"/>
      <c r="RVA2" s="81"/>
      <c r="RVB2" s="81"/>
      <c r="RVC2" s="81"/>
      <c r="RVD2" s="81"/>
      <c r="RVE2" s="81"/>
      <c r="RVF2" s="81"/>
      <c r="RVG2" s="81"/>
      <c r="RVH2" s="81"/>
      <c r="RVI2" s="81"/>
      <c r="RVJ2" s="81"/>
      <c r="RVK2" s="81"/>
      <c r="RVL2" s="81"/>
      <c r="RVM2" s="81"/>
      <c r="RVN2" s="81"/>
      <c r="RVO2" s="81"/>
      <c r="RVP2" s="81"/>
      <c r="RVQ2" s="81"/>
      <c r="RVR2" s="81"/>
      <c r="RVS2" s="81"/>
      <c r="RVT2" s="81"/>
      <c r="RVU2" s="81"/>
      <c r="RVV2" s="81"/>
      <c r="RVW2" s="81"/>
      <c r="RVX2" s="81"/>
      <c r="RVY2" s="81"/>
      <c r="RVZ2" s="81"/>
      <c r="RWA2" s="81"/>
      <c r="RWB2" s="81"/>
      <c r="RWC2" s="81"/>
      <c r="RWD2" s="81"/>
      <c r="RWE2" s="81"/>
      <c r="RWF2" s="81"/>
      <c r="RWG2" s="81"/>
      <c r="RWH2" s="81"/>
      <c r="RWI2" s="81"/>
      <c r="RWJ2" s="81"/>
      <c r="RWK2" s="81"/>
      <c r="RWL2" s="81"/>
      <c r="RWM2" s="81"/>
      <c r="RWN2" s="81"/>
      <c r="RWO2" s="81"/>
      <c r="RWP2" s="81"/>
      <c r="RWQ2" s="81"/>
      <c r="RWR2" s="81"/>
      <c r="RWS2" s="81"/>
      <c r="RWT2" s="81"/>
      <c r="RWU2" s="81"/>
      <c r="RWV2" s="81"/>
      <c r="RWW2" s="81"/>
      <c r="RWX2" s="81"/>
      <c r="RWY2" s="81"/>
      <c r="RWZ2" s="81"/>
      <c r="RXA2" s="81"/>
      <c r="RXB2" s="81"/>
      <c r="RXC2" s="81"/>
      <c r="RXD2" s="81"/>
      <c r="RXE2" s="81"/>
      <c r="RXF2" s="81"/>
      <c r="RXG2" s="81"/>
      <c r="RXH2" s="81"/>
      <c r="RXI2" s="81"/>
      <c r="RXJ2" s="81"/>
      <c r="RXK2" s="81"/>
      <c r="RXL2" s="81"/>
      <c r="RXM2" s="81"/>
      <c r="RXN2" s="81"/>
      <c r="RXO2" s="81"/>
      <c r="RXP2" s="81"/>
      <c r="RXQ2" s="81"/>
      <c r="RXR2" s="81"/>
      <c r="RXS2" s="81"/>
      <c r="RXT2" s="81"/>
      <c r="RXU2" s="81"/>
      <c r="RXV2" s="81"/>
      <c r="RXW2" s="81"/>
      <c r="RXX2" s="81"/>
      <c r="RXY2" s="81"/>
      <c r="RXZ2" s="81"/>
      <c r="RYA2" s="81"/>
      <c r="RYB2" s="81"/>
      <c r="RYC2" s="81"/>
      <c r="RYD2" s="81"/>
      <c r="RYE2" s="81"/>
      <c r="RYF2" s="81"/>
      <c r="RYG2" s="81"/>
      <c r="RYH2" s="81"/>
      <c r="RYI2" s="81"/>
      <c r="RYJ2" s="81"/>
      <c r="RYK2" s="81"/>
      <c r="RYL2" s="81"/>
      <c r="RYM2" s="81"/>
      <c r="RYN2" s="81"/>
      <c r="RYO2" s="81"/>
      <c r="RYP2" s="81"/>
      <c r="RYQ2" s="81"/>
      <c r="RYR2" s="81"/>
      <c r="RYS2" s="81"/>
      <c r="RYT2" s="81"/>
      <c r="RYU2" s="81"/>
      <c r="RYV2" s="81"/>
      <c r="RYW2" s="81"/>
      <c r="RYX2" s="81"/>
      <c r="RYY2" s="81"/>
      <c r="RYZ2" s="81"/>
      <c r="RZA2" s="81"/>
      <c r="RZB2" s="81"/>
      <c r="RZC2" s="81"/>
      <c r="RZD2" s="81"/>
      <c r="RZE2" s="81"/>
      <c r="RZF2" s="81"/>
      <c r="RZG2" s="81"/>
      <c r="RZH2" s="81"/>
      <c r="RZI2" s="81"/>
      <c r="RZJ2" s="81"/>
      <c r="RZK2" s="81"/>
      <c r="RZL2" s="81"/>
      <c r="RZM2" s="81"/>
      <c r="RZN2" s="81"/>
      <c r="RZO2" s="81"/>
      <c r="RZP2" s="81"/>
      <c r="RZQ2" s="81"/>
      <c r="RZR2" s="81"/>
      <c r="RZS2" s="81"/>
      <c r="RZT2" s="81"/>
      <c r="RZU2" s="81"/>
      <c r="RZV2" s="81"/>
      <c r="RZW2" s="81"/>
      <c r="RZX2" s="81"/>
      <c r="RZY2" s="81"/>
      <c r="RZZ2" s="81"/>
      <c r="SAA2" s="81"/>
      <c r="SAB2" s="81"/>
      <c r="SAC2" s="81"/>
      <c r="SAD2" s="81"/>
      <c r="SAE2" s="81"/>
      <c r="SAF2" s="81"/>
      <c r="SAG2" s="81"/>
      <c r="SAH2" s="81"/>
      <c r="SAI2" s="81"/>
      <c r="SAJ2" s="81"/>
      <c r="SAK2" s="81"/>
      <c r="SAL2" s="81"/>
      <c r="SAM2" s="81"/>
      <c r="SAN2" s="81"/>
      <c r="SAO2" s="81"/>
      <c r="SAP2" s="81"/>
      <c r="SAQ2" s="81"/>
      <c r="SAR2" s="81"/>
      <c r="SAS2" s="81"/>
      <c r="SAT2" s="81"/>
      <c r="SAU2" s="81"/>
      <c r="SAV2" s="81"/>
      <c r="SAW2" s="81"/>
      <c r="SAX2" s="81"/>
      <c r="SAY2" s="81"/>
      <c r="SAZ2" s="81"/>
      <c r="SBA2" s="81"/>
      <c r="SBB2" s="81"/>
      <c r="SBC2" s="81"/>
      <c r="SBD2" s="81"/>
      <c r="SBE2" s="81"/>
      <c r="SBF2" s="81"/>
      <c r="SBG2" s="81"/>
      <c r="SBH2" s="81"/>
      <c r="SBI2" s="81"/>
      <c r="SBJ2" s="81"/>
      <c r="SBK2" s="81"/>
      <c r="SBL2" s="81"/>
      <c r="SBM2" s="81"/>
      <c r="SBN2" s="81"/>
      <c r="SBO2" s="81"/>
      <c r="SBP2" s="81"/>
      <c r="SBQ2" s="81"/>
      <c r="SBR2" s="81"/>
      <c r="SBS2" s="81"/>
      <c r="SBT2" s="81"/>
      <c r="SBU2" s="81"/>
      <c r="SBV2" s="81"/>
      <c r="SBW2" s="81"/>
      <c r="SBX2" s="81"/>
      <c r="SBY2" s="81"/>
      <c r="SBZ2" s="81"/>
      <c r="SCA2" s="81"/>
      <c r="SCB2" s="81"/>
      <c r="SCC2" s="81"/>
      <c r="SCD2" s="81"/>
      <c r="SCE2" s="81"/>
      <c r="SCF2" s="81"/>
      <c r="SCG2" s="81"/>
      <c r="SCH2" s="81"/>
      <c r="SCI2" s="81"/>
      <c r="SCJ2" s="81"/>
      <c r="SCK2" s="81"/>
      <c r="SCL2" s="81"/>
      <c r="SCM2" s="81"/>
      <c r="SCN2" s="81"/>
      <c r="SCO2" s="81"/>
      <c r="SCP2" s="81"/>
      <c r="SCQ2" s="81"/>
      <c r="SCR2" s="81"/>
      <c r="SCS2" s="81"/>
      <c r="SCT2" s="81"/>
      <c r="SCU2" s="81"/>
      <c r="SCV2" s="81"/>
      <c r="SCW2" s="81"/>
      <c r="SCX2" s="81"/>
      <c r="SCY2" s="81"/>
      <c r="SCZ2" s="81"/>
      <c r="SDA2" s="81"/>
      <c r="SDB2" s="81"/>
      <c r="SDC2" s="81"/>
      <c r="SDD2" s="81"/>
      <c r="SDE2" s="81"/>
      <c r="SDF2" s="81"/>
      <c r="SDG2" s="81"/>
      <c r="SDH2" s="81"/>
      <c r="SDI2" s="81"/>
      <c r="SDJ2" s="81"/>
      <c r="SDK2" s="81"/>
      <c r="SDL2" s="81"/>
      <c r="SDM2" s="81"/>
      <c r="SDN2" s="81"/>
      <c r="SDO2" s="81"/>
      <c r="SDP2" s="81"/>
      <c r="SDQ2" s="81"/>
      <c r="SDR2" s="81"/>
      <c r="SDS2" s="81"/>
      <c r="SDT2" s="81"/>
      <c r="SDU2" s="81"/>
      <c r="SDV2" s="81"/>
      <c r="SDW2" s="81"/>
      <c r="SDX2" s="81"/>
      <c r="SDY2" s="81"/>
      <c r="SDZ2" s="81"/>
      <c r="SEA2" s="81"/>
      <c r="SEB2" s="81"/>
      <c r="SEC2" s="81"/>
      <c r="SED2" s="81"/>
      <c r="SEE2" s="81"/>
      <c r="SEF2" s="81"/>
      <c r="SEG2" s="81"/>
      <c r="SEH2" s="81"/>
      <c r="SEI2" s="81"/>
      <c r="SEJ2" s="81"/>
      <c r="SEK2" s="81"/>
      <c r="SEL2" s="81"/>
      <c r="SEM2" s="81"/>
      <c r="SEN2" s="81"/>
      <c r="SEO2" s="81"/>
      <c r="SEP2" s="81"/>
      <c r="SEQ2" s="81"/>
      <c r="SER2" s="81"/>
      <c r="SES2" s="81"/>
      <c r="SET2" s="81"/>
      <c r="SEU2" s="81"/>
      <c r="SEV2" s="81"/>
      <c r="SEW2" s="81"/>
      <c r="SEX2" s="81"/>
      <c r="SEY2" s="81"/>
      <c r="SEZ2" s="81"/>
      <c r="SFA2" s="81"/>
      <c r="SFB2" s="81"/>
      <c r="SFC2" s="81"/>
      <c r="SFD2" s="81"/>
      <c r="SFE2" s="81"/>
      <c r="SFF2" s="81"/>
      <c r="SFG2" s="81"/>
      <c r="SFH2" s="81"/>
      <c r="SFI2" s="81"/>
      <c r="SFJ2" s="81"/>
      <c r="SFK2" s="81"/>
      <c r="SFL2" s="81"/>
      <c r="SFM2" s="81"/>
      <c r="SFN2" s="81"/>
      <c r="SFO2" s="81"/>
      <c r="SFP2" s="81"/>
      <c r="SFQ2" s="81"/>
      <c r="SFR2" s="81"/>
      <c r="SFS2" s="81"/>
      <c r="SFT2" s="81"/>
      <c r="SFU2" s="81"/>
      <c r="SFV2" s="81"/>
      <c r="SFW2" s="81"/>
      <c r="SFX2" s="81"/>
      <c r="SFY2" s="81"/>
      <c r="SFZ2" s="81"/>
      <c r="SGA2" s="81"/>
      <c r="SGB2" s="81"/>
      <c r="SGC2" s="81"/>
      <c r="SGD2" s="81"/>
      <c r="SGE2" s="81"/>
      <c r="SGF2" s="81"/>
      <c r="SGG2" s="81"/>
      <c r="SGH2" s="81"/>
      <c r="SGI2" s="81"/>
      <c r="SGJ2" s="81"/>
      <c r="SGK2" s="81"/>
      <c r="SGL2" s="81"/>
      <c r="SGM2" s="81"/>
      <c r="SGN2" s="81"/>
      <c r="SGO2" s="81"/>
      <c r="SGP2" s="81"/>
      <c r="SGQ2" s="81"/>
      <c r="SGR2" s="81"/>
      <c r="SGS2" s="81"/>
      <c r="SGT2" s="81"/>
      <c r="SGU2" s="81"/>
      <c r="SGV2" s="81"/>
      <c r="SGW2" s="81"/>
      <c r="SGX2" s="81"/>
      <c r="SGY2" s="81"/>
      <c r="SGZ2" s="81"/>
      <c r="SHA2" s="81"/>
      <c r="SHB2" s="81"/>
      <c r="SHC2" s="81"/>
      <c r="SHD2" s="81"/>
      <c r="SHE2" s="81"/>
      <c r="SHF2" s="81"/>
      <c r="SHG2" s="81"/>
      <c r="SHH2" s="81"/>
      <c r="SHI2" s="81"/>
      <c r="SHJ2" s="81"/>
      <c r="SHK2" s="81"/>
      <c r="SHL2" s="81"/>
      <c r="SHM2" s="81"/>
      <c r="SHN2" s="81"/>
      <c r="SHO2" s="81"/>
      <c r="SHP2" s="81"/>
      <c r="SHQ2" s="81"/>
      <c r="SHR2" s="81"/>
      <c r="SHS2" s="81"/>
      <c r="SHT2" s="81"/>
      <c r="SHU2" s="81"/>
      <c r="SHV2" s="81"/>
      <c r="SHW2" s="81"/>
      <c r="SHX2" s="81"/>
      <c r="SHY2" s="81"/>
      <c r="SHZ2" s="81"/>
      <c r="SIA2" s="81"/>
      <c r="SIB2" s="81"/>
      <c r="SIC2" s="81"/>
      <c r="SID2" s="81"/>
      <c r="SIE2" s="81"/>
      <c r="SIF2" s="81"/>
      <c r="SIG2" s="81"/>
      <c r="SIH2" s="81"/>
      <c r="SII2" s="81"/>
      <c r="SIJ2" s="81"/>
      <c r="SIK2" s="81"/>
      <c r="SIL2" s="81"/>
      <c r="SIM2" s="81"/>
      <c r="SIN2" s="81"/>
      <c r="SIO2" s="81"/>
      <c r="SIP2" s="81"/>
      <c r="SIQ2" s="81"/>
      <c r="SIR2" s="81"/>
      <c r="SIS2" s="81"/>
      <c r="SIT2" s="81"/>
      <c r="SIU2" s="81"/>
      <c r="SIV2" s="81"/>
      <c r="SIW2" s="81"/>
      <c r="SIX2" s="81"/>
      <c r="SIY2" s="81"/>
      <c r="SIZ2" s="81"/>
      <c r="SJA2" s="81"/>
      <c r="SJB2" s="81"/>
      <c r="SJC2" s="81"/>
      <c r="SJD2" s="81"/>
      <c r="SJE2" s="81"/>
      <c r="SJF2" s="81"/>
      <c r="SJG2" s="81"/>
      <c r="SJH2" s="81"/>
      <c r="SJI2" s="81"/>
      <c r="SJJ2" s="81"/>
      <c r="SJK2" s="81"/>
      <c r="SJL2" s="81"/>
      <c r="SJM2" s="81"/>
      <c r="SJN2" s="81"/>
      <c r="SJO2" s="81"/>
      <c r="SJP2" s="81"/>
      <c r="SJQ2" s="81"/>
      <c r="SJR2" s="81"/>
      <c r="SJS2" s="81"/>
      <c r="SJT2" s="81"/>
      <c r="SJU2" s="81"/>
      <c r="SJV2" s="81"/>
      <c r="SJW2" s="81"/>
      <c r="SJX2" s="81"/>
      <c r="SJY2" s="81"/>
      <c r="SJZ2" s="81"/>
      <c r="SKA2" s="81"/>
      <c r="SKB2" s="81"/>
      <c r="SKC2" s="81"/>
      <c r="SKD2" s="81"/>
      <c r="SKE2" s="81"/>
      <c r="SKF2" s="81"/>
      <c r="SKG2" s="81"/>
      <c r="SKH2" s="81"/>
      <c r="SKI2" s="81"/>
      <c r="SKJ2" s="81"/>
      <c r="SKK2" s="81"/>
      <c r="SKL2" s="81"/>
      <c r="SKM2" s="81"/>
      <c r="SKN2" s="81"/>
      <c r="SKO2" s="81"/>
      <c r="SKP2" s="81"/>
      <c r="SKQ2" s="81"/>
      <c r="SKR2" s="81"/>
      <c r="SKS2" s="81"/>
      <c r="SKT2" s="81"/>
      <c r="SKU2" s="81"/>
      <c r="SKV2" s="81"/>
      <c r="SKW2" s="81"/>
      <c r="SKX2" s="81"/>
      <c r="SKY2" s="81"/>
      <c r="SKZ2" s="81"/>
      <c r="SLA2" s="81"/>
      <c r="SLB2" s="81"/>
      <c r="SLC2" s="81"/>
      <c r="SLD2" s="81"/>
      <c r="SLE2" s="81"/>
      <c r="SLF2" s="81"/>
      <c r="SLG2" s="81"/>
      <c r="SLH2" s="81"/>
      <c r="SLI2" s="81"/>
      <c r="SLJ2" s="81"/>
      <c r="SLK2" s="81"/>
      <c r="SLL2" s="81"/>
      <c r="SLM2" s="81"/>
      <c r="SLN2" s="81"/>
      <c r="SLO2" s="81"/>
      <c r="SLP2" s="81"/>
      <c r="SLQ2" s="81"/>
      <c r="SLR2" s="81"/>
      <c r="SLS2" s="81"/>
      <c r="SLT2" s="81"/>
      <c r="SLU2" s="81"/>
      <c r="SLV2" s="81"/>
      <c r="SLW2" s="81"/>
      <c r="SLX2" s="81"/>
      <c r="SLY2" s="81"/>
      <c r="SLZ2" s="81"/>
      <c r="SMA2" s="81"/>
      <c r="SMB2" s="81"/>
      <c r="SMC2" s="81"/>
      <c r="SMD2" s="81"/>
      <c r="SME2" s="81"/>
      <c r="SMF2" s="81"/>
      <c r="SMG2" s="81"/>
      <c r="SMH2" s="81"/>
      <c r="SMI2" s="81"/>
      <c r="SMJ2" s="81"/>
      <c r="SMK2" s="81"/>
      <c r="SML2" s="81"/>
      <c r="SMM2" s="81"/>
      <c r="SMN2" s="81"/>
      <c r="SMO2" s="81"/>
      <c r="SMP2" s="81"/>
      <c r="SMQ2" s="81"/>
      <c r="SMR2" s="81"/>
      <c r="SMS2" s="81"/>
      <c r="SMT2" s="81"/>
      <c r="SMU2" s="81"/>
      <c r="SMV2" s="81"/>
      <c r="SMW2" s="81"/>
      <c r="SMX2" s="81"/>
      <c r="SMY2" s="81"/>
      <c r="SMZ2" s="81"/>
      <c r="SNA2" s="81"/>
      <c r="SNB2" s="81"/>
      <c r="SNC2" s="81"/>
      <c r="SND2" s="81"/>
      <c r="SNE2" s="81"/>
      <c r="SNF2" s="81"/>
      <c r="SNG2" s="81"/>
      <c r="SNH2" s="81"/>
      <c r="SNI2" s="81"/>
      <c r="SNJ2" s="81"/>
      <c r="SNK2" s="81"/>
      <c r="SNL2" s="81"/>
      <c r="SNM2" s="81"/>
      <c r="SNN2" s="81"/>
      <c r="SNO2" s="81"/>
      <c r="SNP2" s="81"/>
      <c r="SNQ2" s="81"/>
      <c r="SNR2" s="81"/>
      <c r="SNS2" s="81"/>
      <c r="SNT2" s="81"/>
      <c r="SNU2" s="81"/>
      <c r="SNV2" s="81"/>
      <c r="SNW2" s="81"/>
      <c r="SNX2" s="81"/>
      <c r="SNY2" s="81"/>
      <c r="SNZ2" s="81"/>
      <c r="SOA2" s="81"/>
      <c r="SOB2" s="81"/>
      <c r="SOC2" s="81"/>
      <c r="SOD2" s="81"/>
      <c r="SOE2" s="81"/>
      <c r="SOF2" s="81"/>
      <c r="SOG2" s="81"/>
      <c r="SOH2" s="81"/>
      <c r="SOI2" s="81"/>
      <c r="SOJ2" s="81"/>
      <c r="SOK2" s="81"/>
      <c r="SOL2" s="81"/>
      <c r="SOM2" s="81"/>
      <c r="SON2" s="81"/>
      <c r="SOO2" s="81"/>
      <c r="SOP2" s="81"/>
      <c r="SOQ2" s="81"/>
      <c r="SOR2" s="81"/>
      <c r="SOS2" s="81"/>
      <c r="SOT2" s="81"/>
      <c r="SOU2" s="81"/>
      <c r="SOV2" s="81"/>
      <c r="SOW2" s="81"/>
      <c r="SOX2" s="81"/>
      <c r="SOY2" s="81"/>
      <c r="SOZ2" s="81"/>
      <c r="SPA2" s="81"/>
      <c r="SPB2" s="81"/>
      <c r="SPC2" s="81"/>
      <c r="SPD2" s="81"/>
      <c r="SPE2" s="81"/>
      <c r="SPF2" s="81"/>
      <c r="SPG2" s="81"/>
      <c r="SPH2" s="81"/>
      <c r="SPI2" s="81"/>
      <c r="SPJ2" s="81"/>
      <c r="SPK2" s="81"/>
      <c r="SPL2" s="81"/>
      <c r="SPM2" s="81"/>
      <c r="SPN2" s="81"/>
      <c r="SPO2" s="81"/>
      <c r="SPP2" s="81"/>
      <c r="SPQ2" s="81"/>
      <c r="SPR2" s="81"/>
      <c r="SPS2" s="81"/>
      <c r="SPT2" s="81"/>
      <c r="SPU2" s="81"/>
      <c r="SPV2" s="81"/>
      <c r="SPW2" s="81"/>
      <c r="SPX2" s="81"/>
      <c r="SPY2" s="81"/>
      <c r="SPZ2" s="81"/>
      <c r="SQA2" s="81"/>
      <c r="SQB2" s="81"/>
      <c r="SQC2" s="81"/>
      <c r="SQD2" s="81"/>
      <c r="SQE2" s="81"/>
      <c r="SQF2" s="81"/>
      <c r="SQG2" s="81"/>
      <c r="SQH2" s="81"/>
      <c r="SQI2" s="81"/>
      <c r="SQJ2" s="81"/>
      <c r="SQK2" s="81"/>
      <c r="SQL2" s="81"/>
      <c r="SQM2" s="81"/>
      <c r="SQN2" s="81"/>
      <c r="SQO2" s="81"/>
      <c r="SQP2" s="81"/>
      <c r="SQQ2" s="81"/>
      <c r="SQR2" s="81"/>
      <c r="SQS2" s="81"/>
      <c r="SQT2" s="81"/>
      <c r="SQU2" s="81"/>
      <c r="SQV2" s="81"/>
      <c r="SQW2" s="81"/>
      <c r="SQX2" s="81"/>
      <c r="SQY2" s="81"/>
      <c r="SQZ2" s="81"/>
      <c r="SRA2" s="81"/>
      <c r="SRB2" s="81"/>
      <c r="SRC2" s="81"/>
      <c r="SRD2" s="81"/>
      <c r="SRE2" s="81"/>
      <c r="SRF2" s="81"/>
      <c r="SRG2" s="81"/>
      <c r="SRH2" s="81"/>
      <c r="SRI2" s="81"/>
      <c r="SRJ2" s="81"/>
      <c r="SRK2" s="81"/>
      <c r="SRL2" s="81"/>
      <c r="SRM2" s="81"/>
      <c r="SRN2" s="81"/>
      <c r="SRO2" s="81"/>
      <c r="SRP2" s="81"/>
      <c r="SRQ2" s="81"/>
      <c r="SRR2" s="81"/>
      <c r="SRS2" s="81"/>
      <c r="SRT2" s="81"/>
      <c r="SRU2" s="81"/>
      <c r="SRV2" s="81"/>
      <c r="SRW2" s="81"/>
      <c r="SRX2" s="81"/>
      <c r="SRY2" s="81"/>
      <c r="SRZ2" s="81"/>
      <c r="SSA2" s="81"/>
      <c r="SSB2" s="81"/>
      <c r="SSC2" s="81"/>
      <c r="SSD2" s="81"/>
      <c r="SSE2" s="81"/>
      <c r="SSF2" s="81"/>
      <c r="SSG2" s="81"/>
      <c r="SSH2" s="81"/>
      <c r="SSI2" s="81"/>
      <c r="SSJ2" s="81"/>
      <c r="SSK2" s="81"/>
      <c r="SSL2" s="81"/>
      <c r="SSM2" s="81"/>
      <c r="SSN2" s="81"/>
      <c r="SSO2" s="81"/>
      <c r="SSP2" s="81"/>
      <c r="SSQ2" s="81"/>
      <c r="SSR2" s="81"/>
      <c r="SSS2" s="81"/>
      <c r="SST2" s="81"/>
      <c r="SSU2" s="81"/>
      <c r="SSV2" s="81"/>
      <c r="SSW2" s="81"/>
      <c r="SSX2" s="81"/>
      <c r="SSY2" s="81"/>
      <c r="SSZ2" s="81"/>
      <c r="STA2" s="81"/>
      <c r="STB2" s="81"/>
      <c r="STC2" s="81"/>
      <c r="STD2" s="81"/>
      <c r="STE2" s="81"/>
      <c r="STF2" s="81"/>
      <c r="STG2" s="81"/>
      <c r="STH2" s="81"/>
      <c r="STI2" s="81"/>
      <c r="STJ2" s="81"/>
      <c r="STK2" s="81"/>
      <c r="STL2" s="81"/>
      <c r="STM2" s="81"/>
      <c r="STN2" s="81"/>
      <c r="STO2" s="81"/>
      <c r="STP2" s="81"/>
      <c r="STQ2" s="81"/>
      <c r="STR2" s="81"/>
      <c r="STS2" s="81"/>
      <c r="STT2" s="81"/>
      <c r="STU2" s="81"/>
      <c r="STV2" s="81"/>
      <c r="STW2" s="81"/>
      <c r="STX2" s="81"/>
      <c r="STY2" s="81"/>
      <c r="STZ2" s="81"/>
      <c r="SUA2" s="81"/>
      <c r="SUB2" s="81"/>
      <c r="SUC2" s="81"/>
      <c r="SUD2" s="81"/>
      <c r="SUE2" s="81"/>
      <c r="SUF2" s="81"/>
      <c r="SUG2" s="81"/>
      <c r="SUH2" s="81"/>
      <c r="SUI2" s="81"/>
      <c r="SUJ2" s="81"/>
      <c r="SUK2" s="81"/>
      <c r="SUL2" s="81"/>
      <c r="SUM2" s="81"/>
      <c r="SUN2" s="81"/>
      <c r="SUO2" s="81"/>
      <c r="SUP2" s="81"/>
      <c r="SUQ2" s="81"/>
      <c r="SUR2" s="81"/>
      <c r="SUS2" s="81"/>
      <c r="SUT2" s="81"/>
      <c r="SUU2" s="81"/>
      <c r="SUV2" s="81"/>
      <c r="SUW2" s="81"/>
      <c r="SUX2" s="81"/>
      <c r="SUY2" s="81"/>
      <c r="SUZ2" s="81"/>
      <c r="SVA2" s="81"/>
      <c r="SVB2" s="81"/>
      <c r="SVC2" s="81"/>
      <c r="SVD2" s="81"/>
      <c r="SVE2" s="81"/>
      <c r="SVF2" s="81"/>
      <c r="SVG2" s="81"/>
      <c r="SVH2" s="81"/>
      <c r="SVI2" s="81"/>
      <c r="SVJ2" s="81"/>
      <c r="SVK2" s="81"/>
      <c r="SVL2" s="81"/>
      <c r="SVM2" s="81"/>
      <c r="SVN2" s="81"/>
      <c r="SVO2" s="81"/>
      <c r="SVP2" s="81"/>
      <c r="SVQ2" s="81"/>
      <c r="SVR2" s="81"/>
      <c r="SVS2" s="81"/>
      <c r="SVT2" s="81"/>
      <c r="SVU2" s="81"/>
      <c r="SVV2" s="81"/>
      <c r="SVW2" s="81"/>
      <c r="SVX2" s="81"/>
      <c r="SVY2" s="81"/>
      <c r="SVZ2" s="81"/>
      <c r="SWA2" s="81"/>
      <c r="SWB2" s="81"/>
      <c r="SWC2" s="81"/>
      <c r="SWD2" s="81"/>
      <c r="SWE2" s="81"/>
      <c r="SWF2" s="81"/>
      <c r="SWG2" s="81"/>
      <c r="SWH2" s="81"/>
      <c r="SWI2" s="81"/>
      <c r="SWJ2" s="81"/>
      <c r="SWK2" s="81"/>
      <c r="SWL2" s="81"/>
      <c r="SWM2" s="81"/>
      <c r="SWN2" s="81"/>
      <c r="SWO2" s="81"/>
      <c r="SWP2" s="81"/>
      <c r="SWQ2" s="81"/>
      <c r="SWR2" s="81"/>
      <c r="SWS2" s="81"/>
      <c r="SWT2" s="81"/>
      <c r="SWU2" s="81"/>
      <c r="SWV2" s="81"/>
      <c r="SWW2" s="81"/>
      <c r="SWX2" s="81"/>
      <c r="SWY2" s="81"/>
      <c r="SWZ2" s="81"/>
      <c r="SXA2" s="81"/>
      <c r="SXB2" s="81"/>
      <c r="SXC2" s="81"/>
      <c r="SXD2" s="81"/>
      <c r="SXE2" s="81"/>
      <c r="SXF2" s="81"/>
      <c r="SXG2" s="81"/>
      <c r="SXH2" s="81"/>
      <c r="SXI2" s="81"/>
      <c r="SXJ2" s="81"/>
      <c r="SXK2" s="81"/>
      <c r="SXL2" s="81"/>
      <c r="SXM2" s="81"/>
      <c r="SXN2" s="81"/>
      <c r="SXO2" s="81"/>
      <c r="SXP2" s="81"/>
      <c r="SXQ2" s="81"/>
      <c r="SXR2" s="81"/>
      <c r="SXS2" s="81"/>
      <c r="SXT2" s="81"/>
      <c r="SXU2" s="81"/>
      <c r="SXV2" s="81"/>
      <c r="SXW2" s="81"/>
      <c r="SXX2" s="81"/>
      <c r="SXY2" s="81"/>
      <c r="SXZ2" s="81"/>
      <c r="SYA2" s="81"/>
      <c r="SYB2" s="81"/>
      <c r="SYC2" s="81"/>
      <c r="SYD2" s="81"/>
      <c r="SYE2" s="81"/>
      <c r="SYF2" s="81"/>
      <c r="SYG2" s="81"/>
      <c r="SYH2" s="81"/>
      <c r="SYI2" s="81"/>
      <c r="SYJ2" s="81"/>
      <c r="SYK2" s="81"/>
      <c r="SYL2" s="81"/>
      <c r="SYM2" s="81"/>
      <c r="SYN2" s="81"/>
      <c r="SYO2" s="81"/>
      <c r="SYP2" s="81"/>
      <c r="SYQ2" s="81"/>
      <c r="SYR2" s="81"/>
      <c r="SYS2" s="81"/>
      <c r="SYT2" s="81"/>
      <c r="SYU2" s="81"/>
      <c r="SYV2" s="81"/>
      <c r="SYW2" s="81"/>
      <c r="SYX2" s="81"/>
      <c r="SYY2" s="81"/>
      <c r="SYZ2" s="81"/>
      <c r="SZA2" s="81"/>
      <c r="SZB2" s="81"/>
      <c r="SZC2" s="81"/>
      <c r="SZD2" s="81"/>
      <c r="SZE2" s="81"/>
      <c r="SZF2" s="81"/>
      <c r="SZG2" s="81"/>
      <c r="SZH2" s="81"/>
      <c r="SZI2" s="81"/>
      <c r="SZJ2" s="81"/>
      <c r="SZK2" s="81"/>
      <c r="SZL2" s="81"/>
      <c r="SZM2" s="81"/>
      <c r="SZN2" s="81"/>
      <c r="SZO2" s="81"/>
      <c r="SZP2" s="81"/>
      <c r="SZQ2" s="81"/>
      <c r="SZR2" s="81"/>
      <c r="SZS2" s="81"/>
      <c r="SZT2" s="81"/>
      <c r="SZU2" s="81"/>
      <c r="SZV2" s="81"/>
      <c r="SZW2" s="81"/>
      <c r="SZX2" s="81"/>
      <c r="SZY2" s="81"/>
      <c r="SZZ2" s="81"/>
      <c r="TAA2" s="81"/>
      <c r="TAB2" s="81"/>
      <c r="TAC2" s="81"/>
      <c r="TAD2" s="81"/>
      <c r="TAE2" s="81"/>
      <c r="TAF2" s="81"/>
      <c r="TAG2" s="81"/>
      <c r="TAH2" s="81"/>
      <c r="TAI2" s="81"/>
      <c r="TAJ2" s="81"/>
      <c r="TAK2" s="81"/>
      <c r="TAL2" s="81"/>
      <c r="TAM2" s="81"/>
      <c r="TAN2" s="81"/>
      <c r="TAO2" s="81"/>
      <c r="TAP2" s="81"/>
      <c r="TAQ2" s="81"/>
      <c r="TAR2" s="81"/>
      <c r="TAS2" s="81"/>
      <c r="TAT2" s="81"/>
      <c r="TAU2" s="81"/>
      <c r="TAV2" s="81"/>
      <c r="TAW2" s="81"/>
      <c r="TAX2" s="81"/>
      <c r="TAY2" s="81"/>
      <c r="TAZ2" s="81"/>
      <c r="TBA2" s="81"/>
      <c r="TBB2" s="81"/>
      <c r="TBC2" s="81"/>
      <c r="TBD2" s="81"/>
      <c r="TBE2" s="81"/>
      <c r="TBF2" s="81"/>
      <c r="TBG2" s="81"/>
      <c r="TBH2" s="81"/>
      <c r="TBI2" s="81"/>
      <c r="TBJ2" s="81"/>
      <c r="TBK2" s="81"/>
      <c r="TBL2" s="81"/>
      <c r="TBM2" s="81"/>
      <c r="TBN2" s="81"/>
      <c r="TBO2" s="81"/>
      <c r="TBP2" s="81"/>
      <c r="TBQ2" s="81"/>
      <c r="TBR2" s="81"/>
      <c r="TBS2" s="81"/>
      <c r="TBT2" s="81"/>
      <c r="TBU2" s="81"/>
      <c r="TBV2" s="81"/>
      <c r="TBW2" s="81"/>
      <c r="TBX2" s="81"/>
      <c r="TBY2" s="81"/>
      <c r="TBZ2" s="81"/>
      <c r="TCA2" s="81"/>
      <c r="TCB2" s="81"/>
      <c r="TCC2" s="81"/>
      <c r="TCD2" s="81"/>
      <c r="TCE2" s="81"/>
      <c r="TCF2" s="81"/>
      <c r="TCG2" s="81"/>
      <c r="TCH2" s="81"/>
      <c r="TCI2" s="81"/>
      <c r="TCJ2" s="81"/>
      <c r="TCK2" s="81"/>
      <c r="TCL2" s="81"/>
      <c r="TCM2" s="81"/>
      <c r="TCN2" s="81"/>
      <c r="TCO2" s="81"/>
      <c r="TCP2" s="81"/>
      <c r="TCQ2" s="81"/>
      <c r="TCR2" s="81"/>
      <c r="TCS2" s="81"/>
      <c r="TCT2" s="81"/>
      <c r="TCU2" s="81"/>
      <c r="TCV2" s="81"/>
      <c r="TCW2" s="81"/>
      <c r="TCX2" s="81"/>
      <c r="TCY2" s="81"/>
      <c r="TCZ2" s="81"/>
      <c r="TDA2" s="81"/>
      <c r="TDB2" s="81"/>
      <c r="TDC2" s="81"/>
      <c r="TDD2" s="81"/>
      <c r="TDE2" s="81"/>
      <c r="TDF2" s="81"/>
      <c r="TDG2" s="81"/>
      <c r="TDH2" s="81"/>
      <c r="TDI2" s="81"/>
      <c r="TDJ2" s="81"/>
      <c r="TDK2" s="81"/>
      <c r="TDL2" s="81"/>
      <c r="TDM2" s="81"/>
      <c r="TDN2" s="81"/>
      <c r="TDO2" s="81"/>
      <c r="TDP2" s="81"/>
      <c r="TDQ2" s="81"/>
      <c r="TDR2" s="81"/>
      <c r="TDS2" s="81"/>
      <c r="TDT2" s="81"/>
      <c r="TDU2" s="81"/>
      <c r="TDV2" s="81"/>
      <c r="TDW2" s="81"/>
      <c r="TDX2" s="81"/>
      <c r="TDY2" s="81"/>
      <c r="TDZ2" s="81"/>
      <c r="TEA2" s="81"/>
      <c r="TEB2" s="81"/>
      <c r="TEC2" s="81"/>
      <c r="TED2" s="81"/>
      <c r="TEE2" s="81"/>
      <c r="TEF2" s="81"/>
      <c r="TEG2" s="81"/>
      <c r="TEH2" s="81"/>
      <c r="TEI2" s="81"/>
      <c r="TEJ2" s="81"/>
      <c r="TEK2" s="81"/>
      <c r="TEL2" s="81"/>
      <c r="TEM2" s="81"/>
      <c r="TEN2" s="81"/>
      <c r="TEO2" s="81"/>
      <c r="TEP2" s="81"/>
      <c r="TEQ2" s="81"/>
      <c r="TER2" s="81"/>
      <c r="TES2" s="81"/>
      <c r="TET2" s="81"/>
      <c r="TEU2" s="81"/>
      <c r="TEV2" s="81"/>
      <c r="TEW2" s="81"/>
      <c r="TEX2" s="81"/>
      <c r="TEY2" s="81"/>
      <c r="TEZ2" s="81"/>
      <c r="TFA2" s="81"/>
      <c r="TFB2" s="81"/>
      <c r="TFC2" s="81"/>
      <c r="TFD2" s="81"/>
      <c r="TFE2" s="81"/>
      <c r="TFF2" s="81"/>
      <c r="TFG2" s="81"/>
      <c r="TFH2" s="81"/>
      <c r="TFI2" s="81"/>
      <c r="TFJ2" s="81"/>
      <c r="TFK2" s="81"/>
      <c r="TFL2" s="81"/>
      <c r="TFM2" s="81"/>
      <c r="TFN2" s="81"/>
      <c r="TFO2" s="81"/>
      <c r="TFP2" s="81"/>
      <c r="TFQ2" s="81"/>
      <c r="TFR2" s="81"/>
      <c r="TFS2" s="81"/>
      <c r="TFT2" s="81"/>
      <c r="TFU2" s="81"/>
      <c r="TFV2" s="81"/>
      <c r="TFW2" s="81"/>
      <c r="TFX2" s="81"/>
      <c r="TFY2" s="81"/>
      <c r="TFZ2" s="81"/>
      <c r="TGA2" s="81"/>
      <c r="TGB2" s="81"/>
      <c r="TGC2" s="81"/>
      <c r="TGD2" s="81"/>
      <c r="TGE2" s="81"/>
      <c r="TGF2" s="81"/>
      <c r="TGG2" s="81"/>
      <c r="TGH2" s="81"/>
      <c r="TGI2" s="81"/>
      <c r="TGJ2" s="81"/>
      <c r="TGK2" s="81"/>
      <c r="TGL2" s="81"/>
      <c r="TGM2" s="81"/>
      <c r="TGN2" s="81"/>
      <c r="TGO2" s="81"/>
      <c r="TGP2" s="81"/>
      <c r="TGQ2" s="81"/>
      <c r="TGR2" s="81"/>
      <c r="TGS2" s="81"/>
      <c r="TGT2" s="81"/>
      <c r="TGU2" s="81"/>
      <c r="TGV2" s="81"/>
      <c r="TGW2" s="81"/>
      <c r="TGX2" s="81"/>
      <c r="TGY2" s="81"/>
      <c r="TGZ2" s="81"/>
      <c r="THA2" s="81"/>
      <c r="THB2" s="81"/>
      <c r="THC2" s="81"/>
      <c r="THD2" s="81"/>
      <c r="THE2" s="81"/>
      <c r="THF2" s="81"/>
      <c r="THG2" s="81"/>
      <c r="THH2" s="81"/>
      <c r="THI2" s="81"/>
      <c r="THJ2" s="81"/>
      <c r="THK2" s="81"/>
      <c r="THL2" s="81"/>
      <c r="THM2" s="81"/>
      <c r="THN2" s="81"/>
      <c r="THO2" s="81"/>
      <c r="THP2" s="81"/>
      <c r="THQ2" s="81"/>
      <c r="THR2" s="81"/>
      <c r="THS2" s="81"/>
      <c r="THT2" s="81"/>
      <c r="THU2" s="81"/>
      <c r="THV2" s="81"/>
      <c r="THW2" s="81"/>
      <c r="THX2" s="81"/>
      <c r="THY2" s="81"/>
      <c r="THZ2" s="81"/>
      <c r="TIA2" s="81"/>
      <c r="TIB2" s="81"/>
      <c r="TIC2" s="81"/>
      <c r="TID2" s="81"/>
      <c r="TIE2" s="81"/>
      <c r="TIF2" s="81"/>
      <c r="TIG2" s="81"/>
      <c r="TIH2" s="81"/>
      <c r="TII2" s="81"/>
      <c r="TIJ2" s="81"/>
      <c r="TIK2" s="81"/>
      <c r="TIL2" s="81"/>
      <c r="TIM2" s="81"/>
      <c r="TIN2" s="81"/>
      <c r="TIO2" s="81"/>
      <c r="TIP2" s="81"/>
      <c r="TIQ2" s="81"/>
      <c r="TIR2" s="81"/>
      <c r="TIS2" s="81"/>
      <c r="TIT2" s="81"/>
      <c r="TIU2" s="81"/>
      <c r="TIV2" s="81"/>
      <c r="TIW2" s="81"/>
      <c r="TIX2" s="81"/>
      <c r="TIY2" s="81"/>
      <c r="TIZ2" s="81"/>
      <c r="TJA2" s="81"/>
      <c r="TJB2" s="81"/>
      <c r="TJC2" s="81"/>
      <c r="TJD2" s="81"/>
      <c r="TJE2" s="81"/>
      <c r="TJF2" s="81"/>
      <c r="TJG2" s="81"/>
      <c r="TJH2" s="81"/>
      <c r="TJI2" s="81"/>
      <c r="TJJ2" s="81"/>
      <c r="TJK2" s="81"/>
      <c r="TJL2" s="81"/>
      <c r="TJM2" s="81"/>
      <c r="TJN2" s="81"/>
      <c r="TJO2" s="81"/>
      <c r="TJP2" s="81"/>
      <c r="TJQ2" s="81"/>
      <c r="TJR2" s="81"/>
      <c r="TJS2" s="81"/>
      <c r="TJT2" s="81"/>
      <c r="TJU2" s="81"/>
      <c r="TJV2" s="81"/>
      <c r="TJW2" s="81"/>
      <c r="TJX2" s="81"/>
      <c r="TJY2" s="81"/>
      <c r="TJZ2" s="81"/>
      <c r="TKA2" s="81"/>
      <c r="TKB2" s="81"/>
      <c r="TKC2" s="81"/>
      <c r="TKD2" s="81"/>
      <c r="TKE2" s="81"/>
      <c r="TKF2" s="81"/>
      <c r="TKG2" s="81"/>
      <c r="TKH2" s="81"/>
      <c r="TKI2" s="81"/>
      <c r="TKJ2" s="81"/>
      <c r="TKK2" s="81"/>
      <c r="TKL2" s="81"/>
      <c r="TKM2" s="81"/>
      <c r="TKN2" s="81"/>
      <c r="TKO2" s="81"/>
      <c r="TKP2" s="81"/>
      <c r="TKQ2" s="81"/>
      <c r="TKR2" s="81"/>
      <c r="TKS2" s="81"/>
      <c r="TKT2" s="81"/>
      <c r="TKU2" s="81"/>
      <c r="TKV2" s="81"/>
      <c r="TKW2" s="81"/>
      <c r="TKX2" s="81"/>
      <c r="TKY2" s="81"/>
      <c r="TKZ2" s="81"/>
      <c r="TLA2" s="81"/>
      <c r="TLB2" s="81"/>
      <c r="TLC2" s="81"/>
      <c r="TLD2" s="81"/>
      <c r="TLE2" s="81"/>
      <c r="TLF2" s="81"/>
      <c r="TLG2" s="81"/>
      <c r="TLH2" s="81"/>
      <c r="TLI2" s="81"/>
      <c r="TLJ2" s="81"/>
      <c r="TLK2" s="81"/>
      <c r="TLL2" s="81"/>
      <c r="TLM2" s="81"/>
      <c r="TLN2" s="81"/>
      <c r="TLO2" s="81"/>
      <c r="TLP2" s="81"/>
      <c r="TLQ2" s="81"/>
      <c r="TLR2" s="81"/>
      <c r="TLS2" s="81"/>
      <c r="TLT2" s="81"/>
      <c r="TLU2" s="81"/>
      <c r="TLV2" s="81"/>
      <c r="TLW2" s="81"/>
      <c r="TLX2" s="81"/>
      <c r="TLY2" s="81"/>
      <c r="TLZ2" s="81"/>
      <c r="TMA2" s="81"/>
      <c r="TMB2" s="81"/>
      <c r="TMC2" s="81"/>
      <c r="TMD2" s="81"/>
      <c r="TME2" s="81"/>
      <c r="TMF2" s="81"/>
      <c r="TMG2" s="81"/>
      <c r="TMH2" s="81"/>
      <c r="TMI2" s="81"/>
      <c r="TMJ2" s="81"/>
      <c r="TMK2" s="81"/>
      <c r="TML2" s="81"/>
      <c r="TMM2" s="81"/>
      <c r="TMN2" s="81"/>
      <c r="TMO2" s="81"/>
      <c r="TMP2" s="81"/>
      <c r="TMQ2" s="81"/>
      <c r="TMR2" s="81"/>
      <c r="TMS2" s="81"/>
      <c r="TMT2" s="81"/>
      <c r="TMU2" s="81"/>
      <c r="TMV2" s="81"/>
      <c r="TMW2" s="81"/>
      <c r="TMX2" s="81"/>
      <c r="TMY2" s="81"/>
      <c r="TMZ2" s="81"/>
      <c r="TNA2" s="81"/>
      <c r="TNB2" s="81"/>
      <c r="TNC2" s="81"/>
      <c r="TND2" s="81"/>
      <c r="TNE2" s="81"/>
      <c r="TNF2" s="81"/>
      <c r="TNG2" s="81"/>
      <c r="TNH2" s="81"/>
      <c r="TNI2" s="81"/>
      <c r="TNJ2" s="81"/>
      <c r="TNK2" s="81"/>
      <c r="TNL2" s="81"/>
      <c r="TNM2" s="81"/>
      <c r="TNN2" s="81"/>
      <c r="TNO2" s="81"/>
      <c r="TNP2" s="81"/>
      <c r="TNQ2" s="81"/>
      <c r="TNR2" s="81"/>
      <c r="TNS2" s="81"/>
      <c r="TNT2" s="81"/>
      <c r="TNU2" s="81"/>
      <c r="TNV2" s="81"/>
      <c r="TNW2" s="81"/>
      <c r="TNX2" s="81"/>
      <c r="TNY2" s="81"/>
      <c r="TNZ2" s="81"/>
      <c r="TOA2" s="81"/>
      <c r="TOB2" s="81"/>
      <c r="TOC2" s="81"/>
      <c r="TOD2" s="81"/>
      <c r="TOE2" s="81"/>
      <c r="TOF2" s="81"/>
      <c r="TOG2" s="81"/>
      <c r="TOH2" s="81"/>
      <c r="TOI2" s="81"/>
      <c r="TOJ2" s="81"/>
      <c r="TOK2" s="81"/>
      <c r="TOL2" s="81"/>
      <c r="TOM2" s="81"/>
      <c r="TON2" s="81"/>
      <c r="TOO2" s="81"/>
      <c r="TOP2" s="81"/>
      <c r="TOQ2" s="81"/>
      <c r="TOR2" s="81"/>
      <c r="TOS2" s="81"/>
      <c r="TOT2" s="81"/>
      <c r="TOU2" s="81"/>
      <c r="TOV2" s="81"/>
      <c r="TOW2" s="81"/>
      <c r="TOX2" s="81"/>
      <c r="TOY2" s="81"/>
      <c r="TOZ2" s="81"/>
      <c r="TPA2" s="81"/>
      <c r="TPB2" s="81"/>
      <c r="TPC2" s="81"/>
      <c r="TPD2" s="81"/>
      <c r="TPE2" s="81"/>
      <c r="TPF2" s="81"/>
      <c r="TPG2" s="81"/>
      <c r="TPH2" s="81"/>
      <c r="TPI2" s="81"/>
      <c r="TPJ2" s="81"/>
      <c r="TPK2" s="81"/>
      <c r="TPL2" s="81"/>
      <c r="TPM2" s="81"/>
      <c r="TPN2" s="81"/>
      <c r="TPO2" s="81"/>
      <c r="TPP2" s="81"/>
      <c r="TPQ2" s="81"/>
      <c r="TPR2" s="81"/>
      <c r="TPS2" s="81"/>
      <c r="TPT2" s="81"/>
      <c r="TPU2" s="81"/>
      <c r="TPV2" s="81"/>
      <c r="TPW2" s="81"/>
      <c r="TPX2" s="81"/>
      <c r="TPY2" s="81"/>
      <c r="TPZ2" s="81"/>
      <c r="TQA2" s="81"/>
      <c r="TQB2" s="81"/>
      <c r="TQC2" s="81"/>
      <c r="TQD2" s="81"/>
      <c r="TQE2" s="81"/>
      <c r="TQF2" s="81"/>
      <c r="TQG2" s="81"/>
      <c r="TQH2" s="81"/>
      <c r="TQI2" s="81"/>
      <c r="TQJ2" s="81"/>
      <c r="TQK2" s="81"/>
      <c r="TQL2" s="81"/>
      <c r="TQM2" s="81"/>
      <c r="TQN2" s="81"/>
      <c r="TQO2" s="81"/>
      <c r="TQP2" s="81"/>
      <c r="TQQ2" s="81"/>
      <c r="TQR2" s="81"/>
      <c r="TQS2" s="81"/>
      <c r="TQT2" s="81"/>
      <c r="TQU2" s="81"/>
      <c r="TQV2" s="81"/>
      <c r="TQW2" s="81"/>
      <c r="TQX2" s="81"/>
      <c r="TQY2" s="81"/>
      <c r="TQZ2" s="81"/>
      <c r="TRA2" s="81"/>
      <c r="TRB2" s="81"/>
      <c r="TRC2" s="81"/>
      <c r="TRD2" s="81"/>
      <c r="TRE2" s="81"/>
      <c r="TRF2" s="81"/>
      <c r="TRG2" s="81"/>
      <c r="TRH2" s="81"/>
      <c r="TRI2" s="81"/>
      <c r="TRJ2" s="81"/>
      <c r="TRK2" s="81"/>
      <c r="TRL2" s="81"/>
      <c r="TRM2" s="81"/>
      <c r="TRN2" s="81"/>
      <c r="TRO2" s="81"/>
      <c r="TRP2" s="81"/>
      <c r="TRQ2" s="81"/>
      <c r="TRR2" s="81"/>
      <c r="TRS2" s="81"/>
      <c r="TRT2" s="81"/>
      <c r="TRU2" s="81"/>
      <c r="TRV2" s="81"/>
      <c r="TRW2" s="81"/>
      <c r="TRX2" s="81"/>
      <c r="TRY2" s="81"/>
      <c r="TRZ2" s="81"/>
      <c r="TSA2" s="81"/>
      <c r="TSB2" s="81"/>
      <c r="TSC2" s="81"/>
      <c r="TSD2" s="81"/>
      <c r="TSE2" s="81"/>
      <c r="TSF2" s="81"/>
      <c r="TSG2" s="81"/>
      <c r="TSH2" s="81"/>
      <c r="TSI2" s="81"/>
      <c r="TSJ2" s="81"/>
      <c r="TSK2" s="81"/>
      <c r="TSL2" s="81"/>
      <c r="TSM2" s="81"/>
      <c r="TSN2" s="81"/>
      <c r="TSO2" s="81"/>
      <c r="TSP2" s="81"/>
      <c r="TSQ2" s="81"/>
      <c r="TSR2" s="81"/>
      <c r="TSS2" s="81"/>
      <c r="TST2" s="81"/>
      <c r="TSU2" s="81"/>
      <c r="TSV2" s="81"/>
      <c r="TSW2" s="81"/>
      <c r="TSX2" s="81"/>
      <c r="TSY2" s="81"/>
      <c r="TSZ2" s="81"/>
      <c r="TTA2" s="81"/>
      <c r="TTB2" s="81"/>
      <c r="TTC2" s="81"/>
      <c r="TTD2" s="81"/>
      <c r="TTE2" s="81"/>
      <c r="TTF2" s="81"/>
      <c r="TTG2" s="81"/>
      <c r="TTH2" s="81"/>
      <c r="TTI2" s="81"/>
      <c r="TTJ2" s="81"/>
      <c r="TTK2" s="81"/>
      <c r="TTL2" s="81"/>
      <c r="TTM2" s="81"/>
      <c r="TTN2" s="81"/>
      <c r="TTO2" s="81"/>
      <c r="TTP2" s="81"/>
      <c r="TTQ2" s="81"/>
      <c r="TTR2" s="81"/>
      <c r="TTS2" s="81"/>
      <c r="TTT2" s="81"/>
      <c r="TTU2" s="81"/>
      <c r="TTV2" s="81"/>
      <c r="TTW2" s="81"/>
      <c r="TTX2" s="81"/>
      <c r="TTY2" s="81"/>
      <c r="TTZ2" s="81"/>
      <c r="TUA2" s="81"/>
      <c r="TUB2" s="81"/>
      <c r="TUC2" s="81"/>
      <c r="TUD2" s="81"/>
      <c r="TUE2" s="81"/>
      <c r="TUF2" s="81"/>
      <c r="TUG2" s="81"/>
      <c r="TUH2" s="81"/>
      <c r="TUI2" s="81"/>
      <c r="TUJ2" s="81"/>
      <c r="TUK2" s="81"/>
      <c r="TUL2" s="81"/>
      <c r="TUM2" s="81"/>
      <c r="TUN2" s="81"/>
      <c r="TUO2" s="81"/>
      <c r="TUP2" s="81"/>
      <c r="TUQ2" s="81"/>
      <c r="TUR2" s="81"/>
      <c r="TUS2" s="81"/>
      <c r="TUT2" s="81"/>
      <c r="TUU2" s="81"/>
      <c r="TUV2" s="81"/>
      <c r="TUW2" s="81"/>
      <c r="TUX2" s="81"/>
      <c r="TUY2" s="81"/>
      <c r="TUZ2" s="81"/>
      <c r="TVA2" s="81"/>
      <c r="TVB2" s="81"/>
      <c r="TVC2" s="81"/>
      <c r="TVD2" s="81"/>
      <c r="TVE2" s="81"/>
      <c r="TVF2" s="81"/>
      <c r="TVG2" s="81"/>
      <c r="TVH2" s="81"/>
      <c r="TVI2" s="81"/>
      <c r="TVJ2" s="81"/>
      <c r="TVK2" s="81"/>
      <c r="TVL2" s="81"/>
      <c r="TVM2" s="81"/>
      <c r="TVN2" s="81"/>
      <c r="TVO2" s="81"/>
      <c r="TVP2" s="81"/>
      <c r="TVQ2" s="81"/>
      <c r="TVR2" s="81"/>
      <c r="TVS2" s="81"/>
      <c r="TVT2" s="81"/>
      <c r="TVU2" s="81"/>
      <c r="TVV2" s="81"/>
      <c r="TVW2" s="81"/>
      <c r="TVX2" s="81"/>
      <c r="TVY2" s="81"/>
      <c r="TVZ2" s="81"/>
      <c r="TWA2" s="81"/>
      <c r="TWB2" s="81"/>
      <c r="TWC2" s="81"/>
      <c r="TWD2" s="81"/>
      <c r="TWE2" s="81"/>
      <c r="TWF2" s="81"/>
      <c r="TWG2" s="81"/>
      <c r="TWH2" s="81"/>
      <c r="TWI2" s="81"/>
      <c r="TWJ2" s="81"/>
      <c r="TWK2" s="81"/>
      <c r="TWL2" s="81"/>
      <c r="TWM2" s="81"/>
      <c r="TWN2" s="81"/>
      <c r="TWO2" s="81"/>
      <c r="TWP2" s="81"/>
      <c r="TWQ2" s="81"/>
      <c r="TWR2" s="81"/>
      <c r="TWS2" s="81"/>
      <c r="TWT2" s="81"/>
      <c r="TWU2" s="81"/>
      <c r="TWV2" s="81"/>
      <c r="TWW2" s="81"/>
      <c r="TWX2" s="81"/>
      <c r="TWY2" s="81"/>
      <c r="TWZ2" s="81"/>
      <c r="TXA2" s="81"/>
      <c r="TXB2" s="81"/>
      <c r="TXC2" s="81"/>
      <c r="TXD2" s="81"/>
      <c r="TXE2" s="81"/>
      <c r="TXF2" s="81"/>
      <c r="TXG2" s="81"/>
      <c r="TXH2" s="81"/>
      <c r="TXI2" s="81"/>
      <c r="TXJ2" s="81"/>
      <c r="TXK2" s="81"/>
      <c r="TXL2" s="81"/>
      <c r="TXM2" s="81"/>
      <c r="TXN2" s="81"/>
      <c r="TXO2" s="81"/>
      <c r="TXP2" s="81"/>
      <c r="TXQ2" s="81"/>
      <c r="TXR2" s="81"/>
      <c r="TXS2" s="81"/>
      <c r="TXT2" s="81"/>
      <c r="TXU2" s="81"/>
      <c r="TXV2" s="81"/>
      <c r="TXW2" s="81"/>
      <c r="TXX2" s="81"/>
      <c r="TXY2" s="81"/>
      <c r="TXZ2" s="81"/>
      <c r="TYA2" s="81"/>
      <c r="TYB2" s="81"/>
      <c r="TYC2" s="81"/>
      <c r="TYD2" s="81"/>
      <c r="TYE2" s="81"/>
      <c r="TYF2" s="81"/>
      <c r="TYG2" s="81"/>
      <c r="TYH2" s="81"/>
      <c r="TYI2" s="81"/>
      <c r="TYJ2" s="81"/>
      <c r="TYK2" s="81"/>
      <c r="TYL2" s="81"/>
      <c r="TYM2" s="81"/>
      <c r="TYN2" s="81"/>
      <c r="TYO2" s="81"/>
      <c r="TYP2" s="81"/>
      <c r="TYQ2" s="81"/>
      <c r="TYR2" s="81"/>
      <c r="TYS2" s="81"/>
      <c r="TYT2" s="81"/>
      <c r="TYU2" s="81"/>
      <c r="TYV2" s="81"/>
      <c r="TYW2" s="81"/>
      <c r="TYX2" s="81"/>
      <c r="TYY2" s="81"/>
      <c r="TYZ2" s="81"/>
      <c r="TZA2" s="81"/>
      <c r="TZB2" s="81"/>
      <c r="TZC2" s="81"/>
      <c r="TZD2" s="81"/>
      <c r="TZE2" s="81"/>
      <c r="TZF2" s="81"/>
      <c r="TZG2" s="81"/>
      <c r="TZH2" s="81"/>
      <c r="TZI2" s="81"/>
      <c r="TZJ2" s="81"/>
      <c r="TZK2" s="81"/>
      <c r="TZL2" s="81"/>
      <c r="TZM2" s="81"/>
      <c r="TZN2" s="81"/>
      <c r="TZO2" s="81"/>
      <c r="TZP2" s="81"/>
      <c r="TZQ2" s="81"/>
      <c r="TZR2" s="81"/>
      <c r="TZS2" s="81"/>
      <c r="TZT2" s="81"/>
      <c r="TZU2" s="81"/>
      <c r="TZV2" s="81"/>
      <c r="TZW2" s="81"/>
      <c r="TZX2" s="81"/>
      <c r="TZY2" s="81"/>
      <c r="TZZ2" s="81"/>
      <c r="UAA2" s="81"/>
      <c r="UAB2" s="81"/>
      <c r="UAC2" s="81"/>
      <c r="UAD2" s="81"/>
      <c r="UAE2" s="81"/>
      <c r="UAF2" s="81"/>
      <c r="UAG2" s="81"/>
      <c r="UAH2" s="81"/>
      <c r="UAI2" s="81"/>
      <c r="UAJ2" s="81"/>
      <c r="UAK2" s="81"/>
      <c r="UAL2" s="81"/>
      <c r="UAM2" s="81"/>
      <c r="UAN2" s="81"/>
      <c r="UAO2" s="81"/>
      <c r="UAP2" s="81"/>
      <c r="UAQ2" s="81"/>
      <c r="UAR2" s="81"/>
      <c r="UAS2" s="81"/>
      <c r="UAT2" s="81"/>
      <c r="UAU2" s="81"/>
      <c r="UAV2" s="81"/>
      <c r="UAW2" s="81"/>
      <c r="UAX2" s="81"/>
      <c r="UAY2" s="81"/>
      <c r="UAZ2" s="81"/>
      <c r="UBA2" s="81"/>
      <c r="UBB2" s="81"/>
      <c r="UBC2" s="81"/>
      <c r="UBD2" s="81"/>
      <c r="UBE2" s="81"/>
      <c r="UBF2" s="81"/>
      <c r="UBG2" s="81"/>
      <c r="UBH2" s="81"/>
      <c r="UBI2" s="81"/>
      <c r="UBJ2" s="81"/>
      <c r="UBK2" s="81"/>
      <c r="UBL2" s="81"/>
      <c r="UBM2" s="81"/>
      <c r="UBN2" s="81"/>
      <c r="UBO2" s="81"/>
      <c r="UBP2" s="81"/>
      <c r="UBQ2" s="81"/>
      <c r="UBR2" s="81"/>
      <c r="UBS2" s="81"/>
      <c r="UBT2" s="81"/>
      <c r="UBU2" s="81"/>
      <c r="UBV2" s="81"/>
      <c r="UBW2" s="81"/>
      <c r="UBX2" s="81"/>
      <c r="UBY2" s="81"/>
      <c r="UBZ2" s="81"/>
      <c r="UCA2" s="81"/>
      <c r="UCB2" s="81"/>
      <c r="UCC2" s="81"/>
      <c r="UCD2" s="81"/>
      <c r="UCE2" s="81"/>
      <c r="UCF2" s="81"/>
      <c r="UCG2" s="81"/>
      <c r="UCH2" s="81"/>
      <c r="UCI2" s="81"/>
      <c r="UCJ2" s="81"/>
      <c r="UCK2" s="81"/>
      <c r="UCL2" s="81"/>
      <c r="UCM2" s="81"/>
      <c r="UCN2" s="81"/>
      <c r="UCO2" s="81"/>
      <c r="UCP2" s="81"/>
      <c r="UCQ2" s="81"/>
      <c r="UCR2" s="81"/>
      <c r="UCS2" s="81"/>
      <c r="UCT2" s="81"/>
      <c r="UCU2" s="81"/>
      <c r="UCV2" s="81"/>
      <c r="UCW2" s="81"/>
      <c r="UCX2" s="81"/>
      <c r="UCY2" s="81"/>
      <c r="UCZ2" s="81"/>
      <c r="UDA2" s="81"/>
      <c r="UDB2" s="81"/>
      <c r="UDC2" s="81"/>
      <c r="UDD2" s="81"/>
      <c r="UDE2" s="81"/>
      <c r="UDF2" s="81"/>
      <c r="UDG2" s="81"/>
      <c r="UDH2" s="81"/>
      <c r="UDI2" s="81"/>
      <c r="UDJ2" s="81"/>
      <c r="UDK2" s="81"/>
      <c r="UDL2" s="81"/>
      <c r="UDM2" s="81"/>
      <c r="UDN2" s="81"/>
      <c r="UDO2" s="81"/>
      <c r="UDP2" s="81"/>
      <c r="UDQ2" s="81"/>
      <c r="UDR2" s="81"/>
      <c r="UDS2" s="81"/>
      <c r="UDT2" s="81"/>
      <c r="UDU2" s="81"/>
      <c r="UDV2" s="81"/>
      <c r="UDW2" s="81"/>
      <c r="UDX2" s="81"/>
      <c r="UDY2" s="81"/>
      <c r="UDZ2" s="81"/>
      <c r="UEA2" s="81"/>
      <c r="UEB2" s="81"/>
      <c r="UEC2" s="81"/>
      <c r="UED2" s="81"/>
      <c r="UEE2" s="81"/>
      <c r="UEF2" s="81"/>
      <c r="UEG2" s="81"/>
      <c r="UEH2" s="81"/>
      <c r="UEI2" s="81"/>
      <c r="UEJ2" s="81"/>
      <c r="UEK2" s="81"/>
      <c r="UEL2" s="81"/>
      <c r="UEM2" s="81"/>
      <c r="UEN2" s="81"/>
      <c r="UEO2" s="81"/>
      <c r="UEP2" s="81"/>
      <c r="UEQ2" s="81"/>
      <c r="UER2" s="81"/>
      <c r="UES2" s="81"/>
      <c r="UET2" s="81"/>
      <c r="UEU2" s="81"/>
      <c r="UEV2" s="81"/>
      <c r="UEW2" s="81"/>
      <c r="UEX2" s="81"/>
      <c r="UEY2" s="81"/>
      <c r="UEZ2" s="81"/>
      <c r="UFA2" s="81"/>
      <c r="UFB2" s="81"/>
      <c r="UFC2" s="81"/>
      <c r="UFD2" s="81"/>
      <c r="UFE2" s="81"/>
      <c r="UFF2" s="81"/>
      <c r="UFG2" s="81"/>
      <c r="UFH2" s="81"/>
      <c r="UFI2" s="81"/>
      <c r="UFJ2" s="81"/>
      <c r="UFK2" s="81"/>
      <c r="UFL2" s="81"/>
      <c r="UFM2" s="81"/>
      <c r="UFN2" s="81"/>
      <c r="UFO2" s="81"/>
      <c r="UFP2" s="81"/>
      <c r="UFQ2" s="81"/>
      <c r="UFR2" s="81"/>
      <c r="UFS2" s="81"/>
      <c r="UFT2" s="81"/>
      <c r="UFU2" s="81"/>
      <c r="UFV2" s="81"/>
      <c r="UFW2" s="81"/>
      <c r="UFX2" s="81"/>
      <c r="UFY2" s="81"/>
      <c r="UFZ2" s="81"/>
      <c r="UGA2" s="81"/>
      <c r="UGB2" s="81"/>
      <c r="UGC2" s="81"/>
      <c r="UGD2" s="81"/>
      <c r="UGE2" s="81"/>
      <c r="UGF2" s="81"/>
      <c r="UGG2" s="81"/>
      <c r="UGH2" s="81"/>
      <c r="UGI2" s="81"/>
      <c r="UGJ2" s="81"/>
      <c r="UGK2" s="81"/>
      <c r="UGL2" s="81"/>
      <c r="UGM2" s="81"/>
      <c r="UGN2" s="81"/>
      <c r="UGO2" s="81"/>
      <c r="UGP2" s="81"/>
      <c r="UGQ2" s="81"/>
      <c r="UGR2" s="81"/>
      <c r="UGS2" s="81"/>
      <c r="UGT2" s="81"/>
      <c r="UGU2" s="81"/>
      <c r="UGV2" s="81"/>
      <c r="UGW2" s="81"/>
      <c r="UGX2" s="81"/>
      <c r="UGY2" s="81"/>
      <c r="UGZ2" s="81"/>
      <c r="UHA2" s="81"/>
      <c r="UHB2" s="81"/>
      <c r="UHC2" s="81"/>
      <c r="UHD2" s="81"/>
      <c r="UHE2" s="81"/>
      <c r="UHF2" s="81"/>
      <c r="UHG2" s="81"/>
      <c r="UHH2" s="81"/>
      <c r="UHI2" s="81"/>
      <c r="UHJ2" s="81"/>
      <c r="UHK2" s="81"/>
      <c r="UHL2" s="81"/>
      <c r="UHM2" s="81"/>
      <c r="UHN2" s="81"/>
      <c r="UHO2" s="81"/>
      <c r="UHP2" s="81"/>
      <c r="UHQ2" s="81"/>
      <c r="UHR2" s="81"/>
      <c r="UHS2" s="81"/>
      <c r="UHT2" s="81"/>
      <c r="UHU2" s="81"/>
      <c r="UHV2" s="81"/>
      <c r="UHW2" s="81"/>
      <c r="UHX2" s="81"/>
      <c r="UHY2" s="81"/>
      <c r="UHZ2" s="81"/>
      <c r="UIA2" s="81"/>
      <c r="UIB2" s="81"/>
      <c r="UIC2" s="81"/>
      <c r="UID2" s="81"/>
      <c r="UIE2" s="81"/>
      <c r="UIF2" s="81"/>
      <c r="UIG2" s="81"/>
      <c r="UIH2" s="81"/>
      <c r="UII2" s="81"/>
      <c r="UIJ2" s="81"/>
      <c r="UIK2" s="81"/>
      <c r="UIL2" s="81"/>
      <c r="UIM2" s="81"/>
      <c r="UIN2" s="81"/>
      <c r="UIO2" s="81"/>
      <c r="UIP2" s="81"/>
      <c r="UIQ2" s="81"/>
      <c r="UIR2" s="81"/>
      <c r="UIS2" s="81"/>
      <c r="UIT2" s="81"/>
      <c r="UIU2" s="81"/>
      <c r="UIV2" s="81"/>
      <c r="UIW2" s="81"/>
      <c r="UIX2" s="81"/>
      <c r="UIY2" s="81"/>
      <c r="UIZ2" s="81"/>
      <c r="UJA2" s="81"/>
      <c r="UJB2" s="81"/>
      <c r="UJC2" s="81"/>
      <c r="UJD2" s="81"/>
      <c r="UJE2" s="81"/>
      <c r="UJF2" s="81"/>
      <c r="UJG2" s="81"/>
      <c r="UJH2" s="81"/>
      <c r="UJI2" s="81"/>
      <c r="UJJ2" s="81"/>
      <c r="UJK2" s="81"/>
      <c r="UJL2" s="81"/>
      <c r="UJM2" s="81"/>
      <c r="UJN2" s="81"/>
      <c r="UJO2" s="81"/>
      <c r="UJP2" s="81"/>
      <c r="UJQ2" s="81"/>
      <c r="UJR2" s="81"/>
      <c r="UJS2" s="81"/>
      <c r="UJT2" s="81"/>
      <c r="UJU2" s="81"/>
      <c r="UJV2" s="81"/>
      <c r="UJW2" s="81"/>
      <c r="UJX2" s="81"/>
      <c r="UJY2" s="81"/>
      <c r="UJZ2" s="81"/>
      <c r="UKA2" s="81"/>
      <c r="UKB2" s="81"/>
      <c r="UKC2" s="81"/>
      <c r="UKD2" s="81"/>
      <c r="UKE2" s="81"/>
      <c r="UKF2" s="81"/>
      <c r="UKG2" s="81"/>
      <c r="UKH2" s="81"/>
      <c r="UKI2" s="81"/>
      <c r="UKJ2" s="81"/>
      <c r="UKK2" s="81"/>
      <c r="UKL2" s="81"/>
      <c r="UKM2" s="81"/>
      <c r="UKN2" s="81"/>
      <c r="UKO2" s="81"/>
      <c r="UKP2" s="81"/>
      <c r="UKQ2" s="81"/>
      <c r="UKR2" s="81"/>
      <c r="UKS2" s="81"/>
      <c r="UKT2" s="81"/>
      <c r="UKU2" s="81"/>
      <c r="UKV2" s="81"/>
      <c r="UKW2" s="81"/>
      <c r="UKX2" s="81"/>
      <c r="UKY2" s="81"/>
      <c r="UKZ2" s="81"/>
      <c r="ULA2" s="81"/>
      <c r="ULB2" s="81"/>
      <c r="ULC2" s="81"/>
      <c r="ULD2" s="81"/>
      <c r="ULE2" s="81"/>
      <c r="ULF2" s="81"/>
      <c r="ULG2" s="81"/>
      <c r="ULH2" s="81"/>
      <c r="ULI2" s="81"/>
      <c r="ULJ2" s="81"/>
      <c r="ULK2" s="81"/>
      <c r="ULL2" s="81"/>
      <c r="ULM2" s="81"/>
      <c r="ULN2" s="81"/>
      <c r="ULO2" s="81"/>
      <c r="ULP2" s="81"/>
      <c r="ULQ2" s="81"/>
      <c r="ULR2" s="81"/>
      <c r="ULS2" s="81"/>
      <c r="ULT2" s="81"/>
      <c r="ULU2" s="81"/>
      <c r="ULV2" s="81"/>
      <c r="ULW2" s="81"/>
      <c r="ULX2" s="81"/>
      <c r="ULY2" s="81"/>
      <c r="ULZ2" s="81"/>
      <c r="UMA2" s="81"/>
      <c r="UMB2" s="81"/>
      <c r="UMC2" s="81"/>
      <c r="UMD2" s="81"/>
      <c r="UME2" s="81"/>
      <c r="UMF2" s="81"/>
      <c r="UMG2" s="81"/>
      <c r="UMH2" s="81"/>
      <c r="UMI2" s="81"/>
      <c r="UMJ2" s="81"/>
      <c r="UMK2" s="81"/>
      <c r="UML2" s="81"/>
      <c r="UMM2" s="81"/>
      <c r="UMN2" s="81"/>
      <c r="UMO2" s="81"/>
      <c r="UMP2" s="81"/>
      <c r="UMQ2" s="81"/>
      <c r="UMR2" s="81"/>
      <c r="UMS2" s="81"/>
      <c r="UMT2" s="81"/>
      <c r="UMU2" s="81"/>
      <c r="UMV2" s="81"/>
      <c r="UMW2" s="81"/>
      <c r="UMX2" s="81"/>
      <c r="UMY2" s="81"/>
      <c r="UMZ2" s="81"/>
      <c r="UNA2" s="81"/>
      <c r="UNB2" s="81"/>
      <c r="UNC2" s="81"/>
      <c r="UND2" s="81"/>
      <c r="UNE2" s="81"/>
      <c r="UNF2" s="81"/>
      <c r="UNG2" s="81"/>
      <c r="UNH2" s="81"/>
      <c r="UNI2" s="81"/>
      <c r="UNJ2" s="81"/>
      <c r="UNK2" s="81"/>
      <c r="UNL2" s="81"/>
      <c r="UNM2" s="81"/>
      <c r="UNN2" s="81"/>
      <c r="UNO2" s="81"/>
      <c r="UNP2" s="81"/>
      <c r="UNQ2" s="81"/>
      <c r="UNR2" s="81"/>
      <c r="UNS2" s="81"/>
      <c r="UNT2" s="81"/>
      <c r="UNU2" s="81"/>
      <c r="UNV2" s="81"/>
      <c r="UNW2" s="81"/>
      <c r="UNX2" s="81"/>
      <c r="UNY2" s="81"/>
      <c r="UNZ2" s="81"/>
      <c r="UOA2" s="81"/>
      <c r="UOB2" s="81"/>
      <c r="UOC2" s="81"/>
      <c r="UOD2" s="81"/>
      <c r="UOE2" s="81"/>
      <c r="UOF2" s="81"/>
      <c r="UOG2" s="81"/>
      <c r="UOH2" s="81"/>
      <c r="UOI2" s="81"/>
      <c r="UOJ2" s="81"/>
      <c r="UOK2" s="81"/>
      <c r="UOL2" s="81"/>
      <c r="UOM2" s="81"/>
      <c r="UON2" s="81"/>
      <c r="UOO2" s="81"/>
      <c r="UOP2" s="81"/>
      <c r="UOQ2" s="81"/>
      <c r="UOR2" s="81"/>
      <c r="UOS2" s="81"/>
      <c r="UOT2" s="81"/>
      <c r="UOU2" s="81"/>
      <c r="UOV2" s="81"/>
      <c r="UOW2" s="81"/>
      <c r="UOX2" s="81"/>
      <c r="UOY2" s="81"/>
      <c r="UOZ2" s="81"/>
      <c r="UPA2" s="81"/>
      <c r="UPB2" s="81"/>
      <c r="UPC2" s="81"/>
      <c r="UPD2" s="81"/>
      <c r="UPE2" s="81"/>
      <c r="UPF2" s="81"/>
      <c r="UPG2" s="81"/>
      <c r="UPH2" s="81"/>
      <c r="UPI2" s="81"/>
      <c r="UPJ2" s="81"/>
      <c r="UPK2" s="81"/>
      <c r="UPL2" s="81"/>
      <c r="UPM2" s="81"/>
      <c r="UPN2" s="81"/>
      <c r="UPO2" s="81"/>
      <c r="UPP2" s="81"/>
      <c r="UPQ2" s="81"/>
      <c r="UPR2" s="81"/>
      <c r="UPS2" s="81"/>
      <c r="UPT2" s="81"/>
      <c r="UPU2" s="81"/>
      <c r="UPV2" s="81"/>
      <c r="UPW2" s="81"/>
      <c r="UPX2" s="81"/>
      <c r="UPY2" s="81"/>
      <c r="UPZ2" s="81"/>
      <c r="UQA2" s="81"/>
      <c r="UQB2" s="81"/>
      <c r="UQC2" s="81"/>
      <c r="UQD2" s="81"/>
      <c r="UQE2" s="81"/>
      <c r="UQF2" s="81"/>
      <c r="UQG2" s="81"/>
      <c r="UQH2" s="81"/>
      <c r="UQI2" s="81"/>
      <c r="UQJ2" s="81"/>
      <c r="UQK2" s="81"/>
      <c r="UQL2" s="81"/>
      <c r="UQM2" s="81"/>
      <c r="UQN2" s="81"/>
      <c r="UQO2" s="81"/>
      <c r="UQP2" s="81"/>
      <c r="UQQ2" s="81"/>
      <c r="UQR2" s="81"/>
      <c r="UQS2" s="81"/>
      <c r="UQT2" s="81"/>
      <c r="UQU2" s="81"/>
      <c r="UQV2" s="81"/>
      <c r="UQW2" s="81"/>
      <c r="UQX2" s="81"/>
      <c r="UQY2" s="81"/>
      <c r="UQZ2" s="81"/>
      <c r="URA2" s="81"/>
      <c r="URB2" s="81"/>
      <c r="URC2" s="81"/>
      <c r="URD2" s="81"/>
      <c r="URE2" s="81"/>
      <c r="URF2" s="81"/>
      <c r="URG2" s="81"/>
      <c r="URH2" s="81"/>
      <c r="URI2" s="81"/>
      <c r="URJ2" s="81"/>
      <c r="URK2" s="81"/>
      <c r="URL2" s="81"/>
      <c r="URM2" s="81"/>
      <c r="URN2" s="81"/>
      <c r="URO2" s="81"/>
      <c r="URP2" s="81"/>
      <c r="URQ2" s="81"/>
      <c r="URR2" s="81"/>
      <c r="URS2" s="81"/>
      <c r="URT2" s="81"/>
      <c r="URU2" s="81"/>
      <c r="URV2" s="81"/>
      <c r="URW2" s="81"/>
      <c r="URX2" s="81"/>
      <c r="URY2" s="81"/>
      <c r="URZ2" s="81"/>
      <c r="USA2" s="81"/>
      <c r="USB2" s="81"/>
      <c r="USC2" s="81"/>
      <c r="USD2" s="81"/>
      <c r="USE2" s="81"/>
      <c r="USF2" s="81"/>
      <c r="USG2" s="81"/>
      <c r="USH2" s="81"/>
      <c r="USI2" s="81"/>
      <c r="USJ2" s="81"/>
      <c r="USK2" s="81"/>
      <c r="USL2" s="81"/>
      <c r="USM2" s="81"/>
      <c r="USN2" s="81"/>
      <c r="USO2" s="81"/>
      <c r="USP2" s="81"/>
      <c r="USQ2" s="81"/>
      <c r="USR2" s="81"/>
      <c r="USS2" s="81"/>
      <c r="UST2" s="81"/>
      <c r="USU2" s="81"/>
      <c r="USV2" s="81"/>
      <c r="USW2" s="81"/>
      <c r="USX2" s="81"/>
      <c r="USY2" s="81"/>
      <c r="USZ2" s="81"/>
      <c r="UTA2" s="81"/>
      <c r="UTB2" s="81"/>
      <c r="UTC2" s="81"/>
      <c r="UTD2" s="81"/>
      <c r="UTE2" s="81"/>
      <c r="UTF2" s="81"/>
      <c r="UTG2" s="81"/>
      <c r="UTH2" s="81"/>
      <c r="UTI2" s="81"/>
      <c r="UTJ2" s="81"/>
      <c r="UTK2" s="81"/>
      <c r="UTL2" s="81"/>
      <c r="UTM2" s="81"/>
      <c r="UTN2" s="81"/>
      <c r="UTO2" s="81"/>
      <c r="UTP2" s="81"/>
      <c r="UTQ2" s="81"/>
      <c r="UTR2" s="81"/>
      <c r="UTS2" s="81"/>
      <c r="UTT2" s="81"/>
      <c r="UTU2" s="81"/>
      <c r="UTV2" s="81"/>
      <c r="UTW2" s="81"/>
      <c r="UTX2" s="81"/>
      <c r="UTY2" s="81"/>
      <c r="UTZ2" s="81"/>
      <c r="UUA2" s="81"/>
      <c r="UUB2" s="81"/>
      <c r="UUC2" s="81"/>
      <c r="UUD2" s="81"/>
      <c r="UUE2" s="81"/>
      <c r="UUF2" s="81"/>
      <c r="UUG2" s="81"/>
      <c r="UUH2" s="81"/>
      <c r="UUI2" s="81"/>
      <c r="UUJ2" s="81"/>
      <c r="UUK2" s="81"/>
      <c r="UUL2" s="81"/>
      <c r="UUM2" s="81"/>
      <c r="UUN2" s="81"/>
      <c r="UUO2" s="81"/>
      <c r="UUP2" s="81"/>
      <c r="UUQ2" s="81"/>
      <c r="UUR2" s="81"/>
      <c r="UUS2" s="81"/>
      <c r="UUT2" s="81"/>
      <c r="UUU2" s="81"/>
      <c r="UUV2" s="81"/>
      <c r="UUW2" s="81"/>
      <c r="UUX2" s="81"/>
      <c r="UUY2" s="81"/>
      <c r="UUZ2" s="81"/>
      <c r="UVA2" s="81"/>
      <c r="UVB2" s="81"/>
      <c r="UVC2" s="81"/>
      <c r="UVD2" s="81"/>
      <c r="UVE2" s="81"/>
      <c r="UVF2" s="81"/>
      <c r="UVG2" s="81"/>
      <c r="UVH2" s="81"/>
      <c r="UVI2" s="81"/>
      <c r="UVJ2" s="81"/>
      <c r="UVK2" s="81"/>
      <c r="UVL2" s="81"/>
      <c r="UVM2" s="81"/>
      <c r="UVN2" s="81"/>
      <c r="UVO2" s="81"/>
      <c r="UVP2" s="81"/>
      <c r="UVQ2" s="81"/>
      <c r="UVR2" s="81"/>
      <c r="UVS2" s="81"/>
      <c r="UVT2" s="81"/>
      <c r="UVU2" s="81"/>
      <c r="UVV2" s="81"/>
      <c r="UVW2" s="81"/>
      <c r="UVX2" s="81"/>
      <c r="UVY2" s="81"/>
      <c r="UVZ2" s="81"/>
      <c r="UWA2" s="81"/>
      <c r="UWB2" s="81"/>
      <c r="UWC2" s="81"/>
      <c r="UWD2" s="81"/>
      <c r="UWE2" s="81"/>
      <c r="UWF2" s="81"/>
      <c r="UWG2" s="81"/>
      <c r="UWH2" s="81"/>
      <c r="UWI2" s="81"/>
      <c r="UWJ2" s="81"/>
      <c r="UWK2" s="81"/>
      <c r="UWL2" s="81"/>
      <c r="UWM2" s="81"/>
      <c r="UWN2" s="81"/>
      <c r="UWO2" s="81"/>
      <c r="UWP2" s="81"/>
      <c r="UWQ2" s="81"/>
      <c r="UWR2" s="81"/>
      <c r="UWS2" s="81"/>
      <c r="UWT2" s="81"/>
      <c r="UWU2" s="81"/>
      <c r="UWV2" s="81"/>
      <c r="UWW2" s="81"/>
      <c r="UWX2" s="81"/>
      <c r="UWY2" s="81"/>
      <c r="UWZ2" s="81"/>
      <c r="UXA2" s="81"/>
      <c r="UXB2" s="81"/>
      <c r="UXC2" s="81"/>
      <c r="UXD2" s="81"/>
      <c r="UXE2" s="81"/>
      <c r="UXF2" s="81"/>
      <c r="UXG2" s="81"/>
      <c r="UXH2" s="81"/>
      <c r="UXI2" s="81"/>
      <c r="UXJ2" s="81"/>
      <c r="UXK2" s="81"/>
      <c r="UXL2" s="81"/>
      <c r="UXM2" s="81"/>
      <c r="UXN2" s="81"/>
      <c r="UXO2" s="81"/>
      <c r="UXP2" s="81"/>
      <c r="UXQ2" s="81"/>
      <c r="UXR2" s="81"/>
      <c r="UXS2" s="81"/>
      <c r="UXT2" s="81"/>
      <c r="UXU2" s="81"/>
      <c r="UXV2" s="81"/>
      <c r="UXW2" s="81"/>
      <c r="UXX2" s="81"/>
      <c r="UXY2" s="81"/>
      <c r="UXZ2" s="81"/>
      <c r="UYA2" s="81"/>
      <c r="UYB2" s="81"/>
      <c r="UYC2" s="81"/>
      <c r="UYD2" s="81"/>
      <c r="UYE2" s="81"/>
      <c r="UYF2" s="81"/>
      <c r="UYG2" s="81"/>
      <c r="UYH2" s="81"/>
      <c r="UYI2" s="81"/>
      <c r="UYJ2" s="81"/>
      <c r="UYK2" s="81"/>
      <c r="UYL2" s="81"/>
      <c r="UYM2" s="81"/>
      <c r="UYN2" s="81"/>
      <c r="UYO2" s="81"/>
      <c r="UYP2" s="81"/>
      <c r="UYQ2" s="81"/>
      <c r="UYR2" s="81"/>
      <c r="UYS2" s="81"/>
      <c r="UYT2" s="81"/>
      <c r="UYU2" s="81"/>
      <c r="UYV2" s="81"/>
      <c r="UYW2" s="81"/>
      <c r="UYX2" s="81"/>
      <c r="UYY2" s="81"/>
      <c r="UYZ2" s="81"/>
      <c r="UZA2" s="81"/>
      <c r="UZB2" s="81"/>
      <c r="UZC2" s="81"/>
      <c r="UZD2" s="81"/>
      <c r="UZE2" s="81"/>
      <c r="UZF2" s="81"/>
      <c r="UZG2" s="81"/>
      <c r="UZH2" s="81"/>
      <c r="UZI2" s="81"/>
      <c r="UZJ2" s="81"/>
      <c r="UZK2" s="81"/>
      <c r="UZL2" s="81"/>
      <c r="UZM2" s="81"/>
      <c r="UZN2" s="81"/>
      <c r="UZO2" s="81"/>
      <c r="UZP2" s="81"/>
      <c r="UZQ2" s="81"/>
      <c r="UZR2" s="81"/>
      <c r="UZS2" s="81"/>
      <c r="UZT2" s="81"/>
      <c r="UZU2" s="81"/>
      <c r="UZV2" s="81"/>
      <c r="UZW2" s="81"/>
      <c r="UZX2" s="81"/>
      <c r="UZY2" s="81"/>
      <c r="UZZ2" s="81"/>
      <c r="VAA2" s="81"/>
      <c r="VAB2" s="81"/>
      <c r="VAC2" s="81"/>
      <c r="VAD2" s="81"/>
      <c r="VAE2" s="81"/>
      <c r="VAF2" s="81"/>
      <c r="VAG2" s="81"/>
      <c r="VAH2" s="81"/>
      <c r="VAI2" s="81"/>
      <c r="VAJ2" s="81"/>
      <c r="VAK2" s="81"/>
      <c r="VAL2" s="81"/>
      <c r="VAM2" s="81"/>
      <c r="VAN2" s="81"/>
      <c r="VAO2" s="81"/>
      <c r="VAP2" s="81"/>
      <c r="VAQ2" s="81"/>
      <c r="VAR2" s="81"/>
      <c r="VAS2" s="81"/>
      <c r="VAT2" s="81"/>
      <c r="VAU2" s="81"/>
      <c r="VAV2" s="81"/>
      <c r="VAW2" s="81"/>
      <c r="VAX2" s="81"/>
      <c r="VAY2" s="81"/>
      <c r="VAZ2" s="81"/>
      <c r="VBA2" s="81"/>
      <c r="VBB2" s="81"/>
      <c r="VBC2" s="81"/>
      <c r="VBD2" s="81"/>
      <c r="VBE2" s="81"/>
      <c r="VBF2" s="81"/>
      <c r="VBG2" s="81"/>
      <c r="VBH2" s="81"/>
      <c r="VBI2" s="81"/>
      <c r="VBJ2" s="81"/>
      <c r="VBK2" s="81"/>
      <c r="VBL2" s="81"/>
      <c r="VBM2" s="81"/>
      <c r="VBN2" s="81"/>
      <c r="VBO2" s="81"/>
      <c r="VBP2" s="81"/>
      <c r="VBQ2" s="81"/>
      <c r="VBR2" s="81"/>
      <c r="VBS2" s="81"/>
      <c r="VBT2" s="81"/>
      <c r="VBU2" s="81"/>
      <c r="VBV2" s="81"/>
      <c r="VBW2" s="81"/>
      <c r="VBX2" s="81"/>
      <c r="VBY2" s="81"/>
      <c r="VBZ2" s="81"/>
      <c r="VCA2" s="81"/>
      <c r="VCB2" s="81"/>
      <c r="VCC2" s="81"/>
      <c r="VCD2" s="81"/>
      <c r="VCE2" s="81"/>
      <c r="VCF2" s="81"/>
      <c r="VCG2" s="81"/>
      <c r="VCH2" s="81"/>
      <c r="VCI2" s="81"/>
      <c r="VCJ2" s="81"/>
      <c r="VCK2" s="81"/>
      <c r="VCL2" s="81"/>
      <c r="VCM2" s="81"/>
      <c r="VCN2" s="81"/>
      <c r="VCO2" s="81"/>
      <c r="VCP2" s="81"/>
      <c r="VCQ2" s="81"/>
      <c r="VCR2" s="81"/>
      <c r="VCS2" s="81"/>
      <c r="VCT2" s="81"/>
      <c r="VCU2" s="81"/>
      <c r="VCV2" s="81"/>
      <c r="VCW2" s="81"/>
      <c r="VCX2" s="81"/>
      <c r="VCY2" s="81"/>
      <c r="VCZ2" s="81"/>
      <c r="VDA2" s="81"/>
      <c r="VDB2" s="81"/>
      <c r="VDC2" s="81"/>
      <c r="VDD2" s="81"/>
      <c r="VDE2" s="81"/>
      <c r="VDF2" s="81"/>
      <c r="VDG2" s="81"/>
      <c r="VDH2" s="81"/>
      <c r="VDI2" s="81"/>
      <c r="VDJ2" s="81"/>
      <c r="VDK2" s="81"/>
      <c r="VDL2" s="81"/>
      <c r="VDM2" s="81"/>
      <c r="VDN2" s="81"/>
      <c r="VDO2" s="81"/>
      <c r="VDP2" s="81"/>
      <c r="VDQ2" s="81"/>
      <c r="VDR2" s="81"/>
      <c r="VDS2" s="81"/>
      <c r="VDT2" s="81"/>
      <c r="VDU2" s="81"/>
      <c r="VDV2" s="81"/>
      <c r="VDW2" s="81"/>
      <c r="VDX2" s="81"/>
      <c r="VDY2" s="81"/>
      <c r="VDZ2" s="81"/>
      <c r="VEA2" s="81"/>
      <c r="VEB2" s="81"/>
      <c r="VEC2" s="81"/>
      <c r="VED2" s="81"/>
      <c r="VEE2" s="81"/>
      <c r="VEF2" s="81"/>
      <c r="VEG2" s="81"/>
      <c r="VEH2" s="81"/>
      <c r="VEI2" s="81"/>
      <c r="VEJ2" s="81"/>
      <c r="VEK2" s="81"/>
      <c r="VEL2" s="81"/>
      <c r="VEM2" s="81"/>
      <c r="VEN2" s="81"/>
      <c r="VEO2" s="81"/>
      <c r="VEP2" s="81"/>
      <c r="VEQ2" s="81"/>
      <c r="VER2" s="81"/>
      <c r="VES2" s="81"/>
      <c r="VET2" s="81"/>
      <c r="VEU2" s="81"/>
      <c r="VEV2" s="81"/>
      <c r="VEW2" s="81"/>
      <c r="VEX2" s="81"/>
      <c r="VEY2" s="81"/>
      <c r="VEZ2" s="81"/>
      <c r="VFA2" s="81"/>
      <c r="VFB2" s="81"/>
      <c r="VFC2" s="81"/>
      <c r="VFD2" s="81"/>
      <c r="VFE2" s="81"/>
      <c r="VFF2" s="81"/>
      <c r="VFG2" s="81"/>
      <c r="VFH2" s="81"/>
      <c r="VFI2" s="81"/>
      <c r="VFJ2" s="81"/>
      <c r="VFK2" s="81"/>
      <c r="VFL2" s="81"/>
      <c r="VFM2" s="81"/>
      <c r="VFN2" s="81"/>
      <c r="VFO2" s="81"/>
      <c r="VFP2" s="81"/>
      <c r="VFQ2" s="81"/>
      <c r="VFR2" s="81"/>
      <c r="VFS2" s="81"/>
      <c r="VFT2" s="81"/>
      <c r="VFU2" s="81"/>
      <c r="VFV2" s="81"/>
      <c r="VFW2" s="81"/>
      <c r="VFX2" s="81"/>
      <c r="VFY2" s="81"/>
      <c r="VFZ2" s="81"/>
      <c r="VGA2" s="81"/>
      <c r="VGB2" s="81"/>
      <c r="VGC2" s="81"/>
      <c r="VGD2" s="81"/>
      <c r="VGE2" s="81"/>
      <c r="VGF2" s="81"/>
      <c r="VGG2" s="81"/>
      <c r="VGH2" s="81"/>
      <c r="VGI2" s="81"/>
      <c r="VGJ2" s="81"/>
      <c r="VGK2" s="81"/>
      <c r="VGL2" s="81"/>
      <c r="VGM2" s="81"/>
      <c r="VGN2" s="81"/>
      <c r="VGO2" s="81"/>
      <c r="VGP2" s="81"/>
      <c r="VGQ2" s="81"/>
      <c r="VGR2" s="81"/>
      <c r="VGS2" s="81"/>
      <c r="VGT2" s="81"/>
      <c r="VGU2" s="81"/>
      <c r="VGV2" s="81"/>
      <c r="VGW2" s="81"/>
      <c r="VGX2" s="81"/>
      <c r="VGY2" s="81"/>
      <c r="VGZ2" s="81"/>
      <c r="VHA2" s="81"/>
      <c r="VHB2" s="81"/>
      <c r="VHC2" s="81"/>
      <c r="VHD2" s="81"/>
      <c r="VHE2" s="81"/>
      <c r="VHF2" s="81"/>
      <c r="VHG2" s="81"/>
      <c r="VHH2" s="81"/>
      <c r="VHI2" s="81"/>
      <c r="VHJ2" s="81"/>
      <c r="VHK2" s="81"/>
      <c r="VHL2" s="81"/>
      <c r="VHM2" s="81"/>
      <c r="VHN2" s="81"/>
      <c r="VHO2" s="81"/>
      <c r="VHP2" s="81"/>
      <c r="VHQ2" s="81"/>
      <c r="VHR2" s="81"/>
      <c r="VHS2" s="81"/>
      <c r="VHT2" s="81"/>
      <c r="VHU2" s="81"/>
      <c r="VHV2" s="81"/>
      <c r="VHW2" s="81"/>
      <c r="VHX2" s="81"/>
      <c r="VHY2" s="81"/>
      <c r="VHZ2" s="81"/>
      <c r="VIA2" s="81"/>
      <c r="VIB2" s="81"/>
      <c r="VIC2" s="81"/>
      <c r="VID2" s="81"/>
      <c r="VIE2" s="81"/>
      <c r="VIF2" s="81"/>
      <c r="VIG2" s="81"/>
      <c r="VIH2" s="81"/>
      <c r="VII2" s="81"/>
      <c r="VIJ2" s="81"/>
      <c r="VIK2" s="81"/>
      <c r="VIL2" s="81"/>
      <c r="VIM2" s="81"/>
      <c r="VIN2" s="81"/>
      <c r="VIO2" s="81"/>
      <c r="VIP2" s="81"/>
      <c r="VIQ2" s="81"/>
      <c r="VIR2" s="81"/>
      <c r="VIS2" s="81"/>
      <c r="VIT2" s="81"/>
      <c r="VIU2" s="81"/>
      <c r="VIV2" s="81"/>
      <c r="VIW2" s="81"/>
      <c r="VIX2" s="81"/>
      <c r="VIY2" s="81"/>
      <c r="VIZ2" s="81"/>
      <c r="VJA2" s="81"/>
      <c r="VJB2" s="81"/>
      <c r="VJC2" s="81"/>
      <c r="VJD2" s="81"/>
      <c r="VJE2" s="81"/>
      <c r="VJF2" s="81"/>
      <c r="VJG2" s="81"/>
      <c r="VJH2" s="81"/>
      <c r="VJI2" s="81"/>
      <c r="VJJ2" s="81"/>
      <c r="VJK2" s="81"/>
      <c r="VJL2" s="81"/>
      <c r="VJM2" s="81"/>
      <c r="VJN2" s="81"/>
      <c r="VJO2" s="81"/>
      <c r="VJP2" s="81"/>
      <c r="VJQ2" s="81"/>
      <c r="VJR2" s="81"/>
      <c r="VJS2" s="81"/>
      <c r="VJT2" s="81"/>
      <c r="VJU2" s="81"/>
      <c r="VJV2" s="81"/>
      <c r="VJW2" s="81"/>
      <c r="VJX2" s="81"/>
      <c r="VJY2" s="81"/>
      <c r="VJZ2" s="81"/>
      <c r="VKA2" s="81"/>
      <c r="VKB2" s="81"/>
      <c r="VKC2" s="81"/>
      <c r="VKD2" s="81"/>
      <c r="VKE2" s="81"/>
      <c r="VKF2" s="81"/>
      <c r="VKG2" s="81"/>
      <c r="VKH2" s="81"/>
      <c r="VKI2" s="81"/>
      <c r="VKJ2" s="81"/>
      <c r="VKK2" s="81"/>
      <c r="VKL2" s="81"/>
      <c r="VKM2" s="81"/>
      <c r="VKN2" s="81"/>
      <c r="VKO2" s="81"/>
      <c r="VKP2" s="81"/>
      <c r="VKQ2" s="81"/>
      <c r="VKR2" s="81"/>
      <c r="VKS2" s="81"/>
      <c r="VKT2" s="81"/>
      <c r="VKU2" s="81"/>
      <c r="VKV2" s="81"/>
      <c r="VKW2" s="81"/>
      <c r="VKX2" s="81"/>
      <c r="VKY2" s="81"/>
      <c r="VKZ2" s="81"/>
      <c r="VLA2" s="81"/>
      <c r="VLB2" s="81"/>
      <c r="VLC2" s="81"/>
      <c r="VLD2" s="81"/>
      <c r="VLE2" s="81"/>
      <c r="VLF2" s="81"/>
      <c r="VLG2" s="81"/>
      <c r="VLH2" s="81"/>
      <c r="VLI2" s="81"/>
      <c r="VLJ2" s="81"/>
      <c r="VLK2" s="81"/>
      <c r="VLL2" s="81"/>
      <c r="VLM2" s="81"/>
      <c r="VLN2" s="81"/>
      <c r="VLO2" s="81"/>
      <c r="VLP2" s="81"/>
      <c r="VLQ2" s="81"/>
      <c r="VLR2" s="81"/>
      <c r="VLS2" s="81"/>
      <c r="VLT2" s="81"/>
      <c r="VLU2" s="81"/>
      <c r="VLV2" s="81"/>
      <c r="VLW2" s="81"/>
      <c r="VLX2" s="81"/>
      <c r="VLY2" s="81"/>
      <c r="VLZ2" s="81"/>
      <c r="VMA2" s="81"/>
      <c r="VMB2" s="81"/>
      <c r="VMC2" s="81"/>
      <c r="VMD2" s="81"/>
      <c r="VME2" s="81"/>
      <c r="VMF2" s="81"/>
      <c r="VMG2" s="81"/>
      <c r="VMH2" s="81"/>
      <c r="VMI2" s="81"/>
      <c r="VMJ2" s="81"/>
      <c r="VMK2" s="81"/>
      <c r="VML2" s="81"/>
      <c r="VMM2" s="81"/>
      <c r="VMN2" s="81"/>
      <c r="VMO2" s="81"/>
      <c r="VMP2" s="81"/>
      <c r="VMQ2" s="81"/>
      <c r="VMR2" s="81"/>
      <c r="VMS2" s="81"/>
      <c r="VMT2" s="81"/>
      <c r="VMU2" s="81"/>
      <c r="VMV2" s="81"/>
      <c r="VMW2" s="81"/>
      <c r="VMX2" s="81"/>
      <c r="VMY2" s="81"/>
      <c r="VMZ2" s="81"/>
      <c r="VNA2" s="81"/>
      <c r="VNB2" s="81"/>
      <c r="VNC2" s="81"/>
      <c r="VND2" s="81"/>
      <c r="VNE2" s="81"/>
      <c r="VNF2" s="81"/>
      <c r="VNG2" s="81"/>
      <c r="VNH2" s="81"/>
      <c r="VNI2" s="81"/>
      <c r="VNJ2" s="81"/>
      <c r="VNK2" s="81"/>
      <c r="VNL2" s="81"/>
      <c r="VNM2" s="81"/>
      <c r="VNN2" s="81"/>
      <c r="VNO2" s="81"/>
      <c r="VNP2" s="81"/>
      <c r="VNQ2" s="81"/>
      <c r="VNR2" s="81"/>
      <c r="VNS2" s="81"/>
      <c r="VNT2" s="81"/>
      <c r="VNU2" s="81"/>
      <c r="VNV2" s="81"/>
      <c r="VNW2" s="81"/>
      <c r="VNX2" s="81"/>
      <c r="VNY2" s="81"/>
      <c r="VNZ2" s="81"/>
      <c r="VOA2" s="81"/>
      <c r="VOB2" s="81"/>
      <c r="VOC2" s="81"/>
      <c r="VOD2" s="81"/>
      <c r="VOE2" s="81"/>
      <c r="VOF2" s="81"/>
      <c r="VOG2" s="81"/>
      <c r="VOH2" s="81"/>
      <c r="VOI2" s="81"/>
      <c r="VOJ2" s="81"/>
      <c r="VOK2" s="81"/>
      <c r="VOL2" s="81"/>
      <c r="VOM2" s="81"/>
      <c r="VON2" s="81"/>
      <c r="VOO2" s="81"/>
      <c r="VOP2" s="81"/>
      <c r="VOQ2" s="81"/>
      <c r="VOR2" s="81"/>
      <c r="VOS2" s="81"/>
      <c r="VOT2" s="81"/>
      <c r="VOU2" s="81"/>
      <c r="VOV2" s="81"/>
      <c r="VOW2" s="81"/>
      <c r="VOX2" s="81"/>
      <c r="VOY2" s="81"/>
      <c r="VOZ2" s="81"/>
      <c r="VPA2" s="81"/>
      <c r="VPB2" s="81"/>
      <c r="VPC2" s="81"/>
      <c r="VPD2" s="81"/>
      <c r="VPE2" s="81"/>
      <c r="VPF2" s="81"/>
      <c r="VPG2" s="81"/>
      <c r="VPH2" s="81"/>
      <c r="VPI2" s="81"/>
      <c r="VPJ2" s="81"/>
      <c r="VPK2" s="81"/>
      <c r="VPL2" s="81"/>
      <c r="VPM2" s="81"/>
      <c r="VPN2" s="81"/>
      <c r="VPO2" s="81"/>
      <c r="VPP2" s="81"/>
      <c r="VPQ2" s="81"/>
      <c r="VPR2" s="81"/>
      <c r="VPS2" s="81"/>
      <c r="VPT2" s="81"/>
      <c r="VPU2" s="81"/>
      <c r="VPV2" s="81"/>
      <c r="VPW2" s="81"/>
      <c r="VPX2" s="81"/>
      <c r="VPY2" s="81"/>
      <c r="VPZ2" s="81"/>
      <c r="VQA2" s="81"/>
      <c r="VQB2" s="81"/>
      <c r="VQC2" s="81"/>
      <c r="VQD2" s="81"/>
      <c r="VQE2" s="81"/>
      <c r="VQF2" s="81"/>
      <c r="VQG2" s="81"/>
      <c r="VQH2" s="81"/>
      <c r="VQI2" s="81"/>
      <c r="VQJ2" s="81"/>
      <c r="VQK2" s="81"/>
      <c r="VQL2" s="81"/>
      <c r="VQM2" s="81"/>
      <c r="VQN2" s="81"/>
      <c r="VQO2" s="81"/>
      <c r="VQP2" s="81"/>
      <c r="VQQ2" s="81"/>
      <c r="VQR2" s="81"/>
      <c r="VQS2" s="81"/>
      <c r="VQT2" s="81"/>
      <c r="VQU2" s="81"/>
      <c r="VQV2" s="81"/>
      <c r="VQW2" s="81"/>
      <c r="VQX2" s="81"/>
      <c r="VQY2" s="81"/>
      <c r="VQZ2" s="81"/>
      <c r="VRA2" s="81"/>
      <c r="VRB2" s="81"/>
      <c r="VRC2" s="81"/>
      <c r="VRD2" s="81"/>
      <c r="VRE2" s="81"/>
      <c r="VRF2" s="81"/>
      <c r="VRG2" s="81"/>
      <c r="VRH2" s="81"/>
      <c r="VRI2" s="81"/>
      <c r="VRJ2" s="81"/>
      <c r="VRK2" s="81"/>
      <c r="VRL2" s="81"/>
      <c r="VRM2" s="81"/>
      <c r="VRN2" s="81"/>
      <c r="VRO2" s="81"/>
      <c r="VRP2" s="81"/>
      <c r="VRQ2" s="81"/>
      <c r="VRR2" s="81"/>
      <c r="VRS2" s="81"/>
      <c r="VRT2" s="81"/>
      <c r="VRU2" s="81"/>
      <c r="VRV2" s="81"/>
      <c r="VRW2" s="81"/>
      <c r="VRX2" s="81"/>
      <c r="VRY2" s="81"/>
      <c r="VRZ2" s="81"/>
      <c r="VSA2" s="81"/>
      <c r="VSB2" s="81"/>
      <c r="VSC2" s="81"/>
      <c r="VSD2" s="81"/>
      <c r="VSE2" s="81"/>
      <c r="VSF2" s="81"/>
      <c r="VSG2" s="81"/>
      <c r="VSH2" s="81"/>
      <c r="VSI2" s="81"/>
      <c r="VSJ2" s="81"/>
      <c r="VSK2" s="81"/>
      <c r="VSL2" s="81"/>
      <c r="VSM2" s="81"/>
      <c r="VSN2" s="81"/>
      <c r="VSO2" s="81"/>
      <c r="VSP2" s="81"/>
      <c r="VSQ2" s="81"/>
      <c r="VSR2" s="81"/>
      <c r="VSS2" s="81"/>
      <c r="VST2" s="81"/>
      <c r="VSU2" s="81"/>
      <c r="VSV2" s="81"/>
      <c r="VSW2" s="81"/>
      <c r="VSX2" s="81"/>
      <c r="VSY2" s="81"/>
      <c r="VSZ2" s="81"/>
      <c r="VTA2" s="81"/>
      <c r="VTB2" s="81"/>
      <c r="VTC2" s="81"/>
      <c r="VTD2" s="81"/>
      <c r="VTE2" s="81"/>
      <c r="VTF2" s="81"/>
      <c r="VTG2" s="81"/>
      <c r="VTH2" s="81"/>
      <c r="VTI2" s="81"/>
      <c r="VTJ2" s="81"/>
      <c r="VTK2" s="81"/>
      <c r="VTL2" s="81"/>
      <c r="VTM2" s="81"/>
      <c r="VTN2" s="81"/>
      <c r="VTO2" s="81"/>
      <c r="VTP2" s="81"/>
      <c r="VTQ2" s="81"/>
      <c r="VTR2" s="81"/>
      <c r="VTS2" s="81"/>
      <c r="VTT2" s="81"/>
      <c r="VTU2" s="81"/>
      <c r="VTV2" s="81"/>
      <c r="VTW2" s="81"/>
      <c r="VTX2" s="81"/>
      <c r="VTY2" s="81"/>
      <c r="VTZ2" s="81"/>
      <c r="VUA2" s="81"/>
      <c r="VUB2" s="81"/>
      <c r="VUC2" s="81"/>
      <c r="VUD2" s="81"/>
      <c r="VUE2" s="81"/>
      <c r="VUF2" s="81"/>
      <c r="VUG2" s="81"/>
      <c r="VUH2" s="81"/>
      <c r="VUI2" s="81"/>
      <c r="VUJ2" s="81"/>
      <c r="VUK2" s="81"/>
      <c r="VUL2" s="81"/>
      <c r="VUM2" s="81"/>
      <c r="VUN2" s="81"/>
      <c r="VUO2" s="81"/>
      <c r="VUP2" s="81"/>
      <c r="VUQ2" s="81"/>
      <c r="VUR2" s="81"/>
      <c r="VUS2" s="81"/>
      <c r="VUT2" s="81"/>
      <c r="VUU2" s="81"/>
      <c r="VUV2" s="81"/>
      <c r="VUW2" s="81"/>
      <c r="VUX2" s="81"/>
      <c r="VUY2" s="81"/>
      <c r="VUZ2" s="81"/>
      <c r="VVA2" s="81"/>
      <c r="VVB2" s="81"/>
      <c r="VVC2" s="81"/>
      <c r="VVD2" s="81"/>
      <c r="VVE2" s="81"/>
      <c r="VVF2" s="81"/>
      <c r="VVG2" s="81"/>
      <c r="VVH2" s="81"/>
      <c r="VVI2" s="81"/>
      <c r="VVJ2" s="81"/>
      <c r="VVK2" s="81"/>
      <c r="VVL2" s="81"/>
      <c r="VVM2" s="81"/>
      <c r="VVN2" s="81"/>
      <c r="VVO2" s="81"/>
      <c r="VVP2" s="81"/>
      <c r="VVQ2" s="81"/>
      <c r="VVR2" s="81"/>
      <c r="VVS2" s="81"/>
      <c r="VVT2" s="81"/>
      <c r="VVU2" s="81"/>
      <c r="VVV2" s="81"/>
      <c r="VVW2" s="81"/>
      <c r="VVX2" s="81"/>
      <c r="VVY2" s="81"/>
      <c r="VVZ2" s="81"/>
      <c r="VWA2" s="81"/>
      <c r="VWB2" s="81"/>
      <c r="VWC2" s="81"/>
      <c r="VWD2" s="81"/>
      <c r="VWE2" s="81"/>
      <c r="VWF2" s="81"/>
      <c r="VWG2" s="81"/>
      <c r="VWH2" s="81"/>
      <c r="VWI2" s="81"/>
      <c r="VWJ2" s="81"/>
      <c r="VWK2" s="81"/>
      <c r="VWL2" s="81"/>
      <c r="VWM2" s="81"/>
      <c r="VWN2" s="81"/>
      <c r="VWO2" s="81"/>
      <c r="VWP2" s="81"/>
      <c r="VWQ2" s="81"/>
      <c r="VWR2" s="81"/>
      <c r="VWS2" s="81"/>
      <c r="VWT2" s="81"/>
      <c r="VWU2" s="81"/>
      <c r="VWV2" s="81"/>
      <c r="VWW2" s="81"/>
      <c r="VWX2" s="81"/>
      <c r="VWY2" s="81"/>
      <c r="VWZ2" s="81"/>
      <c r="VXA2" s="81"/>
      <c r="VXB2" s="81"/>
      <c r="VXC2" s="81"/>
      <c r="VXD2" s="81"/>
      <c r="VXE2" s="81"/>
      <c r="VXF2" s="81"/>
      <c r="VXG2" s="81"/>
      <c r="VXH2" s="81"/>
      <c r="VXI2" s="81"/>
      <c r="VXJ2" s="81"/>
      <c r="VXK2" s="81"/>
      <c r="VXL2" s="81"/>
      <c r="VXM2" s="81"/>
      <c r="VXN2" s="81"/>
      <c r="VXO2" s="81"/>
      <c r="VXP2" s="81"/>
      <c r="VXQ2" s="81"/>
      <c r="VXR2" s="81"/>
      <c r="VXS2" s="81"/>
      <c r="VXT2" s="81"/>
      <c r="VXU2" s="81"/>
      <c r="VXV2" s="81"/>
      <c r="VXW2" s="81"/>
      <c r="VXX2" s="81"/>
      <c r="VXY2" s="81"/>
      <c r="VXZ2" s="81"/>
      <c r="VYA2" s="81"/>
      <c r="VYB2" s="81"/>
      <c r="VYC2" s="81"/>
      <c r="VYD2" s="81"/>
      <c r="VYE2" s="81"/>
      <c r="VYF2" s="81"/>
      <c r="VYG2" s="81"/>
      <c r="VYH2" s="81"/>
      <c r="VYI2" s="81"/>
      <c r="VYJ2" s="81"/>
      <c r="VYK2" s="81"/>
      <c r="VYL2" s="81"/>
      <c r="VYM2" s="81"/>
      <c r="VYN2" s="81"/>
      <c r="VYO2" s="81"/>
      <c r="VYP2" s="81"/>
      <c r="VYQ2" s="81"/>
      <c r="VYR2" s="81"/>
      <c r="VYS2" s="81"/>
      <c r="VYT2" s="81"/>
      <c r="VYU2" s="81"/>
      <c r="VYV2" s="81"/>
      <c r="VYW2" s="81"/>
      <c r="VYX2" s="81"/>
      <c r="VYY2" s="81"/>
      <c r="VYZ2" s="81"/>
      <c r="VZA2" s="81"/>
      <c r="VZB2" s="81"/>
      <c r="VZC2" s="81"/>
      <c r="VZD2" s="81"/>
      <c r="VZE2" s="81"/>
      <c r="VZF2" s="81"/>
      <c r="VZG2" s="81"/>
      <c r="VZH2" s="81"/>
      <c r="VZI2" s="81"/>
      <c r="VZJ2" s="81"/>
      <c r="VZK2" s="81"/>
      <c r="VZL2" s="81"/>
      <c r="VZM2" s="81"/>
      <c r="VZN2" s="81"/>
      <c r="VZO2" s="81"/>
      <c r="VZP2" s="81"/>
      <c r="VZQ2" s="81"/>
      <c r="VZR2" s="81"/>
      <c r="VZS2" s="81"/>
      <c r="VZT2" s="81"/>
      <c r="VZU2" s="81"/>
      <c r="VZV2" s="81"/>
      <c r="VZW2" s="81"/>
      <c r="VZX2" s="81"/>
      <c r="VZY2" s="81"/>
      <c r="VZZ2" s="81"/>
      <c r="WAA2" s="81"/>
      <c r="WAB2" s="81"/>
      <c r="WAC2" s="81"/>
      <c r="WAD2" s="81"/>
      <c r="WAE2" s="81"/>
      <c r="WAF2" s="81"/>
      <c r="WAG2" s="81"/>
      <c r="WAH2" s="81"/>
      <c r="WAI2" s="81"/>
      <c r="WAJ2" s="81"/>
      <c r="WAK2" s="81"/>
      <c r="WAL2" s="81"/>
      <c r="WAM2" s="81"/>
      <c r="WAN2" s="81"/>
      <c r="WAO2" s="81"/>
      <c r="WAP2" s="81"/>
      <c r="WAQ2" s="81"/>
      <c r="WAR2" s="81"/>
      <c r="WAS2" s="81"/>
      <c r="WAT2" s="81"/>
      <c r="WAU2" s="81"/>
      <c r="WAV2" s="81"/>
      <c r="WAW2" s="81"/>
      <c r="WAX2" s="81"/>
      <c r="WAY2" s="81"/>
      <c r="WAZ2" s="81"/>
      <c r="WBA2" s="81"/>
      <c r="WBB2" s="81"/>
      <c r="WBC2" s="81"/>
      <c r="WBD2" s="81"/>
      <c r="WBE2" s="81"/>
      <c r="WBF2" s="81"/>
      <c r="WBG2" s="81"/>
      <c r="WBH2" s="81"/>
      <c r="WBI2" s="81"/>
      <c r="WBJ2" s="81"/>
      <c r="WBK2" s="81"/>
      <c r="WBL2" s="81"/>
      <c r="WBM2" s="81"/>
      <c r="WBN2" s="81"/>
      <c r="WBO2" s="81"/>
      <c r="WBP2" s="81"/>
      <c r="WBQ2" s="81"/>
      <c r="WBR2" s="81"/>
      <c r="WBS2" s="81"/>
      <c r="WBT2" s="81"/>
      <c r="WBU2" s="81"/>
      <c r="WBV2" s="81"/>
      <c r="WBW2" s="81"/>
      <c r="WBX2" s="81"/>
      <c r="WBY2" s="81"/>
      <c r="WBZ2" s="81"/>
      <c r="WCA2" s="81"/>
      <c r="WCB2" s="81"/>
      <c r="WCC2" s="81"/>
      <c r="WCD2" s="81"/>
      <c r="WCE2" s="81"/>
      <c r="WCF2" s="81"/>
      <c r="WCG2" s="81"/>
      <c r="WCH2" s="81"/>
      <c r="WCI2" s="81"/>
      <c r="WCJ2" s="81"/>
      <c r="WCK2" s="81"/>
      <c r="WCL2" s="81"/>
      <c r="WCM2" s="81"/>
      <c r="WCN2" s="81"/>
      <c r="WCO2" s="81"/>
      <c r="WCP2" s="81"/>
      <c r="WCQ2" s="81"/>
      <c r="WCR2" s="81"/>
      <c r="WCS2" s="81"/>
      <c r="WCT2" s="81"/>
      <c r="WCU2" s="81"/>
      <c r="WCV2" s="81"/>
      <c r="WCW2" s="81"/>
      <c r="WCX2" s="81"/>
      <c r="WCY2" s="81"/>
      <c r="WCZ2" s="81"/>
      <c r="WDA2" s="81"/>
      <c r="WDB2" s="81"/>
      <c r="WDC2" s="81"/>
      <c r="WDD2" s="81"/>
      <c r="WDE2" s="81"/>
      <c r="WDF2" s="81"/>
      <c r="WDG2" s="81"/>
      <c r="WDH2" s="81"/>
      <c r="WDI2" s="81"/>
      <c r="WDJ2" s="81"/>
      <c r="WDK2" s="81"/>
      <c r="WDL2" s="81"/>
      <c r="WDM2" s="81"/>
      <c r="WDN2" s="81"/>
      <c r="WDO2" s="81"/>
      <c r="WDP2" s="81"/>
      <c r="WDQ2" s="81"/>
      <c r="WDR2" s="81"/>
      <c r="WDS2" s="81"/>
      <c r="WDT2" s="81"/>
      <c r="WDU2" s="81"/>
      <c r="WDV2" s="81"/>
      <c r="WDW2" s="81"/>
      <c r="WDX2" s="81"/>
      <c r="WDY2" s="81"/>
      <c r="WDZ2" s="81"/>
      <c r="WEA2" s="81"/>
      <c r="WEB2" s="81"/>
      <c r="WEC2" s="81"/>
      <c r="WED2" s="81"/>
      <c r="WEE2" s="81"/>
      <c r="WEF2" s="81"/>
      <c r="WEG2" s="81"/>
      <c r="WEH2" s="81"/>
      <c r="WEI2" s="81"/>
      <c r="WEJ2" s="81"/>
      <c r="WEK2" s="81"/>
      <c r="WEL2" s="81"/>
      <c r="WEM2" s="81"/>
      <c r="WEN2" s="81"/>
      <c r="WEO2" s="81"/>
      <c r="WEP2" s="81"/>
      <c r="WEQ2" s="81"/>
      <c r="WER2" s="81"/>
      <c r="WES2" s="81"/>
      <c r="WET2" s="81"/>
      <c r="WEU2" s="81"/>
      <c r="WEV2" s="81"/>
      <c r="WEW2" s="81"/>
      <c r="WEX2" s="81"/>
      <c r="WEY2" s="81"/>
      <c r="WEZ2" s="81"/>
      <c r="WFA2" s="81"/>
      <c r="WFB2" s="81"/>
      <c r="WFC2" s="81"/>
      <c r="WFD2" s="81"/>
      <c r="WFE2" s="81"/>
      <c r="WFF2" s="81"/>
      <c r="WFG2" s="81"/>
      <c r="WFH2" s="81"/>
      <c r="WFI2" s="81"/>
      <c r="WFJ2" s="81"/>
      <c r="WFK2" s="81"/>
      <c r="WFL2" s="81"/>
      <c r="WFM2" s="81"/>
      <c r="WFN2" s="81"/>
      <c r="WFO2" s="81"/>
      <c r="WFP2" s="81"/>
      <c r="WFQ2" s="81"/>
      <c r="WFR2" s="81"/>
      <c r="WFS2" s="81"/>
      <c r="WFT2" s="81"/>
      <c r="WFU2" s="81"/>
      <c r="WFV2" s="81"/>
      <c r="WFW2" s="81"/>
      <c r="WFX2" s="81"/>
      <c r="WFY2" s="81"/>
      <c r="WFZ2" s="81"/>
      <c r="WGA2" s="81"/>
      <c r="WGB2" s="81"/>
      <c r="WGC2" s="81"/>
      <c r="WGD2" s="81"/>
      <c r="WGE2" s="81"/>
      <c r="WGF2" s="81"/>
      <c r="WGG2" s="81"/>
      <c r="WGH2" s="81"/>
      <c r="WGI2" s="81"/>
      <c r="WGJ2" s="81"/>
      <c r="WGK2" s="81"/>
      <c r="WGL2" s="81"/>
      <c r="WGM2" s="81"/>
      <c r="WGN2" s="81"/>
      <c r="WGO2" s="81"/>
      <c r="WGP2" s="81"/>
      <c r="WGQ2" s="81"/>
      <c r="WGR2" s="81"/>
      <c r="WGS2" s="81"/>
      <c r="WGT2" s="81"/>
      <c r="WGU2" s="81"/>
      <c r="WGV2" s="81"/>
      <c r="WGW2" s="81"/>
      <c r="WGX2" s="81"/>
      <c r="WGY2" s="81"/>
      <c r="WGZ2" s="81"/>
      <c r="WHA2" s="81"/>
      <c r="WHB2" s="81"/>
      <c r="WHC2" s="81"/>
      <c r="WHD2" s="81"/>
      <c r="WHE2" s="81"/>
      <c r="WHF2" s="81"/>
      <c r="WHG2" s="81"/>
      <c r="WHH2" s="81"/>
      <c r="WHI2" s="81"/>
      <c r="WHJ2" s="81"/>
      <c r="WHK2" s="81"/>
      <c r="WHL2" s="81"/>
      <c r="WHM2" s="81"/>
      <c r="WHN2" s="81"/>
      <c r="WHO2" s="81"/>
      <c r="WHP2" s="81"/>
      <c r="WHQ2" s="81"/>
      <c r="WHR2" s="81"/>
      <c r="WHS2" s="81"/>
      <c r="WHT2" s="81"/>
      <c r="WHU2" s="81"/>
      <c r="WHV2" s="81"/>
      <c r="WHW2" s="81"/>
      <c r="WHX2" s="81"/>
      <c r="WHY2" s="81"/>
      <c r="WHZ2" s="81"/>
      <c r="WIA2" s="81"/>
      <c r="WIB2" s="81"/>
      <c r="WIC2" s="81"/>
      <c r="WID2" s="81"/>
      <c r="WIE2" s="81"/>
      <c r="WIF2" s="81"/>
      <c r="WIG2" s="81"/>
      <c r="WIH2" s="81"/>
      <c r="WII2" s="81"/>
      <c r="WIJ2" s="81"/>
      <c r="WIK2" s="81"/>
      <c r="WIL2" s="81"/>
      <c r="WIM2" s="81"/>
      <c r="WIN2" s="81"/>
      <c r="WIO2" s="81"/>
      <c r="WIP2" s="81"/>
      <c r="WIQ2" s="81"/>
      <c r="WIR2" s="81"/>
      <c r="WIS2" s="81"/>
      <c r="WIT2" s="81"/>
      <c r="WIU2" s="81"/>
      <c r="WIV2" s="81"/>
      <c r="WIW2" s="81"/>
      <c r="WIX2" s="81"/>
      <c r="WIY2" s="81"/>
      <c r="WIZ2" s="81"/>
      <c r="WJA2" s="81"/>
      <c r="WJB2" s="81"/>
      <c r="WJC2" s="81"/>
      <c r="WJD2" s="81"/>
      <c r="WJE2" s="81"/>
      <c r="WJF2" s="81"/>
      <c r="WJG2" s="81"/>
      <c r="WJH2" s="81"/>
      <c r="WJI2" s="81"/>
      <c r="WJJ2" s="81"/>
      <c r="WJK2" s="81"/>
      <c r="WJL2" s="81"/>
      <c r="WJM2" s="81"/>
      <c r="WJN2" s="81"/>
      <c r="WJO2" s="81"/>
      <c r="WJP2" s="81"/>
      <c r="WJQ2" s="81"/>
      <c r="WJR2" s="81"/>
      <c r="WJS2" s="81"/>
      <c r="WJT2" s="81"/>
      <c r="WJU2" s="81"/>
      <c r="WJV2" s="81"/>
      <c r="WJW2" s="81"/>
      <c r="WJX2" s="81"/>
      <c r="WJY2" s="81"/>
      <c r="WJZ2" s="81"/>
      <c r="WKA2" s="81"/>
      <c r="WKB2" s="81"/>
      <c r="WKC2" s="81"/>
      <c r="WKD2" s="81"/>
      <c r="WKE2" s="81"/>
      <c r="WKF2" s="81"/>
      <c r="WKG2" s="81"/>
      <c r="WKH2" s="81"/>
      <c r="WKI2" s="81"/>
      <c r="WKJ2" s="81"/>
      <c r="WKK2" s="81"/>
      <c r="WKL2" s="81"/>
      <c r="WKM2" s="81"/>
      <c r="WKN2" s="81"/>
      <c r="WKO2" s="81"/>
      <c r="WKP2" s="81"/>
      <c r="WKQ2" s="81"/>
      <c r="WKR2" s="81"/>
      <c r="WKS2" s="81"/>
      <c r="WKT2" s="81"/>
      <c r="WKU2" s="81"/>
      <c r="WKV2" s="81"/>
      <c r="WKW2" s="81"/>
      <c r="WKX2" s="81"/>
      <c r="WKY2" s="81"/>
      <c r="WKZ2" s="81"/>
      <c r="WLA2" s="81"/>
      <c r="WLB2" s="81"/>
      <c r="WLC2" s="81"/>
      <c r="WLD2" s="81"/>
      <c r="WLE2" s="81"/>
      <c r="WLF2" s="81"/>
      <c r="WLG2" s="81"/>
      <c r="WLH2" s="81"/>
      <c r="WLI2" s="81"/>
      <c r="WLJ2" s="81"/>
      <c r="WLK2" s="81"/>
      <c r="WLL2" s="81"/>
      <c r="WLM2" s="81"/>
      <c r="WLN2" s="81"/>
      <c r="WLO2" s="81"/>
      <c r="WLP2" s="81"/>
      <c r="WLQ2" s="81"/>
      <c r="WLR2" s="81"/>
      <c r="WLS2" s="81"/>
      <c r="WLT2" s="81"/>
      <c r="WLU2" s="81"/>
      <c r="WLV2" s="81"/>
      <c r="WLW2" s="81"/>
      <c r="WLX2" s="81"/>
      <c r="WLY2" s="81"/>
      <c r="WLZ2" s="81"/>
      <c r="WMA2" s="81"/>
      <c r="WMB2" s="81"/>
      <c r="WMC2" s="81"/>
      <c r="WMD2" s="81"/>
      <c r="WME2" s="81"/>
      <c r="WMF2" s="81"/>
      <c r="WMG2" s="81"/>
      <c r="WMH2" s="81"/>
      <c r="WMI2" s="81"/>
      <c r="WMJ2" s="81"/>
      <c r="WMK2" s="81"/>
      <c r="WML2" s="81"/>
      <c r="WMM2" s="81"/>
      <c r="WMN2" s="81"/>
      <c r="WMO2" s="81"/>
      <c r="WMP2" s="81"/>
      <c r="WMQ2" s="81"/>
      <c r="WMR2" s="81"/>
      <c r="WMS2" s="81"/>
      <c r="WMT2" s="81"/>
      <c r="WMU2" s="81"/>
      <c r="WMV2" s="81"/>
      <c r="WMW2" s="81"/>
      <c r="WMX2" s="81"/>
      <c r="WMY2" s="81"/>
      <c r="WMZ2" s="81"/>
      <c r="WNA2" s="81"/>
      <c r="WNB2" s="81"/>
      <c r="WNC2" s="81"/>
      <c r="WND2" s="81"/>
      <c r="WNE2" s="81"/>
      <c r="WNF2" s="81"/>
      <c r="WNG2" s="81"/>
      <c r="WNH2" s="81"/>
      <c r="WNI2" s="81"/>
      <c r="WNJ2" s="81"/>
      <c r="WNK2" s="81"/>
      <c r="WNL2" s="81"/>
      <c r="WNM2" s="81"/>
      <c r="WNN2" s="81"/>
      <c r="WNO2" s="81"/>
      <c r="WNP2" s="81"/>
      <c r="WNQ2" s="81"/>
      <c r="WNR2" s="81"/>
      <c r="WNS2" s="81"/>
      <c r="WNT2" s="81"/>
      <c r="WNU2" s="81"/>
      <c r="WNV2" s="81"/>
      <c r="WNW2" s="81"/>
      <c r="WNX2" s="81"/>
      <c r="WNY2" s="81"/>
      <c r="WNZ2" s="81"/>
      <c r="WOA2" s="81"/>
      <c r="WOB2" s="81"/>
      <c r="WOC2" s="81"/>
      <c r="WOD2" s="81"/>
      <c r="WOE2" s="81"/>
      <c r="WOF2" s="81"/>
      <c r="WOG2" s="81"/>
      <c r="WOH2" s="81"/>
      <c r="WOI2" s="81"/>
      <c r="WOJ2" s="81"/>
      <c r="WOK2" s="81"/>
      <c r="WOL2" s="81"/>
      <c r="WOM2" s="81"/>
      <c r="WON2" s="81"/>
      <c r="WOO2" s="81"/>
      <c r="WOP2" s="81"/>
      <c r="WOQ2" s="81"/>
      <c r="WOR2" s="81"/>
      <c r="WOS2" s="81"/>
      <c r="WOT2" s="81"/>
      <c r="WOU2" s="81"/>
      <c r="WOV2" s="81"/>
      <c r="WOW2" s="81"/>
      <c r="WOX2" s="81"/>
      <c r="WOY2" s="81"/>
      <c r="WOZ2" s="81"/>
      <c r="WPA2" s="81"/>
      <c r="WPB2" s="81"/>
      <c r="WPC2" s="81"/>
      <c r="WPD2" s="81"/>
      <c r="WPE2" s="81"/>
      <c r="WPF2" s="81"/>
      <c r="WPG2" s="81"/>
      <c r="WPH2" s="81"/>
      <c r="WPI2" s="81"/>
      <c r="WPJ2" s="81"/>
      <c r="WPK2" s="81"/>
      <c r="WPL2" s="81"/>
      <c r="WPM2" s="81"/>
      <c r="WPN2" s="81"/>
      <c r="WPO2" s="81"/>
      <c r="WPP2" s="81"/>
      <c r="WPQ2" s="81"/>
      <c r="WPR2" s="81"/>
      <c r="WPS2" s="81"/>
      <c r="WPT2" s="81"/>
      <c r="WPU2" s="81"/>
      <c r="WPV2" s="81"/>
      <c r="WPW2" s="81"/>
      <c r="WPX2" s="81"/>
      <c r="WPY2" s="81"/>
      <c r="WPZ2" s="81"/>
      <c r="WQA2" s="81"/>
      <c r="WQB2" s="81"/>
      <c r="WQC2" s="81"/>
      <c r="WQD2" s="81"/>
      <c r="WQE2" s="81"/>
      <c r="WQF2" s="81"/>
      <c r="WQG2" s="81"/>
      <c r="WQH2" s="81"/>
      <c r="WQI2" s="81"/>
      <c r="WQJ2" s="81"/>
      <c r="WQK2" s="81"/>
      <c r="WQL2" s="81"/>
      <c r="WQM2" s="81"/>
      <c r="WQN2" s="81"/>
      <c r="WQO2" s="81"/>
      <c r="WQP2" s="81"/>
      <c r="WQQ2" s="81"/>
      <c r="WQR2" s="81"/>
      <c r="WQS2" s="81"/>
      <c r="WQT2" s="81"/>
      <c r="WQU2" s="81"/>
      <c r="WQV2" s="81"/>
      <c r="WQW2" s="81"/>
      <c r="WQX2" s="81"/>
      <c r="WQY2" s="81"/>
      <c r="WQZ2" s="81"/>
      <c r="WRA2" s="81"/>
      <c r="WRB2" s="81"/>
      <c r="WRC2" s="81"/>
      <c r="WRD2" s="81"/>
      <c r="WRE2" s="81"/>
      <c r="WRF2" s="81"/>
      <c r="WRG2" s="81"/>
      <c r="WRH2" s="81"/>
      <c r="WRI2" s="81"/>
      <c r="WRJ2" s="81"/>
      <c r="WRK2" s="81"/>
      <c r="WRL2" s="81"/>
      <c r="WRM2" s="81"/>
      <c r="WRN2" s="81"/>
      <c r="WRO2" s="81"/>
      <c r="WRP2" s="81"/>
      <c r="WRQ2" s="81"/>
      <c r="WRR2" s="81"/>
      <c r="WRS2" s="81"/>
      <c r="WRT2" s="81"/>
      <c r="WRU2" s="81"/>
      <c r="WRV2" s="81"/>
      <c r="WRW2" s="81"/>
      <c r="WRX2" s="81"/>
      <c r="WRY2" s="81"/>
      <c r="WRZ2" s="81"/>
      <c r="WSA2" s="81"/>
      <c r="WSB2" s="81"/>
      <c r="WSC2" s="81"/>
      <c r="WSD2" s="81"/>
      <c r="WSE2" s="81"/>
      <c r="WSF2" s="81"/>
      <c r="WSG2" s="81"/>
      <c r="WSH2" s="81"/>
      <c r="WSI2" s="81"/>
      <c r="WSJ2" s="81"/>
      <c r="WSK2" s="81"/>
      <c r="WSL2" s="81"/>
      <c r="WSM2" s="81"/>
      <c r="WSN2" s="81"/>
      <c r="WSO2" s="81"/>
      <c r="WSP2" s="81"/>
      <c r="WSQ2" s="81"/>
      <c r="WSR2" s="81"/>
      <c r="WSS2" s="81"/>
      <c r="WST2" s="81"/>
      <c r="WSU2" s="81"/>
      <c r="WSV2" s="81"/>
      <c r="WSW2" s="81"/>
      <c r="WSX2" s="81"/>
      <c r="WSY2" s="81"/>
      <c r="WSZ2" s="81"/>
      <c r="WTA2" s="81"/>
      <c r="WTB2" s="81"/>
      <c r="WTC2" s="81"/>
      <c r="WTD2" s="81"/>
      <c r="WTE2" s="81"/>
      <c r="WTF2" s="81"/>
      <c r="WTG2" s="81"/>
      <c r="WTH2" s="81"/>
      <c r="WTI2" s="81"/>
      <c r="WTJ2" s="81"/>
      <c r="WTK2" s="81"/>
      <c r="WTL2" s="81"/>
      <c r="WTM2" s="81"/>
      <c r="WTN2" s="81"/>
      <c r="WTO2" s="81"/>
      <c r="WTP2" s="81"/>
      <c r="WTQ2" s="81"/>
      <c r="WTR2" s="81"/>
      <c r="WTS2" s="81"/>
      <c r="WTT2" s="81"/>
      <c r="WTU2" s="81"/>
      <c r="WTV2" s="81"/>
      <c r="WTW2" s="81"/>
      <c r="WTX2" s="81"/>
      <c r="WTY2" s="81"/>
      <c r="WTZ2" s="81"/>
      <c r="WUA2" s="81"/>
      <c r="WUB2" s="81"/>
      <c r="WUC2" s="81"/>
      <c r="WUD2" s="81"/>
      <c r="WUE2" s="81"/>
      <c r="WUF2" s="81"/>
      <c r="WUG2" s="81"/>
      <c r="WUH2" s="81"/>
      <c r="WUI2" s="81"/>
      <c r="WUJ2" s="81"/>
      <c r="WUK2" s="81"/>
      <c r="WUL2" s="81"/>
      <c r="WUM2" s="81"/>
      <c r="WUN2" s="81"/>
      <c r="WUO2" s="81"/>
      <c r="WUP2" s="81"/>
      <c r="WUQ2" s="81"/>
      <c r="WUR2" s="81"/>
      <c r="WUS2" s="81"/>
      <c r="WUT2" s="81"/>
      <c r="WUU2" s="81"/>
      <c r="WUV2" s="81"/>
      <c r="WUW2" s="81"/>
      <c r="WUX2" s="81"/>
      <c r="WUY2" s="81"/>
      <c r="WUZ2" s="81"/>
      <c r="WVA2" s="81"/>
      <c r="WVB2" s="81"/>
      <c r="WVC2" s="81"/>
      <c r="WVD2" s="81"/>
      <c r="WVE2" s="81"/>
      <c r="WVF2" s="81"/>
      <c r="WVG2" s="81"/>
      <c r="WVH2" s="81"/>
      <c r="WVI2" s="81"/>
      <c r="WVJ2" s="81"/>
      <c r="WVK2" s="81"/>
      <c r="WVL2" s="81"/>
    </row>
    <row r="3" spans="1:16132" s="82" customFormat="1" x14ac:dyDescent="0.2">
      <c r="A3" s="209" t="s">
        <v>61</v>
      </c>
      <c r="B3" s="209" t="s">
        <v>180</v>
      </c>
      <c r="C3" s="209" t="s">
        <v>181</v>
      </c>
      <c r="D3" s="209">
        <v>8.043200073242188</v>
      </c>
      <c r="E3" s="209">
        <v>6572</v>
      </c>
      <c r="F3" s="209">
        <v>3306</v>
      </c>
      <c r="G3" s="209">
        <v>2911</v>
      </c>
      <c r="H3" s="209">
        <v>817.08771883761528</v>
      </c>
      <c r="I3" s="209">
        <v>411.03043190461904</v>
      </c>
      <c r="J3" s="209">
        <v>2475</v>
      </c>
      <c r="K3" s="209">
        <v>2040</v>
      </c>
      <c r="L3" s="209">
        <v>170</v>
      </c>
      <c r="M3" s="209">
        <v>70</v>
      </c>
      <c r="N3" s="210">
        <v>2.8282828282828285E-2</v>
      </c>
      <c r="O3" s="209">
        <v>150</v>
      </c>
      <c r="P3" s="209">
        <v>25</v>
      </c>
      <c r="Q3" s="209">
        <v>175</v>
      </c>
      <c r="R3" s="210">
        <v>7.0707070707070704E-2</v>
      </c>
      <c r="S3" s="209">
        <v>0</v>
      </c>
      <c r="T3" s="209">
        <v>10</v>
      </c>
      <c r="U3" s="209">
        <v>10</v>
      </c>
      <c r="V3" s="209" t="s">
        <v>6</v>
      </c>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c r="AMK3" s="81"/>
      <c r="AML3" s="81"/>
      <c r="AMM3" s="81"/>
      <c r="AMN3" s="81"/>
      <c r="AMO3" s="81"/>
      <c r="AMP3" s="81"/>
      <c r="AMQ3" s="81"/>
      <c r="AMR3" s="81"/>
      <c r="AMS3" s="81"/>
      <c r="AMT3" s="81"/>
      <c r="AMU3" s="81"/>
      <c r="AMV3" s="81"/>
      <c r="AMW3" s="81"/>
      <c r="AMX3" s="81"/>
      <c r="AMY3" s="81"/>
      <c r="AMZ3" s="81"/>
      <c r="ANA3" s="81"/>
      <c r="ANB3" s="81"/>
      <c r="ANC3" s="81"/>
      <c r="AND3" s="81"/>
      <c r="ANE3" s="81"/>
      <c r="ANF3" s="81"/>
      <c r="ANG3" s="81"/>
      <c r="ANH3" s="81"/>
      <c r="ANI3" s="81"/>
      <c r="ANJ3" s="81"/>
      <c r="ANK3" s="81"/>
      <c r="ANL3" s="81"/>
      <c r="ANM3" s="81"/>
      <c r="ANN3" s="81"/>
      <c r="ANO3" s="81"/>
      <c r="ANP3" s="81"/>
      <c r="ANQ3" s="81"/>
      <c r="ANR3" s="81"/>
      <c r="ANS3" s="81"/>
      <c r="ANT3" s="81"/>
      <c r="ANU3" s="81"/>
      <c r="ANV3" s="81"/>
      <c r="ANW3" s="81"/>
      <c r="ANX3" s="81"/>
      <c r="ANY3" s="81"/>
      <c r="ANZ3" s="81"/>
      <c r="AOA3" s="81"/>
      <c r="AOB3" s="81"/>
      <c r="AOC3" s="81"/>
      <c r="AOD3" s="81"/>
      <c r="AOE3" s="81"/>
      <c r="AOF3" s="81"/>
      <c r="AOG3" s="81"/>
      <c r="AOH3" s="81"/>
      <c r="AOI3" s="81"/>
      <c r="AOJ3" s="81"/>
      <c r="AOK3" s="81"/>
      <c r="AOL3" s="81"/>
      <c r="AOM3" s="81"/>
      <c r="AON3" s="81"/>
      <c r="AOO3" s="81"/>
      <c r="AOP3" s="81"/>
      <c r="AOQ3" s="81"/>
      <c r="AOR3" s="81"/>
      <c r="AOS3" s="81"/>
      <c r="AOT3" s="81"/>
      <c r="AOU3" s="81"/>
      <c r="AOV3" s="81"/>
      <c r="AOW3" s="81"/>
      <c r="AOX3" s="81"/>
      <c r="AOY3" s="81"/>
      <c r="AOZ3" s="81"/>
      <c r="APA3" s="81"/>
      <c r="APB3" s="81"/>
      <c r="APC3" s="81"/>
      <c r="APD3" s="81"/>
      <c r="APE3" s="81"/>
      <c r="APF3" s="81"/>
      <c r="APG3" s="81"/>
      <c r="APH3" s="81"/>
      <c r="API3" s="81"/>
      <c r="APJ3" s="81"/>
      <c r="APK3" s="81"/>
      <c r="APL3" s="81"/>
      <c r="APM3" s="81"/>
      <c r="APN3" s="81"/>
      <c r="APO3" s="81"/>
      <c r="APP3" s="81"/>
      <c r="APQ3" s="81"/>
      <c r="APR3" s="81"/>
      <c r="APS3" s="81"/>
      <c r="APT3" s="81"/>
      <c r="APU3" s="81"/>
      <c r="APV3" s="81"/>
      <c r="APW3" s="81"/>
      <c r="APX3" s="81"/>
      <c r="APY3" s="81"/>
      <c r="APZ3" s="81"/>
      <c r="AQA3" s="81"/>
      <c r="AQB3" s="81"/>
      <c r="AQC3" s="81"/>
      <c r="AQD3" s="81"/>
      <c r="AQE3" s="81"/>
      <c r="AQF3" s="81"/>
      <c r="AQG3" s="81"/>
      <c r="AQH3" s="81"/>
      <c r="AQI3" s="81"/>
      <c r="AQJ3" s="81"/>
      <c r="AQK3" s="81"/>
      <c r="AQL3" s="81"/>
      <c r="AQM3" s="81"/>
      <c r="AQN3" s="81"/>
      <c r="AQO3" s="81"/>
      <c r="AQP3" s="81"/>
      <c r="AQQ3" s="81"/>
      <c r="AQR3" s="81"/>
      <c r="AQS3" s="81"/>
      <c r="AQT3" s="81"/>
      <c r="AQU3" s="81"/>
      <c r="AQV3" s="81"/>
      <c r="AQW3" s="81"/>
      <c r="AQX3" s="81"/>
      <c r="AQY3" s="81"/>
      <c r="AQZ3" s="81"/>
      <c r="ARA3" s="81"/>
      <c r="ARB3" s="81"/>
      <c r="ARC3" s="81"/>
      <c r="ARD3" s="81"/>
      <c r="ARE3" s="81"/>
      <c r="ARF3" s="81"/>
      <c r="ARG3" s="81"/>
      <c r="ARH3" s="81"/>
      <c r="ARI3" s="81"/>
      <c r="ARJ3" s="81"/>
      <c r="ARK3" s="81"/>
      <c r="ARL3" s="81"/>
      <c r="ARM3" s="81"/>
      <c r="ARN3" s="81"/>
      <c r="ARO3" s="81"/>
      <c r="ARP3" s="81"/>
      <c r="ARQ3" s="81"/>
      <c r="ARR3" s="81"/>
      <c r="ARS3" s="81"/>
      <c r="ART3" s="81"/>
      <c r="ARU3" s="81"/>
      <c r="ARV3" s="81"/>
      <c r="ARW3" s="81"/>
      <c r="ARX3" s="81"/>
      <c r="ARY3" s="81"/>
      <c r="ARZ3" s="81"/>
      <c r="ASA3" s="81"/>
      <c r="ASB3" s="81"/>
      <c r="ASC3" s="81"/>
      <c r="ASD3" s="81"/>
      <c r="ASE3" s="81"/>
      <c r="ASF3" s="81"/>
      <c r="ASG3" s="81"/>
      <c r="ASH3" s="81"/>
      <c r="ASI3" s="81"/>
      <c r="ASJ3" s="81"/>
      <c r="ASK3" s="81"/>
      <c r="ASL3" s="81"/>
      <c r="ASM3" s="81"/>
      <c r="ASN3" s="81"/>
      <c r="ASO3" s="81"/>
      <c r="ASP3" s="81"/>
      <c r="ASQ3" s="81"/>
      <c r="ASR3" s="81"/>
      <c r="ASS3" s="81"/>
      <c r="AST3" s="81"/>
      <c r="ASU3" s="81"/>
      <c r="ASV3" s="81"/>
      <c r="ASW3" s="81"/>
      <c r="ASX3" s="81"/>
      <c r="ASY3" s="81"/>
      <c r="ASZ3" s="81"/>
      <c r="ATA3" s="81"/>
      <c r="ATB3" s="81"/>
      <c r="ATC3" s="81"/>
      <c r="ATD3" s="81"/>
      <c r="ATE3" s="81"/>
      <c r="ATF3" s="81"/>
      <c r="ATG3" s="81"/>
      <c r="ATH3" s="81"/>
      <c r="ATI3" s="81"/>
      <c r="ATJ3" s="81"/>
      <c r="ATK3" s="81"/>
      <c r="ATL3" s="81"/>
      <c r="ATM3" s="81"/>
      <c r="ATN3" s="81"/>
      <c r="ATO3" s="81"/>
      <c r="ATP3" s="81"/>
      <c r="ATQ3" s="81"/>
      <c r="ATR3" s="81"/>
      <c r="ATS3" s="81"/>
      <c r="ATT3" s="81"/>
      <c r="ATU3" s="81"/>
      <c r="ATV3" s="81"/>
      <c r="ATW3" s="81"/>
      <c r="ATX3" s="81"/>
      <c r="ATY3" s="81"/>
      <c r="ATZ3" s="81"/>
      <c r="AUA3" s="81"/>
      <c r="AUB3" s="81"/>
      <c r="AUC3" s="81"/>
      <c r="AUD3" s="81"/>
      <c r="AUE3" s="81"/>
      <c r="AUF3" s="81"/>
      <c r="AUG3" s="81"/>
      <c r="AUH3" s="81"/>
      <c r="AUI3" s="81"/>
      <c r="AUJ3" s="81"/>
      <c r="AUK3" s="81"/>
      <c r="AUL3" s="81"/>
      <c r="AUM3" s="81"/>
      <c r="AUN3" s="81"/>
      <c r="AUO3" s="81"/>
      <c r="AUP3" s="81"/>
      <c r="AUQ3" s="81"/>
      <c r="AUR3" s="81"/>
      <c r="AUS3" s="81"/>
      <c r="AUT3" s="81"/>
      <c r="AUU3" s="81"/>
      <c r="AUV3" s="81"/>
      <c r="AUW3" s="81"/>
      <c r="AUX3" s="81"/>
      <c r="AUY3" s="81"/>
      <c r="AUZ3" s="81"/>
      <c r="AVA3" s="81"/>
      <c r="AVB3" s="81"/>
      <c r="AVC3" s="81"/>
      <c r="AVD3" s="81"/>
      <c r="AVE3" s="81"/>
      <c r="AVF3" s="81"/>
      <c r="AVG3" s="81"/>
      <c r="AVH3" s="81"/>
      <c r="AVI3" s="81"/>
      <c r="AVJ3" s="81"/>
      <c r="AVK3" s="81"/>
      <c r="AVL3" s="81"/>
      <c r="AVM3" s="81"/>
      <c r="AVN3" s="81"/>
      <c r="AVO3" s="81"/>
      <c r="AVP3" s="81"/>
      <c r="AVQ3" s="81"/>
      <c r="AVR3" s="81"/>
      <c r="AVS3" s="81"/>
      <c r="AVT3" s="81"/>
      <c r="AVU3" s="81"/>
      <c r="AVV3" s="81"/>
      <c r="AVW3" s="81"/>
      <c r="AVX3" s="81"/>
      <c r="AVY3" s="81"/>
      <c r="AVZ3" s="81"/>
      <c r="AWA3" s="81"/>
      <c r="AWB3" s="81"/>
      <c r="AWC3" s="81"/>
      <c r="AWD3" s="81"/>
      <c r="AWE3" s="81"/>
      <c r="AWF3" s="81"/>
      <c r="AWG3" s="81"/>
      <c r="AWH3" s="81"/>
      <c r="AWI3" s="81"/>
      <c r="AWJ3" s="81"/>
      <c r="AWK3" s="81"/>
      <c r="AWL3" s="81"/>
      <c r="AWM3" s="81"/>
      <c r="AWN3" s="81"/>
      <c r="AWO3" s="81"/>
      <c r="AWP3" s="81"/>
      <c r="AWQ3" s="81"/>
      <c r="AWR3" s="81"/>
      <c r="AWS3" s="81"/>
      <c r="AWT3" s="81"/>
      <c r="AWU3" s="81"/>
      <c r="AWV3" s="81"/>
      <c r="AWW3" s="81"/>
      <c r="AWX3" s="81"/>
      <c r="AWY3" s="81"/>
      <c r="AWZ3" s="81"/>
      <c r="AXA3" s="81"/>
      <c r="AXB3" s="81"/>
      <c r="AXC3" s="81"/>
      <c r="AXD3" s="81"/>
      <c r="AXE3" s="81"/>
      <c r="AXF3" s="81"/>
      <c r="AXG3" s="81"/>
      <c r="AXH3" s="81"/>
      <c r="AXI3" s="81"/>
      <c r="AXJ3" s="81"/>
      <c r="AXK3" s="81"/>
      <c r="AXL3" s="81"/>
      <c r="AXM3" s="81"/>
      <c r="AXN3" s="81"/>
      <c r="AXO3" s="81"/>
      <c r="AXP3" s="81"/>
      <c r="AXQ3" s="81"/>
      <c r="AXR3" s="81"/>
      <c r="AXS3" s="81"/>
      <c r="AXT3" s="81"/>
      <c r="AXU3" s="81"/>
      <c r="AXV3" s="81"/>
      <c r="AXW3" s="81"/>
      <c r="AXX3" s="81"/>
      <c r="AXY3" s="81"/>
      <c r="AXZ3" s="81"/>
      <c r="AYA3" s="81"/>
      <c r="AYB3" s="81"/>
      <c r="AYC3" s="81"/>
      <c r="AYD3" s="81"/>
      <c r="AYE3" s="81"/>
      <c r="AYF3" s="81"/>
      <c r="AYG3" s="81"/>
      <c r="AYH3" s="81"/>
      <c r="AYI3" s="81"/>
      <c r="AYJ3" s="81"/>
      <c r="AYK3" s="81"/>
      <c r="AYL3" s="81"/>
      <c r="AYM3" s="81"/>
      <c r="AYN3" s="81"/>
      <c r="AYO3" s="81"/>
      <c r="AYP3" s="81"/>
      <c r="AYQ3" s="81"/>
      <c r="AYR3" s="81"/>
      <c r="AYS3" s="81"/>
      <c r="AYT3" s="81"/>
      <c r="AYU3" s="81"/>
      <c r="AYV3" s="81"/>
      <c r="AYW3" s="81"/>
      <c r="AYX3" s="81"/>
      <c r="AYY3" s="81"/>
      <c r="AYZ3" s="81"/>
      <c r="AZA3" s="81"/>
      <c r="AZB3" s="81"/>
      <c r="AZC3" s="81"/>
      <c r="AZD3" s="81"/>
      <c r="AZE3" s="81"/>
      <c r="AZF3" s="81"/>
      <c r="AZG3" s="81"/>
      <c r="AZH3" s="81"/>
      <c r="AZI3" s="81"/>
      <c r="AZJ3" s="81"/>
      <c r="AZK3" s="81"/>
      <c r="AZL3" s="81"/>
      <c r="AZM3" s="81"/>
      <c r="AZN3" s="81"/>
      <c r="AZO3" s="81"/>
      <c r="AZP3" s="81"/>
      <c r="AZQ3" s="81"/>
      <c r="AZR3" s="81"/>
      <c r="AZS3" s="81"/>
      <c r="AZT3" s="81"/>
      <c r="AZU3" s="81"/>
      <c r="AZV3" s="81"/>
      <c r="AZW3" s="81"/>
      <c r="AZX3" s="81"/>
      <c r="AZY3" s="81"/>
      <c r="AZZ3" s="81"/>
      <c r="BAA3" s="81"/>
      <c r="BAB3" s="81"/>
      <c r="BAC3" s="81"/>
      <c r="BAD3" s="81"/>
      <c r="BAE3" s="81"/>
      <c r="BAF3" s="81"/>
      <c r="BAG3" s="81"/>
      <c r="BAH3" s="81"/>
      <c r="BAI3" s="81"/>
      <c r="BAJ3" s="81"/>
      <c r="BAK3" s="81"/>
      <c r="BAL3" s="81"/>
      <c r="BAM3" s="81"/>
      <c r="BAN3" s="81"/>
      <c r="BAO3" s="81"/>
      <c r="BAP3" s="81"/>
      <c r="BAQ3" s="81"/>
      <c r="BAR3" s="81"/>
      <c r="BAS3" s="81"/>
      <c r="BAT3" s="81"/>
      <c r="BAU3" s="81"/>
      <c r="BAV3" s="81"/>
      <c r="BAW3" s="81"/>
      <c r="BAX3" s="81"/>
      <c r="BAY3" s="81"/>
      <c r="BAZ3" s="81"/>
      <c r="BBA3" s="81"/>
      <c r="BBB3" s="81"/>
      <c r="BBC3" s="81"/>
      <c r="BBD3" s="81"/>
      <c r="BBE3" s="81"/>
      <c r="BBF3" s="81"/>
      <c r="BBG3" s="81"/>
      <c r="BBH3" s="81"/>
      <c r="BBI3" s="81"/>
      <c r="BBJ3" s="81"/>
      <c r="BBK3" s="81"/>
      <c r="BBL3" s="81"/>
      <c r="BBM3" s="81"/>
      <c r="BBN3" s="81"/>
      <c r="BBO3" s="81"/>
      <c r="BBP3" s="81"/>
      <c r="BBQ3" s="81"/>
      <c r="BBR3" s="81"/>
      <c r="BBS3" s="81"/>
      <c r="BBT3" s="81"/>
      <c r="BBU3" s="81"/>
      <c r="BBV3" s="81"/>
      <c r="BBW3" s="81"/>
      <c r="BBX3" s="81"/>
      <c r="BBY3" s="81"/>
      <c r="BBZ3" s="81"/>
      <c r="BCA3" s="81"/>
      <c r="BCB3" s="81"/>
      <c r="BCC3" s="81"/>
      <c r="BCD3" s="81"/>
      <c r="BCE3" s="81"/>
      <c r="BCF3" s="81"/>
      <c r="BCG3" s="81"/>
      <c r="BCH3" s="81"/>
      <c r="BCI3" s="81"/>
      <c r="BCJ3" s="81"/>
      <c r="BCK3" s="81"/>
      <c r="BCL3" s="81"/>
      <c r="BCM3" s="81"/>
      <c r="BCN3" s="81"/>
      <c r="BCO3" s="81"/>
      <c r="BCP3" s="81"/>
      <c r="BCQ3" s="81"/>
      <c r="BCR3" s="81"/>
      <c r="BCS3" s="81"/>
      <c r="BCT3" s="81"/>
      <c r="BCU3" s="81"/>
      <c r="BCV3" s="81"/>
      <c r="BCW3" s="81"/>
      <c r="BCX3" s="81"/>
      <c r="BCY3" s="81"/>
      <c r="BCZ3" s="81"/>
      <c r="BDA3" s="81"/>
      <c r="BDB3" s="81"/>
      <c r="BDC3" s="81"/>
      <c r="BDD3" s="81"/>
      <c r="BDE3" s="81"/>
      <c r="BDF3" s="81"/>
      <c r="BDG3" s="81"/>
      <c r="BDH3" s="81"/>
      <c r="BDI3" s="81"/>
      <c r="BDJ3" s="81"/>
      <c r="BDK3" s="81"/>
      <c r="BDL3" s="81"/>
      <c r="BDM3" s="81"/>
      <c r="BDN3" s="81"/>
      <c r="BDO3" s="81"/>
      <c r="BDP3" s="81"/>
      <c r="BDQ3" s="81"/>
      <c r="BDR3" s="81"/>
      <c r="BDS3" s="81"/>
      <c r="BDT3" s="81"/>
      <c r="BDU3" s="81"/>
      <c r="BDV3" s="81"/>
      <c r="BDW3" s="81"/>
      <c r="BDX3" s="81"/>
      <c r="BDY3" s="81"/>
      <c r="BDZ3" s="81"/>
      <c r="BEA3" s="81"/>
      <c r="BEB3" s="81"/>
      <c r="BEC3" s="81"/>
      <c r="BED3" s="81"/>
      <c r="BEE3" s="81"/>
      <c r="BEF3" s="81"/>
      <c r="BEG3" s="81"/>
      <c r="BEH3" s="81"/>
      <c r="BEI3" s="81"/>
      <c r="BEJ3" s="81"/>
      <c r="BEK3" s="81"/>
      <c r="BEL3" s="81"/>
      <c r="BEM3" s="81"/>
      <c r="BEN3" s="81"/>
      <c r="BEO3" s="81"/>
      <c r="BEP3" s="81"/>
      <c r="BEQ3" s="81"/>
      <c r="BER3" s="81"/>
      <c r="BES3" s="81"/>
      <c r="BET3" s="81"/>
      <c r="BEU3" s="81"/>
      <c r="BEV3" s="81"/>
      <c r="BEW3" s="81"/>
      <c r="BEX3" s="81"/>
      <c r="BEY3" s="81"/>
      <c r="BEZ3" s="81"/>
      <c r="BFA3" s="81"/>
      <c r="BFB3" s="81"/>
      <c r="BFC3" s="81"/>
      <c r="BFD3" s="81"/>
      <c r="BFE3" s="81"/>
      <c r="BFF3" s="81"/>
      <c r="BFG3" s="81"/>
      <c r="BFH3" s="81"/>
      <c r="BFI3" s="81"/>
      <c r="BFJ3" s="81"/>
      <c r="BFK3" s="81"/>
      <c r="BFL3" s="81"/>
      <c r="BFM3" s="81"/>
      <c r="BFN3" s="81"/>
      <c r="BFO3" s="81"/>
      <c r="BFP3" s="81"/>
      <c r="BFQ3" s="81"/>
      <c r="BFR3" s="81"/>
      <c r="BFS3" s="81"/>
      <c r="BFT3" s="81"/>
      <c r="BFU3" s="81"/>
      <c r="BFV3" s="81"/>
      <c r="BFW3" s="81"/>
      <c r="BFX3" s="81"/>
      <c r="BFY3" s="81"/>
      <c r="BFZ3" s="81"/>
      <c r="BGA3" s="81"/>
      <c r="BGB3" s="81"/>
      <c r="BGC3" s="81"/>
      <c r="BGD3" s="81"/>
      <c r="BGE3" s="81"/>
      <c r="BGF3" s="81"/>
      <c r="BGG3" s="81"/>
      <c r="BGH3" s="81"/>
      <c r="BGI3" s="81"/>
      <c r="BGJ3" s="81"/>
      <c r="BGK3" s="81"/>
      <c r="BGL3" s="81"/>
      <c r="BGM3" s="81"/>
      <c r="BGN3" s="81"/>
      <c r="BGO3" s="81"/>
      <c r="BGP3" s="81"/>
      <c r="BGQ3" s="81"/>
      <c r="BGR3" s="81"/>
      <c r="BGS3" s="81"/>
      <c r="BGT3" s="81"/>
      <c r="BGU3" s="81"/>
      <c r="BGV3" s="81"/>
      <c r="BGW3" s="81"/>
      <c r="BGX3" s="81"/>
      <c r="BGY3" s="81"/>
      <c r="BGZ3" s="81"/>
      <c r="BHA3" s="81"/>
      <c r="BHB3" s="81"/>
      <c r="BHC3" s="81"/>
      <c r="BHD3" s="81"/>
      <c r="BHE3" s="81"/>
      <c r="BHF3" s="81"/>
      <c r="BHG3" s="81"/>
      <c r="BHH3" s="81"/>
      <c r="BHI3" s="81"/>
      <c r="BHJ3" s="81"/>
      <c r="BHK3" s="81"/>
      <c r="BHL3" s="81"/>
      <c r="BHM3" s="81"/>
      <c r="BHN3" s="81"/>
      <c r="BHO3" s="81"/>
      <c r="BHP3" s="81"/>
      <c r="BHQ3" s="81"/>
      <c r="BHR3" s="81"/>
      <c r="BHS3" s="81"/>
      <c r="BHT3" s="81"/>
      <c r="BHU3" s="81"/>
      <c r="BHV3" s="81"/>
      <c r="BHW3" s="81"/>
      <c r="BHX3" s="81"/>
      <c r="BHY3" s="81"/>
      <c r="BHZ3" s="81"/>
      <c r="BIA3" s="81"/>
      <c r="BIB3" s="81"/>
      <c r="BIC3" s="81"/>
      <c r="BID3" s="81"/>
      <c r="BIE3" s="81"/>
      <c r="BIF3" s="81"/>
      <c r="BIG3" s="81"/>
      <c r="BIH3" s="81"/>
      <c r="BII3" s="81"/>
      <c r="BIJ3" s="81"/>
      <c r="BIK3" s="81"/>
      <c r="BIL3" s="81"/>
      <c r="BIM3" s="81"/>
      <c r="BIN3" s="81"/>
      <c r="BIO3" s="81"/>
      <c r="BIP3" s="81"/>
      <c r="BIQ3" s="81"/>
      <c r="BIR3" s="81"/>
      <c r="BIS3" s="81"/>
      <c r="BIT3" s="81"/>
      <c r="BIU3" s="81"/>
      <c r="BIV3" s="81"/>
      <c r="BIW3" s="81"/>
      <c r="BIX3" s="81"/>
      <c r="BIY3" s="81"/>
      <c r="BIZ3" s="81"/>
      <c r="BJA3" s="81"/>
      <c r="BJB3" s="81"/>
      <c r="BJC3" s="81"/>
      <c r="BJD3" s="81"/>
      <c r="BJE3" s="81"/>
      <c r="BJF3" s="81"/>
      <c r="BJG3" s="81"/>
      <c r="BJH3" s="81"/>
      <c r="BJI3" s="81"/>
      <c r="BJJ3" s="81"/>
      <c r="BJK3" s="81"/>
      <c r="BJL3" s="81"/>
      <c r="BJM3" s="81"/>
      <c r="BJN3" s="81"/>
      <c r="BJO3" s="81"/>
      <c r="BJP3" s="81"/>
      <c r="BJQ3" s="81"/>
      <c r="BJR3" s="81"/>
      <c r="BJS3" s="81"/>
      <c r="BJT3" s="81"/>
      <c r="BJU3" s="81"/>
      <c r="BJV3" s="81"/>
      <c r="BJW3" s="81"/>
      <c r="BJX3" s="81"/>
      <c r="BJY3" s="81"/>
      <c r="BJZ3" s="81"/>
      <c r="BKA3" s="81"/>
      <c r="BKB3" s="81"/>
      <c r="BKC3" s="81"/>
      <c r="BKD3" s="81"/>
      <c r="BKE3" s="81"/>
      <c r="BKF3" s="81"/>
      <c r="BKG3" s="81"/>
      <c r="BKH3" s="81"/>
      <c r="BKI3" s="81"/>
      <c r="BKJ3" s="81"/>
      <c r="BKK3" s="81"/>
      <c r="BKL3" s="81"/>
      <c r="BKM3" s="81"/>
      <c r="BKN3" s="81"/>
      <c r="BKO3" s="81"/>
      <c r="BKP3" s="81"/>
      <c r="BKQ3" s="81"/>
      <c r="BKR3" s="81"/>
      <c r="BKS3" s="81"/>
      <c r="BKT3" s="81"/>
      <c r="BKU3" s="81"/>
      <c r="BKV3" s="81"/>
      <c r="BKW3" s="81"/>
      <c r="BKX3" s="81"/>
      <c r="BKY3" s="81"/>
      <c r="BKZ3" s="81"/>
      <c r="BLA3" s="81"/>
      <c r="BLB3" s="81"/>
      <c r="BLC3" s="81"/>
      <c r="BLD3" s="81"/>
      <c r="BLE3" s="81"/>
      <c r="BLF3" s="81"/>
      <c r="BLG3" s="81"/>
      <c r="BLH3" s="81"/>
      <c r="BLI3" s="81"/>
      <c r="BLJ3" s="81"/>
      <c r="BLK3" s="81"/>
      <c r="BLL3" s="81"/>
      <c r="BLM3" s="81"/>
      <c r="BLN3" s="81"/>
      <c r="BLO3" s="81"/>
      <c r="BLP3" s="81"/>
      <c r="BLQ3" s="81"/>
      <c r="BLR3" s="81"/>
      <c r="BLS3" s="81"/>
      <c r="BLT3" s="81"/>
      <c r="BLU3" s="81"/>
      <c r="BLV3" s="81"/>
      <c r="BLW3" s="81"/>
      <c r="BLX3" s="81"/>
      <c r="BLY3" s="81"/>
      <c r="BLZ3" s="81"/>
      <c r="BMA3" s="81"/>
      <c r="BMB3" s="81"/>
      <c r="BMC3" s="81"/>
      <c r="BMD3" s="81"/>
      <c r="BME3" s="81"/>
      <c r="BMF3" s="81"/>
      <c r="BMG3" s="81"/>
      <c r="BMH3" s="81"/>
      <c r="BMI3" s="81"/>
      <c r="BMJ3" s="81"/>
      <c r="BMK3" s="81"/>
      <c r="BML3" s="81"/>
      <c r="BMM3" s="81"/>
      <c r="BMN3" s="81"/>
      <c r="BMO3" s="81"/>
      <c r="BMP3" s="81"/>
      <c r="BMQ3" s="81"/>
      <c r="BMR3" s="81"/>
      <c r="BMS3" s="81"/>
      <c r="BMT3" s="81"/>
      <c r="BMU3" s="81"/>
      <c r="BMV3" s="81"/>
      <c r="BMW3" s="81"/>
      <c r="BMX3" s="81"/>
      <c r="BMY3" s="81"/>
      <c r="BMZ3" s="81"/>
      <c r="BNA3" s="81"/>
      <c r="BNB3" s="81"/>
      <c r="BNC3" s="81"/>
      <c r="BND3" s="81"/>
      <c r="BNE3" s="81"/>
      <c r="BNF3" s="81"/>
      <c r="BNG3" s="81"/>
      <c r="BNH3" s="81"/>
      <c r="BNI3" s="81"/>
      <c r="BNJ3" s="81"/>
      <c r="BNK3" s="81"/>
      <c r="BNL3" s="81"/>
      <c r="BNM3" s="81"/>
      <c r="BNN3" s="81"/>
      <c r="BNO3" s="81"/>
      <c r="BNP3" s="81"/>
      <c r="BNQ3" s="81"/>
      <c r="BNR3" s="81"/>
      <c r="BNS3" s="81"/>
      <c r="BNT3" s="81"/>
      <c r="BNU3" s="81"/>
      <c r="BNV3" s="81"/>
      <c r="BNW3" s="81"/>
      <c r="BNX3" s="81"/>
      <c r="BNY3" s="81"/>
      <c r="BNZ3" s="81"/>
      <c r="BOA3" s="81"/>
      <c r="BOB3" s="81"/>
      <c r="BOC3" s="81"/>
      <c r="BOD3" s="81"/>
      <c r="BOE3" s="81"/>
      <c r="BOF3" s="81"/>
      <c r="BOG3" s="81"/>
      <c r="BOH3" s="81"/>
      <c r="BOI3" s="81"/>
      <c r="BOJ3" s="81"/>
      <c r="BOK3" s="81"/>
      <c r="BOL3" s="81"/>
      <c r="BOM3" s="81"/>
      <c r="BON3" s="81"/>
      <c r="BOO3" s="81"/>
      <c r="BOP3" s="81"/>
      <c r="BOQ3" s="81"/>
      <c r="BOR3" s="81"/>
      <c r="BOS3" s="81"/>
      <c r="BOT3" s="81"/>
      <c r="BOU3" s="81"/>
      <c r="BOV3" s="81"/>
      <c r="BOW3" s="81"/>
      <c r="BOX3" s="81"/>
      <c r="BOY3" s="81"/>
      <c r="BOZ3" s="81"/>
      <c r="BPA3" s="81"/>
      <c r="BPB3" s="81"/>
      <c r="BPC3" s="81"/>
      <c r="BPD3" s="81"/>
      <c r="BPE3" s="81"/>
      <c r="BPF3" s="81"/>
      <c r="BPG3" s="81"/>
      <c r="BPH3" s="81"/>
      <c r="BPI3" s="81"/>
      <c r="BPJ3" s="81"/>
      <c r="BPK3" s="81"/>
      <c r="BPL3" s="81"/>
      <c r="BPM3" s="81"/>
      <c r="BPN3" s="81"/>
      <c r="BPO3" s="81"/>
      <c r="BPP3" s="81"/>
      <c r="BPQ3" s="81"/>
      <c r="BPR3" s="81"/>
      <c r="BPS3" s="81"/>
      <c r="BPT3" s="81"/>
      <c r="BPU3" s="81"/>
      <c r="BPV3" s="81"/>
      <c r="BPW3" s="81"/>
      <c r="BPX3" s="81"/>
      <c r="BPY3" s="81"/>
      <c r="BPZ3" s="81"/>
      <c r="BQA3" s="81"/>
      <c r="BQB3" s="81"/>
      <c r="BQC3" s="81"/>
      <c r="BQD3" s="81"/>
      <c r="BQE3" s="81"/>
      <c r="BQF3" s="81"/>
      <c r="BQG3" s="81"/>
      <c r="BQH3" s="81"/>
      <c r="BQI3" s="81"/>
      <c r="BQJ3" s="81"/>
      <c r="BQK3" s="81"/>
      <c r="BQL3" s="81"/>
      <c r="BQM3" s="81"/>
      <c r="BQN3" s="81"/>
      <c r="BQO3" s="81"/>
      <c r="BQP3" s="81"/>
      <c r="BQQ3" s="81"/>
      <c r="BQR3" s="81"/>
      <c r="BQS3" s="81"/>
      <c r="BQT3" s="81"/>
      <c r="BQU3" s="81"/>
      <c r="BQV3" s="81"/>
      <c r="BQW3" s="81"/>
      <c r="BQX3" s="81"/>
      <c r="BQY3" s="81"/>
      <c r="BQZ3" s="81"/>
      <c r="BRA3" s="81"/>
      <c r="BRB3" s="81"/>
      <c r="BRC3" s="81"/>
      <c r="BRD3" s="81"/>
      <c r="BRE3" s="81"/>
      <c r="BRF3" s="81"/>
      <c r="BRG3" s="81"/>
      <c r="BRH3" s="81"/>
      <c r="BRI3" s="81"/>
      <c r="BRJ3" s="81"/>
      <c r="BRK3" s="81"/>
      <c r="BRL3" s="81"/>
      <c r="BRM3" s="81"/>
      <c r="BRN3" s="81"/>
      <c r="BRO3" s="81"/>
      <c r="BRP3" s="81"/>
      <c r="BRQ3" s="81"/>
      <c r="BRR3" s="81"/>
      <c r="BRS3" s="81"/>
      <c r="BRT3" s="81"/>
      <c r="BRU3" s="81"/>
      <c r="BRV3" s="81"/>
      <c r="BRW3" s="81"/>
      <c r="BRX3" s="81"/>
      <c r="BRY3" s="81"/>
      <c r="BRZ3" s="81"/>
      <c r="BSA3" s="81"/>
      <c r="BSB3" s="81"/>
      <c r="BSC3" s="81"/>
      <c r="BSD3" s="81"/>
      <c r="BSE3" s="81"/>
      <c r="BSF3" s="81"/>
      <c r="BSG3" s="81"/>
      <c r="BSH3" s="81"/>
      <c r="BSI3" s="81"/>
      <c r="BSJ3" s="81"/>
      <c r="BSK3" s="81"/>
      <c r="BSL3" s="81"/>
      <c r="BSM3" s="81"/>
      <c r="BSN3" s="81"/>
      <c r="BSO3" s="81"/>
      <c r="BSP3" s="81"/>
      <c r="BSQ3" s="81"/>
      <c r="BSR3" s="81"/>
      <c r="BSS3" s="81"/>
      <c r="BST3" s="81"/>
      <c r="BSU3" s="81"/>
      <c r="BSV3" s="81"/>
      <c r="BSW3" s="81"/>
      <c r="BSX3" s="81"/>
      <c r="BSY3" s="81"/>
      <c r="BSZ3" s="81"/>
      <c r="BTA3" s="81"/>
      <c r="BTB3" s="81"/>
      <c r="BTC3" s="81"/>
      <c r="BTD3" s="81"/>
      <c r="BTE3" s="81"/>
      <c r="BTF3" s="81"/>
      <c r="BTG3" s="81"/>
      <c r="BTH3" s="81"/>
      <c r="BTI3" s="81"/>
      <c r="BTJ3" s="81"/>
      <c r="BTK3" s="81"/>
      <c r="BTL3" s="81"/>
      <c r="BTM3" s="81"/>
      <c r="BTN3" s="81"/>
      <c r="BTO3" s="81"/>
      <c r="BTP3" s="81"/>
      <c r="BTQ3" s="81"/>
      <c r="BTR3" s="81"/>
      <c r="BTS3" s="81"/>
      <c r="BTT3" s="81"/>
      <c r="BTU3" s="81"/>
      <c r="BTV3" s="81"/>
      <c r="BTW3" s="81"/>
      <c r="BTX3" s="81"/>
      <c r="BTY3" s="81"/>
      <c r="BTZ3" s="81"/>
      <c r="BUA3" s="81"/>
      <c r="BUB3" s="81"/>
      <c r="BUC3" s="81"/>
      <c r="BUD3" s="81"/>
      <c r="BUE3" s="81"/>
      <c r="BUF3" s="81"/>
      <c r="BUG3" s="81"/>
      <c r="BUH3" s="81"/>
      <c r="BUI3" s="81"/>
      <c r="BUJ3" s="81"/>
      <c r="BUK3" s="81"/>
      <c r="BUL3" s="81"/>
      <c r="BUM3" s="81"/>
      <c r="BUN3" s="81"/>
      <c r="BUO3" s="81"/>
      <c r="BUP3" s="81"/>
      <c r="BUQ3" s="81"/>
      <c r="BUR3" s="81"/>
      <c r="BUS3" s="81"/>
      <c r="BUT3" s="81"/>
      <c r="BUU3" s="81"/>
      <c r="BUV3" s="81"/>
      <c r="BUW3" s="81"/>
      <c r="BUX3" s="81"/>
      <c r="BUY3" s="81"/>
      <c r="BUZ3" s="81"/>
      <c r="BVA3" s="81"/>
      <c r="BVB3" s="81"/>
      <c r="BVC3" s="81"/>
      <c r="BVD3" s="81"/>
      <c r="BVE3" s="81"/>
      <c r="BVF3" s="81"/>
      <c r="BVG3" s="81"/>
      <c r="BVH3" s="81"/>
      <c r="BVI3" s="81"/>
      <c r="BVJ3" s="81"/>
      <c r="BVK3" s="81"/>
      <c r="BVL3" s="81"/>
      <c r="BVM3" s="81"/>
      <c r="BVN3" s="81"/>
      <c r="BVO3" s="81"/>
      <c r="BVP3" s="81"/>
      <c r="BVQ3" s="81"/>
      <c r="BVR3" s="81"/>
      <c r="BVS3" s="81"/>
      <c r="BVT3" s="81"/>
      <c r="BVU3" s="81"/>
      <c r="BVV3" s="81"/>
      <c r="BVW3" s="81"/>
      <c r="BVX3" s="81"/>
      <c r="BVY3" s="81"/>
      <c r="BVZ3" s="81"/>
      <c r="BWA3" s="81"/>
      <c r="BWB3" s="81"/>
      <c r="BWC3" s="81"/>
      <c r="BWD3" s="81"/>
      <c r="BWE3" s="81"/>
      <c r="BWF3" s="81"/>
      <c r="BWG3" s="81"/>
      <c r="BWH3" s="81"/>
      <c r="BWI3" s="81"/>
      <c r="BWJ3" s="81"/>
      <c r="BWK3" s="81"/>
      <c r="BWL3" s="81"/>
      <c r="BWM3" s="81"/>
      <c r="BWN3" s="81"/>
      <c r="BWO3" s="81"/>
      <c r="BWP3" s="81"/>
      <c r="BWQ3" s="81"/>
      <c r="BWR3" s="81"/>
      <c r="BWS3" s="81"/>
      <c r="BWT3" s="81"/>
      <c r="BWU3" s="81"/>
      <c r="BWV3" s="81"/>
      <c r="BWW3" s="81"/>
      <c r="BWX3" s="81"/>
      <c r="BWY3" s="81"/>
      <c r="BWZ3" s="81"/>
      <c r="BXA3" s="81"/>
      <c r="BXB3" s="81"/>
      <c r="BXC3" s="81"/>
      <c r="BXD3" s="81"/>
      <c r="BXE3" s="81"/>
      <c r="BXF3" s="81"/>
      <c r="BXG3" s="81"/>
      <c r="BXH3" s="81"/>
      <c r="BXI3" s="81"/>
      <c r="BXJ3" s="81"/>
      <c r="BXK3" s="81"/>
      <c r="BXL3" s="81"/>
      <c r="BXM3" s="81"/>
      <c r="BXN3" s="81"/>
      <c r="BXO3" s="81"/>
      <c r="BXP3" s="81"/>
      <c r="BXQ3" s="81"/>
      <c r="BXR3" s="81"/>
      <c r="BXS3" s="81"/>
      <c r="BXT3" s="81"/>
      <c r="BXU3" s="81"/>
      <c r="BXV3" s="81"/>
      <c r="BXW3" s="81"/>
      <c r="BXX3" s="81"/>
      <c r="BXY3" s="81"/>
      <c r="BXZ3" s="81"/>
      <c r="BYA3" s="81"/>
      <c r="BYB3" s="81"/>
      <c r="BYC3" s="81"/>
      <c r="BYD3" s="81"/>
      <c r="BYE3" s="81"/>
      <c r="BYF3" s="81"/>
      <c r="BYG3" s="81"/>
      <c r="BYH3" s="81"/>
      <c r="BYI3" s="81"/>
      <c r="BYJ3" s="81"/>
      <c r="BYK3" s="81"/>
      <c r="BYL3" s="81"/>
      <c r="BYM3" s="81"/>
      <c r="BYN3" s="81"/>
      <c r="BYO3" s="81"/>
      <c r="BYP3" s="81"/>
      <c r="BYQ3" s="81"/>
      <c r="BYR3" s="81"/>
      <c r="BYS3" s="81"/>
      <c r="BYT3" s="81"/>
      <c r="BYU3" s="81"/>
      <c r="BYV3" s="81"/>
      <c r="BYW3" s="81"/>
      <c r="BYX3" s="81"/>
      <c r="BYY3" s="81"/>
      <c r="BYZ3" s="81"/>
      <c r="BZA3" s="81"/>
      <c r="BZB3" s="81"/>
      <c r="BZC3" s="81"/>
      <c r="BZD3" s="81"/>
      <c r="BZE3" s="81"/>
      <c r="BZF3" s="81"/>
      <c r="BZG3" s="81"/>
      <c r="BZH3" s="81"/>
      <c r="BZI3" s="81"/>
      <c r="BZJ3" s="81"/>
      <c r="BZK3" s="81"/>
      <c r="BZL3" s="81"/>
      <c r="BZM3" s="81"/>
      <c r="BZN3" s="81"/>
      <c r="BZO3" s="81"/>
      <c r="BZP3" s="81"/>
      <c r="BZQ3" s="81"/>
      <c r="BZR3" s="81"/>
      <c r="BZS3" s="81"/>
      <c r="BZT3" s="81"/>
      <c r="BZU3" s="81"/>
      <c r="BZV3" s="81"/>
      <c r="BZW3" s="81"/>
      <c r="BZX3" s="81"/>
      <c r="BZY3" s="81"/>
      <c r="BZZ3" s="81"/>
      <c r="CAA3" s="81"/>
      <c r="CAB3" s="81"/>
      <c r="CAC3" s="81"/>
      <c r="CAD3" s="81"/>
      <c r="CAE3" s="81"/>
      <c r="CAF3" s="81"/>
      <c r="CAG3" s="81"/>
      <c r="CAH3" s="81"/>
      <c r="CAI3" s="81"/>
      <c r="CAJ3" s="81"/>
      <c r="CAK3" s="81"/>
      <c r="CAL3" s="81"/>
      <c r="CAM3" s="81"/>
      <c r="CAN3" s="81"/>
      <c r="CAO3" s="81"/>
      <c r="CAP3" s="81"/>
      <c r="CAQ3" s="81"/>
      <c r="CAR3" s="81"/>
      <c r="CAS3" s="81"/>
      <c r="CAT3" s="81"/>
      <c r="CAU3" s="81"/>
      <c r="CAV3" s="81"/>
      <c r="CAW3" s="81"/>
      <c r="CAX3" s="81"/>
      <c r="CAY3" s="81"/>
      <c r="CAZ3" s="81"/>
      <c r="CBA3" s="81"/>
      <c r="CBB3" s="81"/>
      <c r="CBC3" s="81"/>
      <c r="CBD3" s="81"/>
      <c r="CBE3" s="81"/>
      <c r="CBF3" s="81"/>
      <c r="CBG3" s="81"/>
      <c r="CBH3" s="81"/>
      <c r="CBI3" s="81"/>
      <c r="CBJ3" s="81"/>
      <c r="CBK3" s="81"/>
      <c r="CBL3" s="81"/>
      <c r="CBM3" s="81"/>
      <c r="CBN3" s="81"/>
      <c r="CBO3" s="81"/>
      <c r="CBP3" s="81"/>
      <c r="CBQ3" s="81"/>
      <c r="CBR3" s="81"/>
      <c r="CBS3" s="81"/>
      <c r="CBT3" s="81"/>
      <c r="CBU3" s="81"/>
      <c r="CBV3" s="81"/>
      <c r="CBW3" s="81"/>
      <c r="CBX3" s="81"/>
      <c r="CBY3" s="81"/>
      <c r="CBZ3" s="81"/>
      <c r="CCA3" s="81"/>
      <c r="CCB3" s="81"/>
      <c r="CCC3" s="81"/>
      <c r="CCD3" s="81"/>
      <c r="CCE3" s="81"/>
      <c r="CCF3" s="81"/>
      <c r="CCG3" s="81"/>
      <c r="CCH3" s="81"/>
      <c r="CCI3" s="81"/>
      <c r="CCJ3" s="81"/>
      <c r="CCK3" s="81"/>
      <c r="CCL3" s="81"/>
      <c r="CCM3" s="81"/>
      <c r="CCN3" s="81"/>
      <c r="CCO3" s="81"/>
      <c r="CCP3" s="81"/>
      <c r="CCQ3" s="81"/>
      <c r="CCR3" s="81"/>
      <c r="CCS3" s="81"/>
      <c r="CCT3" s="81"/>
      <c r="CCU3" s="81"/>
      <c r="CCV3" s="81"/>
      <c r="CCW3" s="81"/>
      <c r="CCX3" s="81"/>
      <c r="CCY3" s="81"/>
      <c r="CCZ3" s="81"/>
      <c r="CDA3" s="81"/>
      <c r="CDB3" s="81"/>
      <c r="CDC3" s="81"/>
      <c r="CDD3" s="81"/>
      <c r="CDE3" s="81"/>
      <c r="CDF3" s="81"/>
      <c r="CDG3" s="81"/>
      <c r="CDH3" s="81"/>
      <c r="CDI3" s="81"/>
      <c r="CDJ3" s="81"/>
      <c r="CDK3" s="81"/>
      <c r="CDL3" s="81"/>
      <c r="CDM3" s="81"/>
      <c r="CDN3" s="81"/>
      <c r="CDO3" s="81"/>
      <c r="CDP3" s="81"/>
      <c r="CDQ3" s="81"/>
      <c r="CDR3" s="81"/>
      <c r="CDS3" s="81"/>
      <c r="CDT3" s="81"/>
      <c r="CDU3" s="81"/>
      <c r="CDV3" s="81"/>
      <c r="CDW3" s="81"/>
      <c r="CDX3" s="81"/>
      <c r="CDY3" s="81"/>
      <c r="CDZ3" s="81"/>
      <c r="CEA3" s="81"/>
      <c r="CEB3" s="81"/>
      <c r="CEC3" s="81"/>
      <c r="CED3" s="81"/>
      <c r="CEE3" s="81"/>
      <c r="CEF3" s="81"/>
      <c r="CEG3" s="81"/>
      <c r="CEH3" s="81"/>
      <c r="CEI3" s="81"/>
      <c r="CEJ3" s="81"/>
      <c r="CEK3" s="81"/>
      <c r="CEL3" s="81"/>
      <c r="CEM3" s="81"/>
      <c r="CEN3" s="81"/>
      <c r="CEO3" s="81"/>
      <c r="CEP3" s="81"/>
      <c r="CEQ3" s="81"/>
      <c r="CER3" s="81"/>
      <c r="CES3" s="81"/>
      <c r="CET3" s="81"/>
      <c r="CEU3" s="81"/>
      <c r="CEV3" s="81"/>
      <c r="CEW3" s="81"/>
      <c r="CEX3" s="81"/>
      <c r="CEY3" s="81"/>
      <c r="CEZ3" s="81"/>
      <c r="CFA3" s="81"/>
      <c r="CFB3" s="81"/>
      <c r="CFC3" s="81"/>
      <c r="CFD3" s="81"/>
      <c r="CFE3" s="81"/>
      <c r="CFF3" s="81"/>
      <c r="CFG3" s="81"/>
      <c r="CFH3" s="81"/>
      <c r="CFI3" s="81"/>
      <c r="CFJ3" s="81"/>
      <c r="CFK3" s="81"/>
      <c r="CFL3" s="81"/>
      <c r="CFM3" s="81"/>
      <c r="CFN3" s="81"/>
      <c r="CFO3" s="81"/>
      <c r="CFP3" s="81"/>
      <c r="CFQ3" s="81"/>
      <c r="CFR3" s="81"/>
      <c r="CFS3" s="81"/>
      <c r="CFT3" s="81"/>
      <c r="CFU3" s="81"/>
      <c r="CFV3" s="81"/>
      <c r="CFW3" s="81"/>
      <c r="CFX3" s="81"/>
      <c r="CFY3" s="81"/>
      <c r="CFZ3" s="81"/>
      <c r="CGA3" s="81"/>
      <c r="CGB3" s="81"/>
      <c r="CGC3" s="81"/>
      <c r="CGD3" s="81"/>
      <c r="CGE3" s="81"/>
      <c r="CGF3" s="81"/>
      <c r="CGG3" s="81"/>
      <c r="CGH3" s="81"/>
      <c r="CGI3" s="81"/>
      <c r="CGJ3" s="81"/>
      <c r="CGK3" s="81"/>
      <c r="CGL3" s="81"/>
      <c r="CGM3" s="81"/>
      <c r="CGN3" s="81"/>
      <c r="CGO3" s="81"/>
      <c r="CGP3" s="81"/>
      <c r="CGQ3" s="81"/>
      <c r="CGR3" s="81"/>
      <c r="CGS3" s="81"/>
      <c r="CGT3" s="81"/>
      <c r="CGU3" s="81"/>
      <c r="CGV3" s="81"/>
      <c r="CGW3" s="81"/>
      <c r="CGX3" s="81"/>
      <c r="CGY3" s="81"/>
      <c r="CGZ3" s="81"/>
      <c r="CHA3" s="81"/>
      <c r="CHB3" s="81"/>
      <c r="CHC3" s="81"/>
      <c r="CHD3" s="81"/>
      <c r="CHE3" s="81"/>
      <c r="CHF3" s="81"/>
      <c r="CHG3" s="81"/>
      <c r="CHH3" s="81"/>
      <c r="CHI3" s="81"/>
      <c r="CHJ3" s="81"/>
      <c r="CHK3" s="81"/>
      <c r="CHL3" s="81"/>
      <c r="CHM3" s="81"/>
      <c r="CHN3" s="81"/>
      <c r="CHO3" s="81"/>
      <c r="CHP3" s="81"/>
      <c r="CHQ3" s="81"/>
      <c r="CHR3" s="81"/>
      <c r="CHS3" s="81"/>
      <c r="CHT3" s="81"/>
      <c r="CHU3" s="81"/>
      <c r="CHV3" s="81"/>
      <c r="CHW3" s="81"/>
      <c r="CHX3" s="81"/>
      <c r="CHY3" s="81"/>
      <c r="CHZ3" s="81"/>
      <c r="CIA3" s="81"/>
      <c r="CIB3" s="81"/>
      <c r="CIC3" s="81"/>
      <c r="CID3" s="81"/>
      <c r="CIE3" s="81"/>
      <c r="CIF3" s="81"/>
      <c r="CIG3" s="81"/>
      <c r="CIH3" s="81"/>
      <c r="CII3" s="81"/>
      <c r="CIJ3" s="81"/>
      <c r="CIK3" s="81"/>
      <c r="CIL3" s="81"/>
      <c r="CIM3" s="81"/>
      <c r="CIN3" s="81"/>
      <c r="CIO3" s="81"/>
      <c r="CIP3" s="81"/>
      <c r="CIQ3" s="81"/>
      <c r="CIR3" s="81"/>
      <c r="CIS3" s="81"/>
      <c r="CIT3" s="81"/>
      <c r="CIU3" s="81"/>
      <c r="CIV3" s="81"/>
      <c r="CIW3" s="81"/>
      <c r="CIX3" s="81"/>
      <c r="CIY3" s="81"/>
      <c r="CIZ3" s="81"/>
      <c r="CJA3" s="81"/>
      <c r="CJB3" s="81"/>
      <c r="CJC3" s="81"/>
      <c r="CJD3" s="81"/>
      <c r="CJE3" s="81"/>
      <c r="CJF3" s="81"/>
      <c r="CJG3" s="81"/>
      <c r="CJH3" s="81"/>
      <c r="CJI3" s="81"/>
      <c r="CJJ3" s="81"/>
      <c r="CJK3" s="81"/>
      <c r="CJL3" s="81"/>
      <c r="CJM3" s="81"/>
      <c r="CJN3" s="81"/>
      <c r="CJO3" s="81"/>
      <c r="CJP3" s="81"/>
      <c r="CJQ3" s="81"/>
      <c r="CJR3" s="81"/>
      <c r="CJS3" s="81"/>
      <c r="CJT3" s="81"/>
      <c r="CJU3" s="81"/>
      <c r="CJV3" s="81"/>
      <c r="CJW3" s="81"/>
      <c r="CJX3" s="81"/>
      <c r="CJY3" s="81"/>
      <c r="CJZ3" s="81"/>
      <c r="CKA3" s="81"/>
      <c r="CKB3" s="81"/>
      <c r="CKC3" s="81"/>
      <c r="CKD3" s="81"/>
      <c r="CKE3" s="81"/>
      <c r="CKF3" s="81"/>
      <c r="CKG3" s="81"/>
      <c r="CKH3" s="81"/>
      <c r="CKI3" s="81"/>
      <c r="CKJ3" s="81"/>
      <c r="CKK3" s="81"/>
      <c r="CKL3" s="81"/>
      <c r="CKM3" s="81"/>
      <c r="CKN3" s="81"/>
      <c r="CKO3" s="81"/>
      <c r="CKP3" s="81"/>
      <c r="CKQ3" s="81"/>
      <c r="CKR3" s="81"/>
      <c r="CKS3" s="81"/>
      <c r="CKT3" s="81"/>
      <c r="CKU3" s="81"/>
      <c r="CKV3" s="81"/>
      <c r="CKW3" s="81"/>
      <c r="CKX3" s="81"/>
      <c r="CKY3" s="81"/>
      <c r="CKZ3" s="81"/>
      <c r="CLA3" s="81"/>
      <c r="CLB3" s="81"/>
      <c r="CLC3" s="81"/>
      <c r="CLD3" s="81"/>
      <c r="CLE3" s="81"/>
      <c r="CLF3" s="81"/>
      <c r="CLG3" s="81"/>
      <c r="CLH3" s="81"/>
      <c r="CLI3" s="81"/>
      <c r="CLJ3" s="81"/>
      <c r="CLK3" s="81"/>
      <c r="CLL3" s="81"/>
      <c r="CLM3" s="81"/>
      <c r="CLN3" s="81"/>
      <c r="CLO3" s="81"/>
      <c r="CLP3" s="81"/>
      <c r="CLQ3" s="81"/>
      <c r="CLR3" s="81"/>
      <c r="CLS3" s="81"/>
      <c r="CLT3" s="81"/>
      <c r="CLU3" s="81"/>
      <c r="CLV3" s="81"/>
      <c r="CLW3" s="81"/>
      <c r="CLX3" s="81"/>
      <c r="CLY3" s="81"/>
      <c r="CLZ3" s="81"/>
      <c r="CMA3" s="81"/>
      <c r="CMB3" s="81"/>
      <c r="CMC3" s="81"/>
      <c r="CMD3" s="81"/>
      <c r="CME3" s="81"/>
      <c r="CMF3" s="81"/>
      <c r="CMG3" s="81"/>
      <c r="CMH3" s="81"/>
      <c r="CMI3" s="81"/>
      <c r="CMJ3" s="81"/>
      <c r="CMK3" s="81"/>
      <c r="CML3" s="81"/>
      <c r="CMM3" s="81"/>
      <c r="CMN3" s="81"/>
      <c r="CMO3" s="81"/>
      <c r="CMP3" s="81"/>
      <c r="CMQ3" s="81"/>
      <c r="CMR3" s="81"/>
      <c r="CMS3" s="81"/>
      <c r="CMT3" s="81"/>
      <c r="CMU3" s="81"/>
      <c r="CMV3" s="81"/>
      <c r="CMW3" s="81"/>
      <c r="CMX3" s="81"/>
      <c r="CMY3" s="81"/>
      <c r="CMZ3" s="81"/>
      <c r="CNA3" s="81"/>
      <c r="CNB3" s="81"/>
      <c r="CNC3" s="81"/>
      <c r="CND3" s="81"/>
      <c r="CNE3" s="81"/>
      <c r="CNF3" s="81"/>
      <c r="CNG3" s="81"/>
      <c r="CNH3" s="81"/>
      <c r="CNI3" s="81"/>
      <c r="CNJ3" s="81"/>
      <c r="CNK3" s="81"/>
      <c r="CNL3" s="81"/>
      <c r="CNM3" s="81"/>
      <c r="CNN3" s="81"/>
      <c r="CNO3" s="81"/>
      <c r="CNP3" s="81"/>
      <c r="CNQ3" s="81"/>
      <c r="CNR3" s="81"/>
      <c r="CNS3" s="81"/>
      <c r="CNT3" s="81"/>
      <c r="CNU3" s="81"/>
      <c r="CNV3" s="81"/>
      <c r="CNW3" s="81"/>
      <c r="CNX3" s="81"/>
      <c r="CNY3" s="81"/>
      <c r="CNZ3" s="81"/>
      <c r="COA3" s="81"/>
      <c r="COB3" s="81"/>
      <c r="COC3" s="81"/>
      <c r="COD3" s="81"/>
      <c r="COE3" s="81"/>
      <c r="COF3" s="81"/>
      <c r="COG3" s="81"/>
      <c r="COH3" s="81"/>
      <c r="COI3" s="81"/>
      <c r="COJ3" s="81"/>
      <c r="COK3" s="81"/>
      <c r="COL3" s="81"/>
      <c r="COM3" s="81"/>
      <c r="CON3" s="81"/>
      <c r="COO3" s="81"/>
      <c r="COP3" s="81"/>
      <c r="COQ3" s="81"/>
      <c r="COR3" s="81"/>
      <c r="COS3" s="81"/>
      <c r="COT3" s="81"/>
      <c r="COU3" s="81"/>
      <c r="COV3" s="81"/>
      <c r="COW3" s="81"/>
      <c r="COX3" s="81"/>
      <c r="COY3" s="81"/>
      <c r="COZ3" s="81"/>
      <c r="CPA3" s="81"/>
      <c r="CPB3" s="81"/>
      <c r="CPC3" s="81"/>
      <c r="CPD3" s="81"/>
      <c r="CPE3" s="81"/>
      <c r="CPF3" s="81"/>
      <c r="CPG3" s="81"/>
      <c r="CPH3" s="81"/>
      <c r="CPI3" s="81"/>
      <c r="CPJ3" s="81"/>
      <c r="CPK3" s="81"/>
      <c r="CPL3" s="81"/>
      <c r="CPM3" s="81"/>
      <c r="CPN3" s="81"/>
      <c r="CPO3" s="81"/>
      <c r="CPP3" s="81"/>
      <c r="CPQ3" s="81"/>
      <c r="CPR3" s="81"/>
      <c r="CPS3" s="81"/>
      <c r="CPT3" s="81"/>
      <c r="CPU3" s="81"/>
      <c r="CPV3" s="81"/>
      <c r="CPW3" s="81"/>
      <c r="CPX3" s="81"/>
      <c r="CPY3" s="81"/>
      <c r="CPZ3" s="81"/>
      <c r="CQA3" s="81"/>
      <c r="CQB3" s="81"/>
      <c r="CQC3" s="81"/>
      <c r="CQD3" s="81"/>
      <c r="CQE3" s="81"/>
      <c r="CQF3" s="81"/>
      <c r="CQG3" s="81"/>
      <c r="CQH3" s="81"/>
      <c r="CQI3" s="81"/>
      <c r="CQJ3" s="81"/>
      <c r="CQK3" s="81"/>
      <c r="CQL3" s="81"/>
      <c r="CQM3" s="81"/>
      <c r="CQN3" s="81"/>
      <c r="CQO3" s="81"/>
      <c r="CQP3" s="81"/>
      <c r="CQQ3" s="81"/>
      <c r="CQR3" s="81"/>
      <c r="CQS3" s="81"/>
      <c r="CQT3" s="81"/>
      <c r="CQU3" s="81"/>
      <c r="CQV3" s="81"/>
      <c r="CQW3" s="81"/>
      <c r="CQX3" s="81"/>
      <c r="CQY3" s="81"/>
      <c r="CQZ3" s="81"/>
      <c r="CRA3" s="81"/>
      <c r="CRB3" s="81"/>
      <c r="CRC3" s="81"/>
      <c r="CRD3" s="81"/>
      <c r="CRE3" s="81"/>
      <c r="CRF3" s="81"/>
      <c r="CRG3" s="81"/>
      <c r="CRH3" s="81"/>
      <c r="CRI3" s="81"/>
      <c r="CRJ3" s="81"/>
      <c r="CRK3" s="81"/>
      <c r="CRL3" s="81"/>
      <c r="CRM3" s="81"/>
      <c r="CRN3" s="81"/>
      <c r="CRO3" s="81"/>
      <c r="CRP3" s="81"/>
      <c r="CRQ3" s="81"/>
      <c r="CRR3" s="81"/>
      <c r="CRS3" s="81"/>
      <c r="CRT3" s="81"/>
      <c r="CRU3" s="81"/>
      <c r="CRV3" s="81"/>
      <c r="CRW3" s="81"/>
      <c r="CRX3" s="81"/>
      <c r="CRY3" s="81"/>
      <c r="CRZ3" s="81"/>
      <c r="CSA3" s="81"/>
      <c r="CSB3" s="81"/>
      <c r="CSC3" s="81"/>
      <c r="CSD3" s="81"/>
      <c r="CSE3" s="81"/>
      <c r="CSF3" s="81"/>
      <c r="CSG3" s="81"/>
      <c r="CSH3" s="81"/>
      <c r="CSI3" s="81"/>
      <c r="CSJ3" s="81"/>
      <c r="CSK3" s="81"/>
      <c r="CSL3" s="81"/>
      <c r="CSM3" s="81"/>
      <c r="CSN3" s="81"/>
      <c r="CSO3" s="81"/>
      <c r="CSP3" s="81"/>
      <c r="CSQ3" s="81"/>
      <c r="CSR3" s="81"/>
      <c r="CSS3" s="81"/>
      <c r="CST3" s="81"/>
      <c r="CSU3" s="81"/>
      <c r="CSV3" s="81"/>
      <c r="CSW3" s="81"/>
      <c r="CSX3" s="81"/>
      <c r="CSY3" s="81"/>
      <c r="CSZ3" s="81"/>
      <c r="CTA3" s="81"/>
      <c r="CTB3" s="81"/>
      <c r="CTC3" s="81"/>
      <c r="CTD3" s="81"/>
      <c r="CTE3" s="81"/>
      <c r="CTF3" s="81"/>
      <c r="CTG3" s="81"/>
      <c r="CTH3" s="81"/>
      <c r="CTI3" s="81"/>
      <c r="CTJ3" s="81"/>
      <c r="CTK3" s="81"/>
      <c r="CTL3" s="81"/>
      <c r="CTM3" s="81"/>
      <c r="CTN3" s="81"/>
      <c r="CTO3" s="81"/>
      <c r="CTP3" s="81"/>
      <c r="CTQ3" s="81"/>
      <c r="CTR3" s="81"/>
      <c r="CTS3" s="81"/>
      <c r="CTT3" s="81"/>
      <c r="CTU3" s="81"/>
      <c r="CTV3" s="81"/>
      <c r="CTW3" s="81"/>
      <c r="CTX3" s="81"/>
      <c r="CTY3" s="81"/>
      <c r="CTZ3" s="81"/>
      <c r="CUA3" s="81"/>
      <c r="CUB3" s="81"/>
      <c r="CUC3" s="81"/>
      <c r="CUD3" s="81"/>
      <c r="CUE3" s="81"/>
      <c r="CUF3" s="81"/>
      <c r="CUG3" s="81"/>
      <c r="CUH3" s="81"/>
      <c r="CUI3" s="81"/>
      <c r="CUJ3" s="81"/>
      <c r="CUK3" s="81"/>
      <c r="CUL3" s="81"/>
      <c r="CUM3" s="81"/>
      <c r="CUN3" s="81"/>
      <c r="CUO3" s="81"/>
      <c r="CUP3" s="81"/>
      <c r="CUQ3" s="81"/>
      <c r="CUR3" s="81"/>
      <c r="CUS3" s="81"/>
      <c r="CUT3" s="81"/>
      <c r="CUU3" s="81"/>
      <c r="CUV3" s="81"/>
      <c r="CUW3" s="81"/>
      <c r="CUX3" s="81"/>
      <c r="CUY3" s="81"/>
      <c r="CUZ3" s="81"/>
      <c r="CVA3" s="81"/>
      <c r="CVB3" s="81"/>
      <c r="CVC3" s="81"/>
      <c r="CVD3" s="81"/>
      <c r="CVE3" s="81"/>
      <c r="CVF3" s="81"/>
      <c r="CVG3" s="81"/>
      <c r="CVH3" s="81"/>
      <c r="CVI3" s="81"/>
      <c r="CVJ3" s="81"/>
      <c r="CVK3" s="81"/>
      <c r="CVL3" s="81"/>
      <c r="CVM3" s="81"/>
      <c r="CVN3" s="81"/>
      <c r="CVO3" s="81"/>
      <c r="CVP3" s="81"/>
      <c r="CVQ3" s="81"/>
      <c r="CVR3" s="81"/>
      <c r="CVS3" s="81"/>
      <c r="CVT3" s="81"/>
      <c r="CVU3" s="81"/>
      <c r="CVV3" s="81"/>
      <c r="CVW3" s="81"/>
      <c r="CVX3" s="81"/>
      <c r="CVY3" s="81"/>
      <c r="CVZ3" s="81"/>
      <c r="CWA3" s="81"/>
      <c r="CWB3" s="81"/>
      <c r="CWC3" s="81"/>
      <c r="CWD3" s="81"/>
      <c r="CWE3" s="81"/>
      <c r="CWF3" s="81"/>
      <c r="CWG3" s="81"/>
      <c r="CWH3" s="81"/>
      <c r="CWI3" s="81"/>
      <c r="CWJ3" s="81"/>
      <c r="CWK3" s="81"/>
      <c r="CWL3" s="81"/>
      <c r="CWM3" s="81"/>
      <c r="CWN3" s="81"/>
      <c r="CWO3" s="81"/>
      <c r="CWP3" s="81"/>
      <c r="CWQ3" s="81"/>
      <c r="CWR3" s="81"/>
      <c r="CWS3" s="81"/>
      <c r="CWT3" s="81"/>
      <c r="CWU3" s="81"/>
      <c r="CWV3" s="81"/>
      <c r="CWW3" s="81"/>
      <c r="CWX3" s="81"/>
      <c r="CWY3" s="81"/>
      <c r="CWZ3" s="81"/>
      <c r="CXA3" s="81"/>
      <c r="CXB3" s="81"/>
      <c r="CXC3" s="81"/>
      <c r="CXD3" s="81"/>
      <c r="CXE3" s="81"/>
      <c r="CXF3" s="81"/>
      <c r="CXG3" s="81"/>
      <c r="CXH3" s="81"/>
      <c r="CXI3" s="81"/>
      <c r="CXJ3" s="81"/>
      <c r="CXK3" s="81"/>
      <c r="CXL3" s="81"/>
      <c r="CXM3" s="81"/>
      <c r="CXN3" s="81"/>
      <c r="CXO3" s="81"/>
      <c r="CXP3" s="81"/>
      <c r="CXQ3" s="81"/>
      <c r="CXR3" s="81"/>
      <c r="CXS3" s="81"/>
      <c r="CXT3" s="81"/>
      <c r="CXU3" s="81"/>
      <c r="CXV3" s="81"/>
      <c r="CXW3" s="81"/>
      <c r="CXX3" s="81"/>
      <c r="CXY3" s="81"/>
      <c r="CXZ3" s="81"/>
      <c r="CYA3" s="81"/>
      <c r="CYB3" s="81"/>
      <c r="CYC3" s="81"/>
      <c r="CYD3" s="81"/>
      <c r="CYE3" s="81"/>
      <c r="CYF3" s="81"/>
      <c r="CYG3" s="81"/>
      <c r="CYH3" s="81"/>
      <c r="CYI3" s="81"/>
      <c r="CYJ3" s="81"/>
      <c r="CYK3" s="81"/>
      <c r="CYL3" s="81"/>
      <c r="CYM3" s="81"/>
      <c r="CYN3" s="81"/>
      <c r="CYO3" s="81"/>
      <c r="CYP3" s="81"/>
      <c r="CYQ3" s="81"/>
      <c r="CYR3" s="81"/>
      <c r="CYS3" s="81"/>
      <c r="CYT3" s="81"/>
      <c r="CYU3" s="81"/>
      <c r="CYV3" s="81"/>
      <c r="CYW3" s="81"/>
      <c r="CYX3" s="81"/>
      <c r="CYY3" s="81"/>
      <c r="CYZ3" s="81"/>
      <c r="CZA3" s="81"/>
      <c r="CZB3" s="81"/>
      <c r="CZC3" s="81"/>
      <c r="CZD3" s="81"/>
      <c r="CZE3" s="81"/>
      <c r="CZF3" s="81"/>
      <c r="CZG3" s="81"/>
      <c r="CZH3" s="81"/>
      <c r="CZI3" s="81"/>
      <c r="CZJ3" s="81"/>
      <c r="CZK3" s="81"/>
      <c r="CZL3" s="81"/>
      <c r="CZM3" s="81"/>
      <c r="CZN3" s="81"/>
      <c r="CZO3" s="81"/>
      <c r="CZP3" s="81"/>
      <c r="CZQ3" s="81"/>
      <c r="CZR3" s="81"/>
      <c r="CZS3" s="81"/>
      <c r="CZT3" s="81"/>
      <c r="CZU3" s="81"/>
      <c r="CZV3" s="81"/>
      <c r="CZW3" s="81"/>
      <c r="CZX3" s="81"/>
      <c r="CZY3" s="81"/>
      <c r="CZZ3" s="81"/>
      <c r="DAA3" s="81"/>
      <c r="DAB3" s="81"/>
      <c r="DAC3" s="81"/>
      <c r="DAD3" s="81"/>
      <c r="DAE3" s="81"/>
      <c r="DAF3" s="81"/>
      <c r="DAG3" s="81"/>
      <c r="DAH3" s="81"/>
      <c r="DAI3" s="81"/>
      <c r="DAJ3" s="81"/>
      <c r="DAK3" s="81"/>
      <c r="DAL3" s="81"/>
      <c r="DAM3" s="81"/>
      <c r="DAN3" s="81"/>
      <c r="DAO3" s="81"/>
      <c r="DAP3" s="81"/>
      <c r="DAQ3" s="81"/>
      <c r="DAR3" s="81"/>
      <c r="DAS3" s="81"/>
      <c r="DAT3" s="81"/>
      <c r="DAU3" s="81"/>
      <c r="DAV3" s="81"/>
      <c r="DAW3" s="81"/>
      <c r="DAX3" s="81"/>
      <c r="DAY3" s="81"/>
      <c r="DAZ3" s="81"/>
      <c r="DBA3" s="81"/>
      <c r="DBB3" s="81"/>
      <c r="DBC3" s="81"/>
      <c r="DBD3" s="81"/>
      <c r="DBE3" s="81"/>
      <c r="DBF3" s="81"/>
      <c r="DBG3" s="81"/>
      <c r="DBH3" s="81"/>
      <c r="DBI3" s="81"/>
      <c r="DBJ3" s="81"/>
      <c r="DBK3" s="81"/>
      <c r="DBL3" s="81"/>
      <c r="DBM3" s="81"/>
      <c r="DBN3" s="81"/>
      <c r="DBO3" s="81"/>
      <c r="DBP3" s="81"/>
      <c r="DBQ3" s="81"/>
      <c r="DBR3" s="81"/>
      <c r="DBS3" s="81"/>
      <c r="DBT3" s="81"/>
      <c r="DBU3" s="81"/>
      <c r="DBV3" s="81"/>
      <c r="DBW3" s="81"/>
      <c r="DBX3" s="81"/>
      <c r="DBY3" s="81"/>
      <c r="DBZ3" s="81"/>
      <c r="DCA3" s="81"/>
      <c r="DCB3" s="81"/>
      <c r="DCC3" s="81"/>
      <c r="DCD3" s="81"/>
      <c r="DCE3" s="81"/>
      <c r="DCF3" s="81"/>
      <c r="DCG3" s="81"/>
      <c r="DCH3" s="81"/>
      <c r="DCI3" s="81"/>
      <c r="DCJ3" s="81"/>
      <c r="DCK3" s="81"/>
      <c r="DCL3" s="81"/>
      <c r="DCM3" s="81"/>
      <c r="DCN3" s="81"/>
      <c r="DCO3" s="81"/>
      <c r="DCP3" s="81"/>
      <c r="DCQ3" s="81"/>
      <c r="DCR3" s="81"/>
      <c r="DCS3" s="81"/>
      <c r="DCT3" s="81"/>
      <c r="DCU3" s="81"/>
      <c r="DCV3" s="81"/>
      <c r="DCW3" s="81"/>
      <c r="DCX3" s="81"/>
      <c r="DCY3" s="81"/>
      <c r="DCZ3" s="81"/>
      <c r="DDA3" s="81"/>
      <c r="DDB3" s="81"/>
      <c r="DDC3" s="81"/>
      <c r="DDD3" s="81"/>
      <c r="DDE3" s="81"/>
      <c r="DDF3" s="81"/>
      <c r="DDG3" s="81"/>
      <c r="DDH3" s="81"/>
      <c r="DDI3" s="81"/>
      <c r="DDJ3" s="81"/>
      <c r="DDK3" s="81"/>
      <c r="DDL3" s="81"/>
      <c r="DDM3" s="81"/>
      <c r="DDN3" s="81"/>
      <c r="DDO3" s="81"/>
      <c r="DDP3" s="81"/>
      <c r="DDQ3" s="81"/>
      <c r="DDR3" s="81"/>
      <c r="DDS3" s="81"/>
      <c r="DDT3" s="81"/>
      <c r="DDU3" s="81"/>
      <c r="DDV3" s="81"/>
      <c r="DDW3" s="81"/>
      <c r="DDX3" s="81"/>
      <c r="DDY3" s="81"/>
      <c r="DDZ3" s="81"/>
      <c r="DEA3" s="81"/>
      <c r="DEB3" s="81"/>
      <c r="DEC3" s="81"/>
      <c r="DED3" s="81"/>
      <c r="DEE3" s="81"/>
      <c r="DEF3" s="81"/>
      <c r="DEG3" s="81"/>
      <c r="DEH3" s="81"/>
      <c r="DEI3" s="81"/>
      <c r="DEJ3" s="81"/>
      <c r="DEK3" s="81"/>
      <c r="DEL3" s="81"/>
      <c r="DEM3" s="81"/>
      <c r="DEN3" s="81"/>
      <c r="DEO3" s="81"/>
      <c r="DEP3" s="81"/>
      <c r="DEQ3" s="81"/>
      <c r="DER3" s="81"/>
      <c r="DES3" s="81"/>
      <c r="DET3" s="81"/>
      <c r="DEU3" s="81"/>
      <c r="DEV3" s="81"/>
      <c r="DEW3" s="81"/>
      <c r="DEX3" s="81"/>
      <c r="DEY3" s="81"/>
      <c r="DEZ3" s="81"/>
      <c r="DFA3" s="81"/>
      <c r="DFB3" s="81"/>
      <c r="DFC3" s="81"/>
      <c r="DFD3" s="81"/>
      <c r="DFE3" s="81"/>
      <c r="DFF3" s="81"/>
      <c r="DFG3" s="81"/>
      <c r="DFH3" s="81"/>
      <c r="DFI3" s="81"/>
      <c r="DFJ3" s="81"/>
      <c r="DFK3" s="81"/>
      <c r="DFL3" s="81"/>
      <c r="DFM3" s="81"/>
      <c r="DFN3" s="81"/>
      <c r="DFO3" s="81"/>
      <c r="DFP3" s="81"/>
      <c r="DFQ3" s="81"/>
      <c r="DFR3" s="81"/>
      <c r="DFS3" s="81"/>
      <c r="DFT3" s="81"/>
      <c r="DFU3" s="81"/>
      <c r="DFV3" s="81"/>
      <c r="DFW3" s="81"/>
      <c r="DFX3" s="81"/>
      <c r="DFY3" s="81"/>
      <c r="DFZ3" s="81"/>
      <c r="DGA3" s="81"/>
      <c r="DGB3" s="81"/>
      <c r="DGC3" s="81"/>
      <c r="DGD3" s="81"/>
      <c r="DGE3" s="81"/>
      <c r="DGF3" s="81"/>
      <c r="DGG3" s="81"/>
      <c r="DGH3" s="81"/>
      <c r="DGI3" s="81"/>
      <c r="DGJ3" s="81"/>
      <c r="DGK3" s="81"/>
      <c r="DGL3" s="81"/>
      <c r="DGM3" s="81"/>
      <c r="DGN3" s="81"/>
      <c r="DGO3" s="81"/>
      <c r="DGP3" s="81"/>
      <c r="DGQ3" s="81"/>
      <c r="DGR3" s="81"/>
      <c r="DGS3" s="81"/>
      <c r="DGT3" s="81"/>
      <c r="DGU3" s="81"/>
      <c r="DGV3" s="81"/>
      <c r="DGW3" s="81"/>
      <c r="DGX3" s="81"/>
      <c r="DGY3" s="81"/>
      <c r="DGZ3" s="81"/>
      <c r="DHA3" s="81"/>
      <c r="DHB3" s="81"/>
      <c r="DHC3" s="81"/>
      <c r="DHD3" s="81"/>
      <c r="DHE3" s="81"/>
      <c r="DHF3" s="81"/>
      <c r="DHG3" s="81"/>
      <c r="DHH3" s="81"/>
      <c r="DHI3" s="81"/>
      <c r="DHJ3" s="81"/>
      <c r="DHK3" s="81"/>
      <c r="DHL3" s="81"/>
      <c r="DHM3" s="81"/>
      <c r="DHN3" s="81"/>
      <c r="DHO3" s="81"/>
      <c r="DHP3" s="81"/>
      <c r="DHQ3" s="81"/>
      <c r="DHR3" s="81"/>
      <c r="DHS3" s="81"/>
      <c r="DHT3" s="81"/>
      <c r="DHU3" s="81"/>
      <c r="DHV3" s="81"/>
      <c r="DHW3" s="81"/>
      <c r="DHX3" s="81"/>
      <c r="DHY3" s="81"/>
      <c r="DHZ3" s="81"/>
      <c r="DIA3" s="81"/>
      <c r="DIB3" s="81"/>
      <c r="DIC3" s="81"/>
      <c r="DID3" s="81"/>
      <c r="DIE3" s="81"/>
      <c r="DIF3" s="81"/>
      <c r="DIG3" s="81"/>
      <c r="DIH3" s="81"/>
      <c r="DII3" s="81"/>
      <c r="DIJ3" s="81"/>
      <c r="DIK3" s="81"/>
      <c r="DIL3" s="81"/>
      <c r="DIM3" s="81"/>
      <c r="DIN3" s="81"/>
      <c r="DIO3" s="81"/>
      <c r="DIP3" s="81"/>
      <c r="DIQ3" s="81"/>
      <c r="DIR3" s="81"/>
      <c r="DIS3" s="81"/>
      <c r="DIT3" s="81"/>
      <c r="DIU3" s="81"/>
      <c r="DIV3" s="81"/>
      <c r="DIW3" s="81"/>
      <c r="DIX3" s="81"/>
      <c r="DIY3" s="81"/>
      <c r="DIZ3" s="81"/>
      <c r="DJA3" s="81"/>
      <c r="DJB3" s="81"/>
      <c r="DJC3" s="81"/>
      <c r="DJD3" s="81"/>
      <c r="DJE3" s="81"/>
      <c r="DJF3" s="81"/>
      <c r="DJG3" s="81"/>
      <c r="DJH3" s="81"/>
      <c r="DJI3" s="81"/>
      <c r="DJJ3" s="81"/>
      <c r="DJK3" s="81"/>
      <c r="DJL3" s="81"/>
      <c r="DJM3" s="81"/>
      <c r="DJN3" s="81"/>
      <c r="DJO3" s="81"/>
      <c r="DJP3" s="81"/>
      <c r="DJQ3" s="81"/>
      <c r="DJR3" s="81"/>
      <c r="DJS3" s="81"/>
      <c r="DJT3" s="81"/>
      <c r="DJU3" s="81"/>
      <c r="DJV3" s="81"/>
      <c r="DJW3" s="81"/>
      <c r="DJX3" s="81"/>
      <c r="DJY3" s="81"/>
      <c r="DJZ3" s="81"/>
      <c r="DKA3" s="81"/>
      <c r="DKB3" s="81"/>
      <c r="DKC3" s="81"/>
      <c r="DKD3" s="81"/>
      <c r="DKE3" s="81"/>
      <c r="DKF3" s="81"/>
      <c r="DKG3" s="81"/>
      <c r="DKH3" s="81"/>
      <c r="DKI3" s="81"/>
      <c r="DKJ3" s="81"/>
      <c r="DKK3" s="81"/>
      <c r="DKL3" s="81"/>
      <c r="DKM3" s="81"/>
      <c r="DKN3" s="81"/>
      <c r="DKO3" s="81"/>
      <c r="DKP3" s="81"/>
      <c r="DKQ3" s="81"/>
      <c r="DKR3" s="81"/>
      <c r="DKS3" s="81"/>
      <c r="DKT3" s="81"/>
      <c r="DKU3" s="81"/>
      <c r="DKV3" s="81"/>
      <c r="DKW3" s="81"/>
      <c r="DKX3" s="81"/>
      <c r="DKY3" s="81"/>
      <c r="DKZ3" s="81"/>
      <c r="DLA3" s="81"/>
      <c r="DLB3" s="81"/>
      <c r="DLC3" s="81"/>
      <c r="DLD3" s="81"/>
      <c r="DLE3" s="81"/>
      <c r="DLF3" s="81"/>
      <c r="DLG3" s="81"/>
      <c r="DLH3" s="81"/>
      <c r="DLI3" s="81"/>
      <c r="DLJ3" s="81"/>
      <c r="DLK3" s="81"/>
      <c r="DLL3" s="81"/>
      <c r="DLM3" s="81"/>
      <c r="DLN3" s="81"/>
      <c r="DLO3" s="81"/>
      <c r="DLP3" s="81"/>
      <c r="DLQ3" s="81"/>
      <c r="DLR3" s="81"/>
      <c r="DLS3" s="81"/>
      <c r="DLT3" s="81"/>
      <c r="DLU3" s="81"/>
      <c r="DLV3" s="81"/>
      <c r="DLW3" s="81"/>
      <c r="DLX3" s="81"/>
      <c r="DLY3" s="81"/>
      <c r="DLZ3" s="81"/>
      <c r="DMA3" s="81"/>
      <c r="DMB3" s="81"/>
      <c r="DMC3" s="81"/>
      <c r="DMD3" s="81"/>
      <c r="DME3" s="81"/>
      <c r="DMF3" s="81"/>
      <c r="DMG3" s="81"/>
      <c r="DMH3" s="81"/>
      <c r="DMI3" s="81"/>
      <c r="DMJ3" s="81"/>
      <c r="DMK3" s="81"/>
      <c r="DML3" s="81"/>
      <c r="DMM3" s="81"/>
      <c r="DMN3" s="81"/>
      <c r="DMO3" s="81"/>
      <c r="DMP3" s="81"/>
      <c r="DMQ3" s="81"/>
      <c r="DMR3" s="81"/>
      <c r="DMS3" s="81"/>
      <c r="DMT3" s="81"/>
      <c r="DMU3" s="81"/>
      <c r="DMV3" s="81"/>
      <c r="DMW3" s="81"/>
      <c r="DMX3" s="81"/>
      <c r="DMY3" s="81"/>
      <c r="DMZ3" s="81"/>
      <c r="DNA3" s="81"/>
      <c r="DNB3" s="81"/>
      <c r="DNC3" s="81"/>
      <c r="DND3" s="81"/>
      <c r="DNE3" s="81"/>
      <c r="DNF3" s="81"/>
      <c r="DNG3" s="81"/>
      <c r="DNH3" s="81"/>
      <c r="DNI3" s="81"/>
      <c r="DNJ3" s="81"/>
      <c r="DNK3" s="81"/>
      <c r="DNL3" s="81"/>
      <c r="DNM3" s="81"/>
      <c r="DNN3" s="81"/>
      <c r="DNO3" s="81"/>
      <c r="DNP3" s="81"/>
      <c r="DNQ3" s="81"/>
      <c r="DNR3" s="81"/>
      <c r="DNS3" s="81"/>
      <c r="DNT3" s="81"/>
      <c r="DNU3" s="81"/>
      <c r="DNV3" s="81"/>
      <c r="DNW3" s="81"/>
      <c r="DNX3" s="81"/>
      <c r="DNY3" s="81"/>
      <c r="DNZ3" s="81"/>
      <c r="DOA3" s="81"/>
      <c r="DOB3" s="81"/>
      <c r="DOC3" s="81"/>
      <c r="DOD3" s="81"/>
      <c r="DOE3" s="81"/>
      <c r="DOF3" s="81"/>
      <c r="DOG3" s="81"/>
      <c r="DOH3" s="81"/>
      <c r="DOI3" s="81"/>
      <c r="DOJ3" s="81"/>
      <c r="DOK3" s="81"/>
      <c r="DOL3" s="81"/>
      <c r="DOM3" s="81"/>
      <c r="DON3" s="81"/>
      <c r="DOO3" s="81"/>
      <c r="DOP3" s="81"/>
      <c r="DOQ3" s="81"/>
      <c r="DOR3" s="81"/>
      <c r="DOS3" s="81"/>
      <c r="DOT3" s="81"/>
      <c r="DOU3" s="81"/>
      <c r="DOV3" s="81"/>
      <c r="DOW3" s="81"/>
      <c r="DOX3" s="81"/>
      <c r="DOY3" s="81"/>
      <c r="DOZ3" s="81"/>
      <c r="DPA3" s="81"/>
      <c r="DPB3" s="81"/>
      <c r="DPC3" s="81"/>
      <c r="DPD3" s="81"/>
      <c r="DPE3" s="81"/>
      <c r="DPF3" s="81"/>
      <c r="DPG3" s="81"/>
      <c r="DPH3" s="81"/>
      <c r="DPI3" s="81"/>
      <c r="DPJ3" s="81"/>
      <c r="DPK3" s="81"/>
      <c r="DPL3" s="81"/>
      <c r="DPM3" s="81"/>
      <c r="DPN3" s="81"/>
      <c r="DPO3" s="81"/>
      <c r="DPP3" s="81"/>
      <c r="DPQ3" s="81"/>
      <c r="DPR3" s="81"/>
      <c r="DPS3" s="81"/>
      <c r="DPT3" s="81"/>
      <c r="DPU3" s="81"/>
      <c r="DPV3" s="81"/>
      <c r="DPW3" s="81"/>
      <c r="DPX3" s="81"/>
      <c r="DPY3" s="81"/>
      <c r="DPZ3" s="81"/>
      <c r="DQA3" s="81"/>
      <c r="DQB3" s="81"/>
      <c r="DQC3" s="81"/>
      <c r="DQD3" s="81"/>
      <c r="DQE3" s="81"/>
      <c r="DQF3" s="81"/>
      <c r="DQG3" s="81"/>
      <c r="DQH3" s="81"/>
      <c r="DQI3" s="81"/>
      <c r="DQJ3" s="81"/>
      <c r="DQK3" s="81"/>
      <c r="DQL3" s="81"/>
      <c r="DQM3" s="81"/>
      <c r="DQN3" s="81"/>
      <c r="DQO3" s="81"/>
      <c r="DQP3" s="81"/>
      <c r="DQQ3" s="81"/>
      <c r="DQR3" s="81"/>
      <c r="DQS3" s="81"/>
      <c r="DQT3" s="81"/>
      <c r="DQU3" s="81"/>
      <c r="DQV3" s="81"/>
      <c r="DQW3" s="81"/>
      <c r="DQX3" s="81"/>
      <c r="DQY3" s="81"/>
      <c r="DQZ3" s="81"/>
      <c r="DRA3" s="81"/>
      <c r="DRB3" s="81"/>
      <c r="DRC3" s="81"/>
      <c r="DRD3" s="81"/>
      <c r="DRE3" s="81"/>
      <c r="DRF3" s="81"/>
      <c r="DRG3" s="81"/>
      <c r="DRH3" s="81"/>
      <c r="DRI3" s="81"/>
      <c r="DRJ3" s="81"/>
      <c r="DRK3" s="81"/>
      <c r="DRL3" s="81"/>
      <c r="DRM3" s="81"/>
      <c r="DRN3" s="81"/>
      <c r="DRO3" s="81"/>
      <c r="DRP3" s="81"/>
      <c r="DRQ3" s="81"/>
      <c r="DRR3" s="81"/>
      <c r="DRS3" s="81"/>
      <c r="DRT3" s="81"/>
      <c r="DRU3" s="81"/>
      <c r="DRV3" s="81"/>
      <c r="DRW3" s="81"/>
      <c r="DRX3" s="81"/>
      <c r="DRY3" s="81"/>
      <c r="DRZ3" s="81"/>
      <c r="DSA3" s="81"/>
      <c r="DSB3" s="81"/>
      <c r="DSC3" s="81"/>
      <c r="DSD3" s="81"/>
      <c r="DSE3" s="81"/>
      <c r="DSF3" s="81"/>
      <c r="DSG3" s="81"/>
      <c r="DSH3" s="81"/>
      <c r="DSI3" s="81"/>
      <c r="DSJ3" s="81"/>
      <c r="DSK3" s="81"/>
      <c r="DSL3" s="81"/>
      <c r="DSM3" s="81"/>
      <c r="DSN3" s="81"/>
      <c r="DSO3" s="81"/>
      <c r="DSP3" s="81"/>
      <c r="DSQ3" s="81"/>
      <c r="DSR3" s="81"/>
      <c r="DSS3" s="81"/>
      <c r="DST3" s="81"/>
      <c r="DSU3" s="81"/>
      <c r="DSV3" s="81"/>
      <c r="DSW3" s="81"/>
      <c r="DSX3" s="81"/>
      <c r="DSY3" s="81"/>
      <c r="DSZ3" s="81"/>
      <c r="DTA3" s="81"/>
      <c r="DTB3" s="81"/>
      <c r="DTC3" s="81"/>
      <c r="DTD3" s="81"/>
      <c r="DTE3" s="81"/>
      <c r="DTF3" s="81"/>
      <c r="DTG3" s="81"/>
      <c r="DTH3" s="81"/>
      <c r="DTI3" s="81"/>
      <c r="DTJ3" s="81"/>
      <c r="DTK3" s="81"/>
      <c r="DTL3" s="81"/>
      <c r="DTM3" s="81"/>
      <c r="DTN3" s="81"/>
      <c r="DTO3" s="81"/>
      <c r="DTP3" s="81"/>
      <c r="DTQ3" s="81"/>
      <c r="DTR3" s="81"/>
      <c r="DTS3" s="81"/>
      <c r="DTT3" s="81"/>
      <c r="DTU3" s="81"/>
      <c r="DTV3" s="81"/>
      <c r="DTW3" s="81"/>
      <c r="DTX3" s="81"/>
      <c r="DTY3" s="81"/>
      <c r="DTZ3" s="81"/>
      <c r="DUA3" s="81"/>
      <c r="DUB3" s="81"/>
      <c r="DUC3" s="81"/>
      <c r="DUD3" s="81"/>
      <c r="DUE3" s="81"/>
      <c r="DUF3" s="81"/>
      <c r="DUG3" s="81"/>
      <c r="DUH3" s="81"/>
      <c r="DUI3" s="81"/>
      <c r="DUJ3" s="81"/>
      <c r="DUK3" s="81"/>
      <c r="DUL3" s="81"/>
      <c r="DUM3" s="81"/>
      <c r="DUN3" s="81"/>
      <c r="DUO3" s="81"/>
      <c r="DUP3" s="81"/>
      <c r="DUQ3" s="81"/>
      <c r="DUR3" s="81"/>
      <c r="DUS3" s="81"/>
      <c r="DUT3" s="81"/>
      <c r="DUU3" s="81"/>
      <c r="DUV3" s="81"/>
      <c r="DUW3" s="81"/>
      <c r="DUX3" s="81"/>
      <c r="DUY3" s="81"/>
      <c r="DUZ3" s="81"/>
      <c r="DVA3" s="81"/>
      <c r="DVB3" s="81"/>
      <c r="DVC3" s="81"/>
      <c r="DVD3" s="81"/>
      <c r="DVE3" s="81"/>
      <c r="DVF3" s="81"/>
      <c r="DVG3" s="81"/>
      <c r="DVH3" s="81"/>
      <c r="DVI3" s="81"/>
      <c r="DVJ3" s="81"/>
      <c r="DVK3" s="81"/>
      <c r="DVL3" s="81"/>
      <c r="DVM3" s="81"/>
      <c r="DVN3" s="81"/>
      <c r="DVO3" s="81"/>
      <c r="DVP3" s="81"/>
      <c r="DVQ3" s="81"/>
      <c r="DVR3" s="81"/>
      <c r="DVS3" s="81"/>
      <c r="DVT3" s="81"/>
      <c r="DVU3" s="81"/>
      <c r="DVV3" s="81"/>
      <c r="DVW3" s="81"/>
      <c r="DVX3" s="81"/>
      <c r="DVY3" s="81"/>
      <c r="DVZ3" s="81"/>
      <c r="DWA3" s="81"/>
      <c r="DWB3" s="81"/>
      <c r="DWC3" s="81"/>
      <c r="DWD3" s="81"/>
      <c r="DWE3" s="81"/>
      <c r="DWF3" s="81"/>
      <c r="DWG3" s="81"/>
      <c r="DWH3" s="81"/>
      <c r="DWI3" s="81"/>
      <c r="DWJ3" s="81"/>
      <c r="DWK3" s="81"/>
      <c r="DWL3" s="81"/>
      <c r="DWM3" s="81"/>
      <c r="DWN3" s="81"/>
      <c r="DWO3" s="81"/>
      <c r="DWP3" s="81"/>
      <c r="DWQ3" s="81"/>
      <c r="DWR3" s="81"/>
      <c r="DWS3" s="81"/>
      <c r="DWT3" s="81"/>
      <c r="DWU3" s="81"/>
      <c r="DWV3" s="81"/>
      <c r="DWW3" s="81"/>
      <c r="DWX3" s="81"/>
      <c r="DWY3" s="81"/>
      <c r="DWZ3" s="81"/>
      <c r="DXA3" s="81"/>
      <c r="DXB3" s="81"/>
      <c r="DXC3" s="81"/>
      <c r="DXD3" s="81"/>
      <c r="DXE3" s="81"/>
      <c r="DXF3" s="81"/>
      <c r="DXG3" s="81"/>
      <c r="DXH3" s="81"/>
      <c r="DXI3" s="81"/>
      <c r="DXJ3" s="81"/>
      <c r="DXK3" s="81"/>
      <c r="DXL3" s="81"/>
      <c r="DXM3" s="81"/>
      <c r="DXN3" s="81"/>
      <c r="DXO3" s="81"/>
      <c r="DXP3" s="81"/>
      <c r="DXQ3" s="81"/>
      <c r="DXR3" s="81"/>
      <c r="DXS3" s="81"/>
      <c r="DXT3" s="81"/>
      <c r="DXU3" s="81"/>
      <c r="DXV3" s="81"/>
      <c r="DXW3" s="81"/>
      <c r="DXX3" s="81"/>
      <c r="DXY3" s="81"/>
      <c r="DXZ3" s="81"/>
      <c r="DYA3" s="81"/>
      <c r="DYB3" s="81"/>
      <c r="DYC3" s="81"/>
      <c r="DYD3" s="81"/>
      <c r="DYE3" s="81"/>
      <c r="DYF3" s="81"/>
      <c r="DYG3" s="81"/>
      <c r="DYH3" s="81"/>
      <c r="DYI3" s="81"/>
      <c r="DYJ3" s="81"/>
      <c r="DYK3" s="81"/>
      <c r="DYL3" s="81"/>
      <c r="DYM3" s="81"/>
      <c r="DYN3" s="81"/>
      <c r="DYO3" s="81"/>
      <c r="DYP3" s="81"/>
      <c r="DYQ3" s="81"/>
      <c r="DYR3" s="81"/>
      <c r="DYS3" s="81"/>
      <c r="DYT3" s="81"/>
      <c r="DYU3" s="81"/>
      <c r="DYV3" s="81"/>
      <c r="DYW3" s="81"/>
      <c r="DYX3" s="81"/>
      <c r="DYY3" s="81"/>
      <c r="DYZ3" s="81"/>
      <c r="DZA3" s="81"/>
      <c r="DZB3" s="81"/>
      <c r="DZC3" s="81"/>
      <c r="DZD3" s="81"/>
      <c r="DZE3" s="81"/>
      <c r="DZF3" s="81"/>
      <c r="DZG3" s="81"/>
      <c r="DZH3" s="81"/>
      <c r="DZI3" s="81"/>
      <c r="DZJ3" s="81"/>
      <c r="DZK3" s="81"/>
      <c r="DZL3" s="81"/>
      <c r="DZM3" s="81"/>
      <c r="DZN3" s="81"/>
      <c r="DZO3" s="81"/>
      <c r="DZP3" s="81"/>
      <c r="DZQ3" s="81"/>
      <c r="DZR3" s="81"/>
      <c r="DZS3" s="81"/>
      <c r="DZT3" s="81"/>
      <c r="DZU3" s="81"/>
      <c r="DZV3" s="81"/>
      <c r="DZW3" s="81"/>
      <c r="DZX3" s="81"/>
      <c r="DZY3" s="81"/>
      <c r="DZZ3" s="81"/>
      <c r="EAA3" s="81"/>
      <c r="EAB3" s="81"/>
      <c r="EAC3" s="81"/>
      <c r="EAD3" s="81"/>
      <c r="EAE3" s="81"/>
      <c r="EAF3" s="81"/>
      <c r="EAG3" s="81"/>
      <c r="EAH3" s="81"/>
      <c r="EAI3" s="81"/>
      <c r="EAJ3" s="81"/>
      <c r="EAK3" s="81"/>
      <c r="EAL3" s="81"/>
      <c r="EAM3" s="81"/>
      <c r="EAN3" s="81"/>
      <c r="EAO3" s="81"/>
      <c r="EAP3" s="81"/>
      <c r="EAQ3" s="81"/>
      <c r="EAR3" s="81"/>
      <c r="EAS3" s="81"/>
      <c r="EAT3" s="81"/>
      <c r="EAU3" s="81"/>
      <c r="EAV3" s="81"/>
      <c r="EAW3" s="81"/>
      <c r="EAX3" s="81"/>
      <c r="EAY3" s="81"/>
      <c r="EAZ3" s="81"/>
      <c r="EBA3" s="81"/>
      <c r="EBB3" s="81"/>
      <c r="EBC3" s="81"/>
      <c r="EBD3" s="81"/>
      <c r="EBE3" s="81"/>
      <c r="EBF3" s="81"/>
      <c r="EBG3" s="81"/>
      <c r="EBH3" s="81"/>
      <c r="EBI3" s="81"/>
      <c r="EBJ3" s="81"/>
      <c r="EBK3" s="81"/>
      <c r="EBL3" s="81"/>
      <c r="EBM3" s="81"/>
      <c r="EBN3" s="81"/>
      <c r="EBO3" s="81"/>
      <c r="EBP3" s="81"/>
      <c r="EBQ3" s="81"/>
      <c r="EBR3" s="81"/>
      <c r="EBS3" s="81"/>
      <c r="EBT3" s="81"/>
      <c r="EBU3" s="81"/>
      <c r="EBV3" s="81"/>
      <c r="EBW3" s="81"/>
      <c r="EBX3" s="81"/>
      <c r="EBY3" s="81"/>
      <c r="EBZ3" s="81"/>
      <c r="ECA3" s="81"/>
      <c r="ECB3" s="81"/>
      <c r="ECC3" s="81"/>
      <c r="ECD3" s="81"/>
      <c r="ECE3" s="81"/>
      <c r="ECF3" s="81"/>
      <c r="ECG3" s="81"/>
      <c r="ECH3" s="81"/>
      <c r="ECI3" s="81"/>
      <c r="ECJ3" s="81"/>
      <c r="ECK3" s="81"/>
      <c r="ECL3" s="81"/>
      <c r="ECM3" s="81"/>
      <c r="ECN3" s="81"/>
      <c r="ECO3" s="81"/>
      <c r="ECP3" s="81"/>
      <c r="ECQ3" s="81"/>
      <c r="ECR3" s="81"/>
      <c r="ECS3" s="81"/>
      <c r="ECT3" s="81"/>
      <c r="ECU3" s="81"/>
      <c r="ECV3" s="81"/>
      <c r="ECW3" s="81"/>
      <c r="ECX3" s="81"/>
      <c r="ECY3" s="81"/>
      <c r="ECZ3" s="81"/>
      <c r="EDA3" s="81"/>
      <c r="EDB3" s="81"/>
      <c r="EDC3" s="81"/>
      <c r="EDD3" s="81"/>
      <c r="EDE3" s="81"/>
      <c r="EDF3" s="81"/>
      <c r="EDG3" s="81"/>
      <c r="EDH3" s="81"/>
      <c r="EDI3" s="81"/>
      <c r="EDJ3" s="81"/>
      <c r="EDK3" s="81"/>
      <c r="EDL3" s="81"/>
      <c r="EDM3" s="81"/>
      <c r="EDN3" s="81"/>
      <c r="EDO3" s="81"/>
      <c r="EDP3" s="81"/>
      <c r="EDQ3" s="81"/>
      <c r="EDR3" s="81"/>
      <c r="EDS3" s="81"/>
      <c r="EDT3" s="81"/>
      <c r="EDU3" s="81"/>
      <c r="EDV3" s="81"/>
      <c r="EDW3" s="81"/>
      <c r="EDX3" s="81"/>
      <c r="EDY3" s="81"/>
      <c r="EDZ3" s="81"/>
      <c r="EEA3" s="81"/>
      <c r="EEB3" s="81"/>
      <c r="EEC3" s="81"/>
      <c r="EED3" s="81"/>
      <c r="EEE3" s="81"/>
      <c r="EEF3" s="81"/>
      <c r="EEG3" s="81"/>
      <c r="EEH3" s="81"/>
      <c r="EEI3" s="81"/>
      <c r="EEJ3" s="81"/>
      <c r="EEK3" s="81"/>
      <c r="EEL3" s="81"/>
      <c r="EEM3" s="81"/>
      <c r="EEN3" s="81"/>
      <c r="EEO3" s="81"/>
      <c r="EEP3" s="81"/>
      <c r="EEQ3" s="81"/>
      <c r="EER3" s="81"/>
      <c r="EES3" s="81"/>
      <c r="EET3" s="81"/>
      <c r="EEU3" s="81"/>
      <c r="EEV3" s="81"/>
      <c r="EEW3" s="81"/>
      <c r="EEX3" s="81"/>
      <c r="EEY3" s="81"/>
      <c r="EEZ3" s="81"/>
      <c r="EFA3" s="81"/>
      <c r="EFB3" s="81"/>
      <c r="EFC3" s="81"/>
      <c r="EFD3" s="81"/>
      <c r="EFE3" s="81"/>
      <c r="EFF3" s="81"/>
      <c r="EFG3" s="81"/>
      <c r="EFH3" s="81"/>
      <c r="EFI3" s="81"/>
      <c r="EFJ3" s="81"/>
      <c r="EFK3" s="81"/>
      <c r="EFL3" s="81"/>
      <c r="EFM3" s="81"/>
      <c r="EFN3" s="81"/>
      <c r="EFO3" s="81"/>
      <c r="EFP3" s="81"/>
      <c r="EFQ3" s="81"/>
      <c r="EFR3" s="81"/>
      <c r="EFS3" s="81"/>
      <c r="EFT3" s="81"/>
      <c r="EFU3" s="81"/>
      <c r="EFV3" s="81"/>
      <c r="EFW3" s="81"/>
      <c r="EFX3" s="81"/>
      <c r="EFY3" s="81"/>
      <c r="EFZ3" s="81"/>
      <c r="EGA3" s="81"/>
      <c r="EGB3" s="81"/>
      <c r="EGC3" s="81"/>
      <c r="EGD3" s="81"/>
      <c r="EGE3" s="81"/>
      <c r="EGF3" s="81"/>
      <c r="EGG3" s="81"/>
      <c r="EGH3" s="81"/>
      <c r="EGI3" s="81"/>
      <c r="EGJ3" s="81"/>
      <c r="EGK3" s="81"/>
      <c r="EGL3" s="81"/>
      <c r="EGM3" s="81"/>
      <c r="EGN3" s="81"/>
      <c r="EGO3" s="81"/>
      <c r="EGP3" s="81"/>
      <c r="EGQ3" s="81"/>
      <c r="EGR3" s="81"/>
      <c r="EGS3" s="81"/>
      <c r="EGT3" s="81"/>
      <c r="EGU3" s="81"/>
      <c r="EGV3" s="81"/>
      <c r="EGW3" s="81"/>
      <c r="EGX3" s="81"/>
      <c r="EGY3" s="81"/>
      <c r="EGZ3" s="81"/>
      <c r="EHA3" s="81"/>
      <c r="EHB3" s="81"/>
      <c r="EHC3" s="81"/>
      <c r="EHD3" s="81"/>
      <c r="EHE3" s="81"/>
      <c r="EHF3" s="81"/>
      <c r="EHG3" s="81"/>
      <c r="EHH3" s="81"/>
      <c r="EHI3" s="81"/>
      <c r="EHJ3" s="81"/>
      <c r="EHK3" s="81"/>
      <c r="EHL3" s="81"/>
      <c r="EHM3" s="81"/>
      <c r="EHN3" s="81"/>
      <c r="EHO3" s="81"/>
      <c r="EHP3" s="81"/>
      <c r="EHQ3" s="81"/>
      <c r="EHR3" s="81"/>
      <c r="EHS3" s="81"/>
      <c r="EHT3" s="81"/>
      <c r="EHU3" s="81"/>
      <c r="EHV3" s="81"/>
      <c r="EHW3" s="81"/>
      <c r="EHX3" s="81"/>
      <c r="EHY3" s="81"/>
      <c r="EHZ3" s="81"/>
      <c r="EIA3" s="81"/>
      <c r="EIB3" s="81"/>
      <c r="EIC3" s="81"/>
      <c r="EID3" s="81"/>
      <c r="EIE3" s="81"/>
      <c r="EIF3" s="81"/>
      <c r="EIG3" s="81"/>
      <c r="EIH3" s="81"/>
      <c r="EII3" s="81"/>
      <c r="EIJ3" s="81"/>
      <c r="EIK3" s="81"/>
      <c r="EIL3" s="81"/>
      <c r="EIM3" s="81"/>
      <c r="EIN3" s="81"/>
      <c r="EIO3" s="81"/>
      <c r="EIP3" s="81"/>
      <c r="EIQ3" s="81"/>
      <c r="EIR3" s="81"/>
      <c r="EIS3" s="81"/>
      <c r="EIT3" s="81"/>
      <c r="EIU3" s="81"/>
      <c r="EIV3" s="81"/>
      <c r="EIW3" s="81"/>
      <c r="EIX3" s="81"/>
      <c r="EIY3" s="81"/>
      <c r="EIZ3" s="81"/>
      <c r="EJA3" s="81"/>
      <c r="EJB3" s="81"/>
      <c r="EJC3" s="81"/>
      <c r="EJD3" s="81"/>
      <c r="EJE3" s="81"/>
      <c r="EJF3" s="81"/>
      <c r="EJG3" s="81"/>
      <c r="EJH3" s="81"/>
      <c r="EJI3" s="81"/>
      <c r="EJJ3" s="81"/>
      <c r="EJK3" s="81"/>
      <c r="EJL3" s="81"/>
      <c r="EJM3" s="81"/>
      <c r="EJN3" s="81"/>
      <c r="EJO3" s="81"/>
      <c r="EJP3" s="81"/>
      <c r="EJQ3" s="81"/>
      <c r="EJR3" s="81"/>
      <c r="EJS3" s="81"/>
      <c r="EJT3" s="81"/>
      <c r="EJU3" s="81"/>
      <c r="EJV3" s="81"/>
      <c r="EJW3" s="81"/>
      <c r="EJX3" s="81"/>
      <c r="EJY3" s="81"/>
      <c r="EJZ3" s="81"/>
      <c r="EKA3" s="81"/>
      <c r="EKB3" s="81"/>
      <c r="EKC3" s="81"/>
      <c r="EKD3" s="81"/>
      <c r="EKE3" s="81"/>
      <c r="EKF3" s="81"/>
      <c r="EKG3" s="81"/>
      <c r="EKH3" s="81"/>
      <c r="EKI3" s="81"/>
      <c r="EKJ3" s="81"/>
      <c r="EKK3" s="81"/>
      <c r="EKL3" s="81"/>
      <c r="EKM3" s="81"/>
      <c r="EKN3" s="81"/>
      <c r="EKO3" s="81"/>
      <c r="EKP3" s="81"/>
      <c r="EKQ3" s="81"/>
      <c r="EKR3" s="81"/>
      <c r="EKS3" s="81"/>
      <c r="EKT3" s="81"/>
      <c r="EKU3" s="81"/>
      <c r="EKV3" s="81"/>
      <c r="EKW3" s="81"/>
      <c r="EKX3" s="81"/>
      <c r="EKY3" s="81"/>
      <c r="EKZ3" s="81"/>
      <c r="ELA3" s="81"/>
      <c r="ELB3" s="81"/>
      <c r="ELC3" s="81"/>
      <c r="ELD3" s="81"/>
      <c r="ELE3" s="81"/>
      <c r="ELF3" s="81"/>
      <c r="ELG3" s="81"/>
      <c r="ELH3" s="81"/>
      <c r="ELI3" s="81"/>
      <c r="ELJ3" s="81"/>
      <c r="ELK3" s="81"/>
      <c r="ELL3" s="81"/>
      <c r="ELM3" s="81"/>
      <c r="ELN3" s="81"/>
      <c r="ELO3" s="81"/>
      <c r="ELP3" s="81"/>
      <c r="ELQ3" s="81"/>
      <c r="ELR3" s="81"/>
      <c r="ELS3" s="81"/>
      <c r="ELT3" s="81"/>
      <c r="ELU3" s="81"/>
      <c r="ELV3" s="81"/>
      <c r="ELW3" s="81"/>
      <c r="ELX3" s="81"/>
      <c r="ELY3" s="81"/>
      <c r="ELZ3" s="81"/>
      <c r="EMA3" s="81"/>
      <c r="EMB3" s="81"/>
      <c r="EMC3" s="81"/>
      <c r="EMD3" s="81"/>
      <c r="EME3" s="81"/>
      <c r="EMF3" s="81"/>
      <c r="EMG3" s="81"/>
      <c r="EMH3" s="81"/>
      <c r="EMI3" s="81"/>
      <c r="EMJ3" s="81"/>
      <c r="EMK3" s="81"/>
      <c r="EML3" s="81"/>
      <c r="EMM3" s="81"/>
      <c r="EMN3" s="81"/>
      <c r="EMO3" s="81"/>
      <c r="EMP3" s="81"/>
      <c r="EMQ3" s="81"/>
      <c r="EMR3" s="81"/>
      <c r="EMS3" s="81"/>
      <c r="EMT3" s="81"/>
      <c r="EMU3" s="81"/>
      <c r="EMV3" s="81"/>
      <c r="EMW3" s="81"/>
      <c r="EMX3" s="81"/>
      <c r="EMY3" s="81"/>
      <c r="EMZ3" s="81"/>
      <c r="ENA3" s="81"/>
      <c r="ENB3" s="81"/>
      <c r="ENC3" s="81"/>
      <c r="END3" s="81"/>
      <c r="ENE3" s="81"/>
      <c r="ENF3" s="81"/>
      <c r="ENG3" s="81"/>
      <c r="ENH3" s="81"/>
      <c r="ENI3" s="81"/>
      <c r="ENJ3" s="81"/>
      <c r="ENK3" s="81"/>
      <c r="ENL3" s="81"/>
      <c r="ENM3" s="81"/>
      <c r="ENN3" s="81"/>
      <c r="ENO3" s="81"/>
      <c r="ENP3" s="81"/>
      <c r="ENQ3" s="81"/>
      <c r="ENR3" s="81"/>
      <c r="ENS3" s="81"/>
      <c r="ENT3" s="81"/>
      <c r="ENU3" s="81"/>
      <c r="ENV3" s="81"/>
      <c r="ENW3" s="81"/>
      <c r="ENX3" s="81"/>
      <c r="ENY3" s="81"/>
      <c r="ENZ3" s="81"/>
      <c r="EOA3" s="81"/>
      <c r="EOB3" s="81"/>
      <c r="EOC3" s="81"/>
      <c r="EOD3" s="81"/>
      <c r="EOE3" s="81"/>
      <c r="EOF3" s="81"/>
      <c r="EOG3" s="81"/>
      <c r="EOH3" s="81"/>
      <c r="EOI3" s="81"/>
      <c r="EOJ3" s="81"/>
      <c r="EOK3" s="81"/>
      <c r="EOL3" s="81"/>
      <c r="EOM3" s="81"/>
      <c r="EON3" s="81"/>
      <c r="EOO3" s="81"/>
      <c r="EOP3" s="81"/>
      <c r="EOQ3" s="81"/>
      <c r="EOR3" s="81"/>
      <c r="EOS3" s="81"/>
      <c r="EOT3" s="81"/>
      <c r="EOU3" s="81"/>
      <c r="EOV3" s="81"/>
      <c r="EOW3" s="81"/>
      <c r="EOX3" s="81"/>
      <c r="EOY3" s="81"/>
      <c r="EOZ3" s="81"/>
      <c r="EPA3" s="81"/>
      <c r="EPB3" s="81"/>
      <c r="EPC3" s="81"/>
      <c r="EPD3" s="81"/>
      <c r="EPE3" s="81"/>
      <c r="EPF3" s="81"/>
      <c r="EPG3" s="81"/>
      <c r="EPH3" s="81"/>
      <c r="EPI3" s="81"/>
      <c r="EPJ3" s="81"/>
      <c r="EPK3" s="81"/>
      <c r="EPL3" s="81"/>
      <c r="EPM3" s="81"/>
      <c r="EPN3" s="81"/>
      <c r="EPO3" s="81"/>
      <c r="EPP3" s="81"/>
      <c r="EPQ3" s="81"/>
      <c r="EPR3" s="81"/>
      <c r="EPS3" s="81"/>
      <c r="EPT3" s="81"/>
      <c r="EPU3" s="81"/>
      <c r="EPV3" s="81"/>
      <c r="EPW3" s="81"/>
      <c r="EPX3" s="81"/>
      <c r="EPY3" s="81"/>
      <c r="EPZ3" s="81"/>
      <c r="EQA3" s="81"/>
      <c r="EQB3" s="81"/>
      <c r="EQC3" s="81"/>
      <c r="EQD3" s="81"/>
      <c r="EQE3" s="81"/>
      <c r="EQF3" s="81"/>
      <c r="EQG3" s="81"/>
      <c r="EQH3" s="81"/>
      <c r="EQI3" s="81"/>
      <c r="EQJ3" s="81"/>
      <c r="EQK3" s="81"/>
      <c r="EQL3" s="81"/>
      <c r="EQM3" s="81"/>
      <c r="EQN3" s="81"/>
      <c r="EQO3" s="81"/>
      <c r="EQP3" s="81"/>
      <c r="EQQ3" s="81"/>
      <c r="EQR3" s="81"/>
      <c r="EQS3" s="81"/>
      <c r="EQT3" s="81"/>
      <c r="EQU3" s="81"/>
      <c r="EQV3" s="81"/>
      <c r="EQW3" s="81"/>
      <c r="EQX3" s="81"/>
      <c r="EQY3" s="81"/>
      <c r="EQZ3" s="81"/>
      <c r="ERA3" s="81"/>
      <c r="ERB3" s="81"/>
      <c r="ERC3" s="81"/>
      <c r="ERD3" s="81"/>
      <c r="ERE3" s="81"/>
      <c r="ERF3" s="81"/>
      <c r="ERG3" s="81"/>
      <c r="ERH3" s="81"/>
      <c r="ERI3" s="81"/>
      <c r="ERJ3" s="81"/>
      <c r="ERK3" s="81"/>
      <c r="ERL3" s="81"/>
      <c r="ERM3" s="81"/>
      <c r="ERN3" s="81"/>
      <c r="ERO3" s="81"/>
      <c r="ERP3" s="81"/>
      <c r="ERQ3" s="81"/>
      <c r="ERR3" s="81"/>
      <c r="ERS3" s="81"/>
      <c r="ERT3" s="81"/>
      <c r="ERU3" s="81"/>
      <c r="ERV3" s="81"/>
      <c r="ERW3" s="81"/>
      <c r="ERX3" s="81"/>
      <c r="ERY3" s="81"/>
      <c r="ERZ3" s="81"/>
      <c r="ESA3" s="81"/>
      <c r="ESB3" s="81"/>
      <c r="ESC3" s="81"/>
      <c r="ESD3" s="81"/>
      <c r="ESE3" s="81"/>
      <c r="ESF3" s="81"/>
      <c r="ESG3" s="81"/>
      <c r="ESH3" s="81"/>
      <c r="ESI3" s="81"/>
      <c r="ESJ3" s="81"/>
      <c r="ESK3" s="81"/>
      <c r="ESL3" s="81"/>
      <c r="ESM3" s="81"/>
      <c r="ESN3" s="81"/>
      <c r="ESO3" s="81"/>
      <c r="ESP3" s="81"/>
      <c r="ESQ3" s="81"/>
      <c r="ESR3" s="81"/>
      <c r="ESS3" s="81"/>
      <c r="EST3" s="81"/>
      <c r="ESU3" s="81"/>
      <c r="ESV3" s="81"/>
      <c r="ESW3" s="81"/>
      <c r="ESX3" s="81"/>
      <c r="ESY3" s="81"/>
      <c r="ESZ3" s="81"/>
      <c r="ETA3" s="81"/>
      <c r="ETB3" s="81"/>
      <c r="ETC3" s="81"/>
      <c r="ETD3" s="81"/>
      <c r="ETE3" s="81"/>
      <c r="ETF3" s="81"/>
      <c r="ETG3" s="81"/>
      <c r="ETH3" s="81"/>
      <c r="ETI3" s="81"/>
      <c r="ETJ3" s="81"/>
      <c r="ETK3" s="81"/>
      <c r="ETL3" s="81"/>
      <c r="ETM3" s="81"/>
      <c r="ETN3" s="81"/>
      <c r="ETO3" s="81"/>
      <c r="ETP3" s="81"/>
      <c r="ETQ3" s="81"/>
      <c r="ETR3" s="81"/>
      <c r="ETS3" s="81"/>
      <c r="ETT3" s="81"/>
      <c r="ETU3" s="81"/>
      <c r="ETV3" s="81"/>
      <c r="ETW3" s="81"/>
      <c r="ETX3" s="81"/>
      <c r="ETY3" s="81"/>
      <c r="ETZ3" s="81"/>
      <c r="EUA3" s="81"/>
      <c r="EUB3" s="81"/>
      <c r="EUC3" s="81"/>
      <c r="EUD3" s="81"/>
      <c r="EUE3" s="81"/>
      <c r="EUF3" s="81"/>
      <c r="EUG3" s="81"/>
      <c r="EUH3" s="81"/>
      <c r="EUI3" s="81"/>
      <c r="EUJ3" s="81"/>
      <c r="EUK3" s="81"/>
      <c r="EUL3" s="81"/>
      <c r="EUM3" s="81"/>
      <c r="EUN3" s="81"/>
      <c r="EUO3" s="81"/>
      <c r="EUP3" s="81"/>
      <c r="EUQ3" s="81"/>
      <c r="EUR3" s="81"/>
      <c r="EUS3" s="81"/>
      <c r="EUT3" s="81"/>
      <c r="EUU3" s="81"/>
      <c r="EUV3" s="81"/>
      <c r="EUW3" s="81"/>
      <c r="EUX3" s="81"/>
      <c r="EUY3" s="81"/>
      <c r="EUZ3" s="81"/>
      <c r="EVA3" s="81"/>
      <c r="EVB3" s="81"/>
      <c r="EVC3" s="81"/>
      <c r="EVD3" s="81"/>
      <c r="EVE3" s="81"/>
      <c r="EVF3" s="81"/>
      <c r="EVG3" s="81"/>
      <c r="EVH3" s="81"/>
      <c r="EVI3" s="81"/>
      <c r="EVJ3" s="81"/>
      <c r="EVK3" s="81"/>
      <c r="EVL3" s="81"/>
      <c r="EVM3" s="81"/>
      <c r="EVN3" s="81"/>
      <c r="EVO3" s="81"/>
      <c r="EVP3" s="81"/>
      <c r="EVQ3" s="81"/>
      <c r="EVR3" s="81"/>
      <c r="EVS3" s="81"/>
      <c r="EVT3" s="81"/>
      <c r="EVU3" s="81"/>
      <c r="EVV3" s="81"/>
      <c r="EVW3" s="81"/>
      <c r="EVX3" s="81"/>
      <c r="EVY3" s="81"/>
      <c r="EVZ3" s="81"/>
      <c r="EWA3" s="81"/>
      <c r="EWB3" s="81"/>
      <c r="EWC3" s="81"/>
      <c r="EWD3" s="81"/>
      <c r="EWE3" s="81"/>
      <c r="EWF3" s="81"/>
      <c r="EWG3" s="81"/>
      <c r="EWH3" s="81"/>
      <c r="EWI3" s="81"/>
      <c r="EWJ3" s="81"/>
      <c r="EWK3" s="81"/>
      <c r="EWL3" s="81"/>
      <c r="EWM3" s="81"/>
      <c r="EWN3" s="81"/>
      <c r="EWO3" s="81"/>
      <c r="EWP3" s="81"/>
      <c r="EWQ3" s="81"/>
      <c r="EWR3" s="81"/>
      <c r="EWS3" s="81"/>
      <c r="EWT3" s="81"/>
      <c r="EWU3" s="81"/>
      <c r="EWV3" s="81"/>
      <c r="EWW3" s="81"/>
      <c r="EWX3" s="81"/>
      <c r="EWY3" s="81"/>
      <c r="EWZ3" s="81"/>
      <c r="EXA3" s="81"/>
      <c r="EXB3" s="81"/>
      <c r="EXC3" s="81"/>
      <c r="EXD3" s="81"/>
      <c r="EXE3" s="81"/>
      <c r="EXF3" s="81"/>
      <c r="EXG3" s="81"/>
      <c r="EXH3" s="81"/>
      <c r="EXI3" s="81"/>
      <c r="EXJ3" s="81"/>
      <c r="EXK3" s="81"/>
      <c r="EXL3" s="81"/>
      <c r="EXM3" s="81"/>
      <c r="EXN3" s="81"/>
      <c r="EXO3" s="81"/>
      <c r="EXP3" s="81"/>
      <c r="EXQ3" s="81"/>
      <c r="EXR3" s="81"/>
      <c r="EXS3" s="81"/>
      <c r="EXT3" s="81"/>
      <c r="EXU3" s="81"/>
      <c r="EXV3" s="81"/>
      <c r="EXW3" s="81"/>
      <c r="EXX3" s="81"/>
      <c r="EXY3" s="81"/>
      <c r="EXZ3" s="81"/>
      <c r="EYA3" s="81"/>
      <c r="EYB3" s="81"/>
      <c r="EYC3" s="81"/>
      <c r="EYD3" s="81"/>
      <c r="EYE3" s="81"/>
      <c r="EYF3" s="81"/>
      <c r="EYG3" s="81"/>
      <c r="EYH3" s="81"/>
      <c r="EYI3" s="81"/>
      <c r="EYJ3" s="81"/>
      <c r="EYK3" s="81"/>
      <c r="EYL3" s="81"/>
      <c r="EYM3" s="81"/>
      <c r="EYN3" s="81"/>
      <c r="EYO3" s="81"/>
      <c r="EYP3" s="81"/>
      <c r="EYQ3" s="81"/>
      <c r="EYR3" s="81"/>
      <c r="EYS3" s="81"/>
      <c r="EYT3" s="81"/>
      <c r="EYU3" s="81"/>
      <c r="EYV3" s="81"/>
      <c r="EYW3" s="81"/>
      <c r="EYX3" s="81"/>
      <c r="EYY3" s="81"/>
      <c r="EYZ3" s="81"/>
      <c r="EZA3" s="81"/>
      <c r="EZB3" s="81"/>
      <c r="EZC3" s="81"/>
      <c r="EZD3" s="81"/>
      <c r="EZE3" s="81"/>
      <c r="EZF3" s="81"/>
      <c r="EZG3" s="81"/>
      <c r="EZH3" s="81"/>
      <c r="EZI3" s="81"/>
      <c r="EZJ3" s="81"/>
      <c r="EZK3" s="81"/>
      <c r="EZL3" s="81"/>
      <c r="EZM3" s="81"/>
      <c r="EZN3" s="81"/>
      <c r="EZO3" s="81"/>
      <c r="EZP3" s="81"/>
      <c r="EZQ3" s="81"/>
      <c r="EZR3" s="81"/>
      <c r="EZS3" s="81"/>
      <c r="EZT3" s="81"/>
      <c r="EZU3" s="81"/>
      <c r="EZV3" s="81"/>
      <c r="EZW3" s="81"/>
      <c r="EZX3" s="81"/>
      <c r="EZY3" s="81"/>
      <c r="EZZ3" s="81"/>
      <c r="FAA3" s="81"/>
      <c r="FAB3" s="81"/>
      <c r="FAC3" s="81"/>
      <c r="FAD3" s="81"/>
      <c r="FAE3" s="81"/>
      <c r="FAF3" s="81"/>
      <c r="FAG3" s="81"/>
      <c r="FAH3" s="81"/>
      <c r="FAI3" s="81"/>
      <c r="FAJ3" s="81"/>
      <c r="FAK3" s="81"/>
      <c r="FAL3" s="81"/>
      <c r="FAM3" s="81"/>
      <c r="FAN3" s="81"/>
      <c r="FAO3" s="81"/>
      <c r="FAP3" s="81"/>
      <c r="FAQ3" s="81"/>
      <c r="FAR3" s="81"/>
      <c r="FAS3" s="81"/>
      <c r="FAT3" s="81"/>
      <c r="FAU3" s="81"/>
      <c r="FAV3" s="81"/>
      <c r="FAW3" s="81"/>
      <c r="FAX3" s="81"/>
      <c r="FAY3" s="81"/>
      <c r="FAZ3" s="81"/>
      <c r="FBA3" s="81"/>
      <c r="FBB3" s="81"/>
      <c r="FBC3" s="81"/>
      <c r="FBD3" s="81"/>
      <c r="FBE3" s="81"/>
      <c r="FBF3" s="81"/>
      <c r="FBG3" s="81"/>
      <c r="FBH3" s="81"/>
      <c r="FBI3" s="81"/>
      <c r="FBJ3" s="81"/>
      <c r="FBK3" s="81"/>
      <c r="FBL3" s="81"/>
      <c r="FBM3" s="81"/>
      <c r="FBN3" s="81"/>
      <c r="FBO3" s="81"/>
      <c r="FBP3" s="81"/>
      <c r="FBQ3" s="81"/>
      <c r="FBR3" s="81"/>
      <c r="FBS3" s="81"/>
      <c r="FBT3" s="81"/>
      <c r="FBU3" s="81"/>
      <c r="FBV3" s="81"/>
      <c r="FBW3" s="81"/>
      <c r="FBX3" s="81"/>
      <c r="FBY3" s="81"/>
      <c r="FBZ3" s="81"/>
      <c r="FCA3" s="81"/>
      <c r="FCB3" s="81"/>
      <c r="FCC3" s="81"/>
      <c r="FCD3" s="81"/>
      <c r="FCE3" s="81"/>
      <c r="FCF3" s="81"/>
      <c r="FCG3" s="81"/>
      <c r="FCH3" s="81"/>
      <c r="FCI3" s="81"/>
      <c r="FCJ3" s="81"/>
      <c r="FCK3" s="81"/>
      <c r="FCL3" s="81"/>
      <c r="FCM3" s="81"/>
      <c r="FCN3" s="81"/>
      <c r="FCO3" s="81"/>
      <c r="FCP3" s="81"/>
      <c r="FCQ3" s="81"/>
      <c r="FCR3" s="81"/>
      <c r="FCS3" s="81"/>
      <c r="FCT3" s="81"/>
      <c r="FCU3" s="81"/>
      <c r="FCV3" s="81"/>
      <c r="FCW3" s="81"/>
      <c r="FCX3" s="81"/>
      <c r="FCY3" s="81"/>
      <c r="FCZ3" s="81"/>
      <c r="FDA3" s="81"/>
      <c r="FDB3" s="81"/>
      <c r="FDC3" s="81"/>
      <c r="FDD3" s="81"/>
      <c r="FDE3" s="81"/>
      <c r="FDF3" s="81"/>
      <c r="FDG3" s="81"/>
      <c r="FDH3" s="81"/>
      <c r="FDI3" s="81"/>
      <c r="FDJ3" s="81"/>
      <c r="FDK3" s="81"/>
      <c r="FDL3" s="81"/>
      <c r="FDM3" s="81"/>
      <c r="FDN3" s="81"/>
      <c r="FDO3" s="81"/>
      <c r="FDP3" s="81"/>
      <c r="FDQ3" s="81"/>
      <c r="FDR3" s="81"/>
      <c r="FDS3" s="81"/>
      <c r="FDT3" s="81"/>
      <c r="FDU3" s="81"/>
      <c r="FDV3" s="81"/>
      <c r="FDW3" s="81"/>
      <c r="FDX3" s="81"/>
      <c r="FDY3" s="81"/>
      <c r="FDZ3" s="81"/>
      <c r="FEA3" s="81"/>
      <c r="FEB3" s="81"/>
      <c r="FEC3" s="81"/>
      <c r="FED3" s="81"/>
      <c r="FEE3" s="81"/>
      <c r="FEF3" s="81"/>
      <c r="FEG3" s="81"/>
      <c r="FEH3" s="81"/>
      <c r="FEI3" s="81"/>
      <c r="FEJ3" s="81"/>
      <c r="FEK3" s="81"/>
      <c r="FEL3" s="81"/>
      <c r="FEM3" s="81"/>
      <c r="FEN3" s="81"/>
      <c r="FEO3" s="81"/>
      <c r="FEP3" s="81"/>
      <c r="FEQ3" s="81"/>
      <c r="FER3" s="81"/>
      <c r="FES3" s="81"/>
      <c r="FET3" s="81"/>
      <c r="FEU3" s="81"/>
      <c r="FEV3" s="81"/>
      <c r="FEW3" s="81"/>
      <c r="FEX3" s="81"/>
      <c r="FEY3" s="81"/>
      <c r="FEZ3" s="81"/>
      <c r="FFA3" s="81"/>
      <c r="FFB3" s="81"/>
      <c r="FFC3" s="81"/>
      <c r="FFD3" s="81"/>
      <c r="FFE3" s="81"/>
      <c r="FFF3" s="81"/>
      <c r="FFG3" s="81"/>
      <c r="FFH3" s="81"/>
      <c r="FFI3" s="81"/>
      <c r="FFJ3" s="81"/>
      <c r="FFK3" s="81"/>
      <c r="FFL3" s="81"/>
      <c r="FFM3" s="81"/>
      <c r="FFN3" s="81"/>
      <c r="FFO3" s="81"/>
      <c r="FFP3" s="81"/>
      <c r="FFQ3" s="81"/>
      <c r="FFR3" s="81"/>
      <c r="FFS3" s="81"/>
      <c r="FFT3" s="81"/>
      <c r="FFU3" s="81"/>
      <c r="FFV3" s="81"/>
      <c r="FFW3" s="81"/>
      <c r="FFX3" s="81"/>
      <c r="FFY3" s="81"/>
      <c r="FFZ3" s="81"/>
      <c r="FGA3" s="81"/>
      <c r="FGB3" s="81"/>
      <c r="FGC3" s="81"/>
      <c r="FGD3" s="81"/>
      <c r="FGE3" s="81"/>
      <c r="FGF3" s="81"/>
      <c r="FGG3" s="81"/>
      <c r="FGH3" s="81"/>
      <c r="FGI3" s="81"/>
      <c r="FGJ3" s="81"/>
      <c r="FGK3" s="81"/>
      <c r="FGL3" s="81"/>
      <c r="FGM3" s="81"/>
      <c r="FGN3" s="81"/>
      <c r="FGO3" s="81"/>
      <c r="FGP3" s="81"/>
      <c r="FGQ3" s="81"/>
      <c r="FGR3" s="81"/>
      <c r="FGS3" s="81"/>
      <c r="FGT3" s="81"/>
      <c r="FGU3" s="81"/>
      <c r="FGV3" s="81"/>
      <c r="FGW3" s="81"/>
      <c r="FGX3" s="81"/>
      <c r="FGY3" s="81"/>
      <c r="FGZ3" s="81"/>
      <c r="FHA3" s="81"/>
      <c r="FHB3" s="81"/>
      <c r="FHC3" s="81"/>
      <c r="FHD3" s="81"/>
      <c r="FHE3" s="81"/>
      <c r="FHF3" s="81"/>
      <c r="FHG3" s="81"/>
      <c r="FHH3" s="81"/>
      <c r="FHI3" s="81"/>
      <c r="FHJ3" s="81"/>
      <c r="FHK3" s="81"/>
      <c r="FHL3" s="81"/>
      <c r="FHM3" s="81"/>
      <c r="FHN3" s="81"/>
      <c r="FHO3" s="81"/>
      <c r="FHP3" s="81"/>
      <c r="FHQ3" s="81"/>
      <c r="FHR3" s="81"/>
      <c r="FHS3" s="81"/>
      <c r="FHT3" s="81"/>
      <c r="FHU3" s="81"/>
      <c r="FHV3" s="81"/>
      <c r="FHW3" s="81"/>
      <c r="FHX3" s="81"/>
      <c r="FHY3" s="81"/>
      <c r="FHZ3" s="81"/>
      <c r="FIA3" s="81"/>
      <c r="FIB3" s="81"/>
      <c r="FIC3" s="81"/>
      <c r="FID3" s="81"/>
      <c r="FIE3" s="81"/>
      <c r="FIF3" s="81"/>
      <c r="FIG3" s="81"/>
      <c r="FIH3" s="81"/>
      <c r="FII3" s="81"/>
      <c r="FIJ3" s="81"/>
      <c r="FIK3" s="81"/>
      <c r="FIL3" s="81"/>
      <c r="FIM3" s="81"/>
      <c r="FIN3" s="81"/>
      <c r="FIO3" s="81"/>
      <c r="FIP3" s="81"/>
      <c r="FIQ3" s="81"/>
      <c r="FIR3" s="81"/>
      <c r="FIS3" s="81"/>
      <c r="FIT3" s="81"/>
      <c r="FIU3" s="81"/>
      <c r="FIV3" s="81"/>
      <c r="FIW3" s="81"/>
      <c r="FIX3" s="81"/>
      <c r="FIY3" s="81"/>
      <c r="FIZ3" s="81"/>
      <c r="FJA3" s="81"/>
      <c r="FJB3" s="81"/>
      <c r="FJC3" s="81"/>
      <c r="FJD3" s="81"/>
      <c r="FJE3" s="81"/>
      <c r="FJF3" s="81"/>
      <c r="FJG3" s="81"/>
      <c r="FJH3" s="81"/>
      <c r="FJI3" s="81"/>
      <c r="FJJ3" s="81"/>
      <c r="FJK3" s="81"/>
      <c r="FJL3" s="81"/>
      <c r="FJM3" s="81"/>
      <c r="FJN3" s="81"/>
      <c r="FJO3" s="81"/>
      <c r="FJP3" s="81"/>
      <c r="FJQ3" s="81"/>
      <c r="FJR3" s="81"/>
      <c r="FJS3" s="81"/>
      <c r="FJT3" s="81"/>
      <c r="FJU3" s="81"/>
      <c r="FJV3" s="81"/>
      <c r="FJW3" s="81"/>
      <c r="FJX3" s="81"/>
      <c r="FJY3" s="81"/>
      <c r="FJZ3" s="81"/>
      <c r="FKA3" s="81"/>
      <c r="FKB3" s="81"/>
      <c r="FKC3" s="81"/>
      <c r="FKD3" s="81"/>
      <c r="FKE3" s="81"/>
      <c r="FKF3" s="81"/>
      <c r="FKG3" s="81"/>
      <c r="FKH3" s="81"/>
      <c r="FKI3" s="81"/>
      <c r="FKJ3" s="81"/>
      <c r="FKK3" s="81"/>
      <c r="FKL3" s="81"/>
      <c r="FKM3" s="81"/>
      <c r="FKN3" s="81"/>
      <c r="FKO3" s="81"/>
      <c r="FKP3" s="81"/>
      <c r="FKQ3" s="81"/>
      <c r="FKR3" s="81"/>
      <c r="FKS3" s="81"/>
      <c r="FKT3" s="81"/>
      <c r="FKU3" s="81"/>
      <c r="FKV3" s="81"/>
      <c r="FKW3" s="81"/>
      <c r="FKX3" s="81"/>
      <c r="FKY3" s="81"/>
      <c r="FKZ3" s="81"/>
      <c r="FLA3" s="81"/>
      <c r="FLB3" s="81"/>
      <c r="FLC3" s="81"/>
      <c r="FLD3" s="81"/>
      <c r="FLE3" s="81"/>
      <c r="FLF3" s="81"/>
      <c r="FLG3" s="81"/>
      <c r="FLH3" s="81"/>
      <c r="FLI3" s="81"/>
      <c r="FLJ3" s="81"/>
      <c r="FLK3" s="81"/>
      <c r="FLL3" s="81"/>
      <c r="FLM3" s="81"/>
      <c r="FLN3" s="81"/>
      <c r="FLO3" s="81"/>
      <c r="FLP3" s="81"/>
      <c r="FLQ3" s="81"/>
      <c r="FLR3" s="81"/>
      <c r="FLS3" s="81"/>
      <c r="FLT3" s="81"/>
      <c r="FLU3" s="81"/>
      <c r="FLV3" s="81"/>
      <c r="FLW3" s="81"/>
      <c r="FLX3" s="81"/>
      <c r="FLY3" s="81"/>
      <c r="FLZ3" s="81"/>
      <c r="FMA3" s="81"/>
      <c r="FMB3" s="81"/>
      <c r="FMC3" s="81"/>
      <c r="FMD3" s="81"/>
      <c r="FME3" s="81"/>
      <c r="FMF3" s="81"/>
      <c r="FMG3" s="81"/>
      <c r="FMH3" s="81"/>
      <c r="FMI3" s="81"/>
      <c r="FMJ3" s="81"/>
      <c r="FMK3" s="81"/>
      <c r="FML3" s="81"/>
      <c r="FMM3" s="81"/>
      <c r="FMN3" s="81"/>
      <c r="FMO3" s="81"/>
      <c r="FMP3" s="81"/>
      <c r="FMQ3" s="81"/>
      <c r="FMR3" s="81"/>
      <c r="FMS3" s="81"/>
      <c r="FMT3" s="81"/>
      <c r="FMU3" s="81"/>
      <c r="FMV3" s="81"/>
      <c r="FMW3" s="81"/>
      <c r="FMX3" s="81"/>
      <c r="FMY3" s="81"/>
      <c r="FMZ3" s="81"/>
      <c r="FNA3" s="81"/>
      <c r="FNB3" s="81"/>
      <c r="FNC3" s="81"/>
      <c r="FND3" s="81"/>
      <c r="FNE3" s="81"/>
      <c r="FNF3" s="81"/>
      <c r="FNG3" s="81"/>
      <c r="FNH3" s="81"/>
      <c r="FNI3" s="81"/>
      <c r="FNJ3" s="81"/>
      <c r="FNK3" s="81"/>
      <c r="FNL3" s="81"/>
      <c r="FNM3" s="81"/>
      <c r="FNN3" s="81"/>
      <c r="FNO3" s="81"/>
      <c r="FNP3" s="81"/>
      <c r="FNQ3" s="81"/>
      <c r="FNR3" s="81"/>
      <c r="FNS3" s="81"/>
      <c r="FNT3" s="81"/>
      <c r="FNU3" s="81"/>
      <c r="FNV3" s="81"/>
      <c r="FNW3" s="81"/>
      <c r="FNX3" s="81"/>
      <c r="FNY3" s="81"/>
      <c r="FNZ3" s="81"/>
      <c r="FOA3" s="81"/>
      <c r="FOB3" s="81"/>
      <c r="FOC3" s="81"/>
      <c r="FOD3" s="81"/>
      <c r="FOE3" s="81"/>
      <c r="FOF3" s="81"/>
      <c r="FOG3" s="81"/>
      <c r="FOH3" s="81"/>
      <c r="FOI3" s="81"/>
      <c r="FOJ3" s="81"/>
      <c r="FOK3" s="81"/>
      <c r="FOL3" s="81"/>
      <c r="FOM3" s="81"/>
      <c r="FON3" s="81"/>
      <c r="FOO3" s="81"/>
      <c r="FOP3" s="81"/>
      <c r="FOQ3" s="81"/>
      <c r="FOR3" s="81"/>
      <c r="FOS3" s="81"/>
      <c r="FOT3" s="81"/>
      <c r="FOU3" s="81"/>
      <c r="FOV3" s="81"/>
      <c r="FOW3" s="81"/>
      <c r="FOX3" s="81"/>
      <c r="FOY3" s="81"/>
      <c r="FOZ3" s="81"/>
      <c r="FPA3" s="81"/>
      <c r="FPB3" s="81"/>
      <c r="FPC3" s="81"/>
      <c r="FPD3" s="81"/>
      <c r="FPE3" s="81"/>
      <c r="FPF3" s="81"/>
      <c r="FPG3" s="81"/>
      <c r="FPH3" s="81"/>
      <c r="FPI3" s="81"/>
      <c r="FPJ3" s="81"/>
      <c r="FPK3" s="81"/>
      <c r="FPL3" s="81"/>
      <c r="FPM3" s="81"/>
      <c r="FPN3" s="81"/>
      <c r="FPO3" s="81"/>
      <c r="FPP3" s="81"/>
      <c r="FPQ3" s="81"/>
      <c r="FPR3" s="81"/>
      <c r="FPS3" s="81"/>
      <c r="FPT3" s="81"/>
      <c r="FPU3" s="81"/>
      <c r="FPV3" s="81"/>
      <c r="FPW3" s="81"/>
      <c r="FPX3" s="81"/>
      <c r="FPY3" s="81"/>
      <c r="FPZ3" s="81"/>
      <c r="FQA3" s="81"/>
      <c r="FQB3" s="81"/>
      <c r="FQC3" s="81"/>
      <c r="FQD3" s="81"/>
      <c r="FQE3" s="81"/>
      <c r="FQF3" s="81"/>
      <c r="FQG3" s="81"/>
      <c r="FQH3" s="81"/>
      <c r="FQI3" s="81"/>
      <c r="FQJ3" s="81"/>
      <c r="FQK3" s="81"/>
      <c r="FQL3" s="81"/>
      <c r="FQM3" s="81"/>
      <c r="FQN3" s="81"/>
      <c r="FQO3" s="81"/>
      <c r="FQP3" s="81"/>
      <c r="FQQ3" s="81"/>
      <c r="FQR3" s="81"/>
      <c r="FQS3" s="81"/>
      <c r="FQT3" s="81"/>
      <c r="FQU3" s="81"/>
      <c r="FQV3" s="81"/>
      <c r="FQW3" s="81"/>
      <c r="FQX3" s="81"/>
      <c r="FQY3" s="81"/>
      <c r="FQZ3" s="81"/>
      <c r="FRA3" s="81"/>
      <c r="FRB3" s="81"/>
      <c r="FRC3" s="81"/>
      <c r="FRD3" s="81"/>
      <c r="FRE3" s="81"/>
      <c r="FRF3" s="81"/>
      <c r="FRG3" s="81"/>
      <c r="FRH3" s="81"/>
      <c r="FRI3" s="81"/>
      <c r="FRJ3" s="81"/>
      <c r="FRK3" s="81"/>
      <c r="FRL3" s="81"/>
      <c r="FRM3" s="81"/>
      <c r="FRN3" s="81"/>
      <c r="FRO3" s="81"/>
      <c r="FRP3" s="81"/>
      <c r="FRQ3" s="81"/>
      <c r="FRR3" s="81"/>
      <c r="FRS3" s="81"/>
      <c r="FRT3" s="81"/>
      <c r="FRU3" s="81"/>
      <c r="FRV3" s="81"/>
      <c r="FRW3" s="81"/>
      <c r="FRX3" s="81"/>
      <c r="FRY3" s="81"/>
      <c r="FRZ3" s="81"/>
      <c r="FSA3" s="81"/>
      <c r="FSB3" s="81"/>
      <c r="FSC3" s="81"/>
      <c r="FSD3" s="81"/>
      <c r="FSE3" s="81"/>
      <c r="FSF3" s="81"/>
      <c r="FSG3" s="81"/>
      <c r="FSH3" s="81"/>
      <c r="FSI3" s="81"/>
      <c r="FSJ3" s="81"/>
      <c r="FSK3" s="81"/>
      <c r="FSL3" s="81"/>
      <c r="FSM3" s="81"/>
      <c r="FSN3" s="81"/>
      <c r="FSO3" s="81"/>
      <c r="FSP3" s="81"/>
      <c r="FSQ3" s="81"/>
      <c r="FSR3" s="81"/>
      <c r="FSS3" s="81"/>
      <c r="FST3" s="81"/>
      <c r="FSU3" s="81"/>
      <c r="FSV3" s="81"/>
      <c r="FSW3" s="81"/>
      <c r="FSX3" s="81"/>
      <c r="FSY3" s="81"/>
      <c r="FSZ3" s="81"/>
      <c r="FTA3" s="81"/>
      <c r="FTB3" s="81"/>
      <c r="FTC3" s="81"/>
      <c r="FTD3" s="81"/>
      <c r="FTE3" s="81"/>
      <c r="FTF3" s="81"/>
      <c r="FTG3" s="81"/>
      <c r="FTH3" s="81"/>
      <c r="FTI3" s="81"/>
      <c r="FTJ3" s="81"/>
      <c r="FTK3" s="81"/>
      <c r="FTL3" s="81"/>
      <c r="FTM3" s="81"/>
      <c r="FTN3" s="81"/>
      <c r="FTO3" s="81"/>
      <c r="FTP3" s="81"/>
      <c r="FTQ3" s="81"/>
      <c r="FTR3" s="81"/>
      <c r="FTS3" s="81"/>
      <c r="FTT3" s="81"/>
      <c r="FTU3" s="81"/>
      <c r="FTV3" s="81"/>
      <c r="FTW3" s="81"/>
      <c r="FTX3" s="81"/>
      <c r="FTY3" s="81"/>
      <c r="FTZ3" s="81"/>
      <c r="FUA3" s="81"/>
      <c r="FUB3" s="81"/>
      <c r="FUC3" s="81"/>
      <c r="FUD3" s="81"/>
      <c r="FUE3" s="81"/>
      <c r="FUF3" s="81"/>
      <c r="FUG3" s="81"/>
      <c r="FUH3" s="81"/>
      <c r="FUI3" s="81"/>
      <c r="FUJ3" s="81"/>
      <c r="FUK3" s="81"/>
      <c r="FUL3" s="81"/>
      <c r="FUM3" s="81"/>
      <c r="FUN3" s="81"/>
      <c r="FUO3" s="81"/>
      <c r="FUP3" s="81"/>
      <c r="FUQ3" s="81"/>
      <c r="FUR3" s="81"/>
      <c r="FUS3" s="81"/>
      <c r="FUT3" s="81"/>
      <c r="FUU3" s="81"/>
      <c r="FUV3" s="81"/>
      <c r="FUW3" s="81"/>
      <c r="FUX3" s="81"/>
      <c r="FUY3" s="81"/>
      <c r="FUZ3" s="81"/>
      <c r="FVA3" s="81"/>
      <c r="FVB3" s="81"/>
      <c r="FVC3" s="81"/>
      <c r="FVD3" s="81"/>
      <c r="FVE3" s="81"/>
      <c r="FVF3" s="81"/>
      <c r="FVG3" s="81"/>
      <c r="FVH3" s="81"/>
      <c r="FVI3" s="81"/>
      <c r="FVJ3" s="81"/>
      <c r="FVK3" s="81"/>
      <c r="FVL3" s="81"/>
      <c r="FVM3" s="81"/>
      <c r="FVN3" s="81"/>
      <c r="FVO3" s="81"/>
      <c r="FVP3" s="81"/>
      <c r="FVQ3" s="81"/>
      <c r="FVR3" s="81"/>
      <c r="FVS3" s="81"/>
      <c r="FVT3" s="81"/>
      <c r="FVU3" s="81"/>
      <c r="FVV3" s="81"/>
      <c r="FVW3" s="81"/>
      <c r="FVX3" s="81"/>
      <c r="FVY3" s="81"/>
      <c r="FVZ3" s="81"/>
      <c r="FWA3" s="81"/>
      <c r="FWB3" s="81"/>
      <c r="FWC3" s="81"/>
      <c r="FWD3" s="81"/>
      <c r="FWE3" s="81"/>
      <c r="FWF3" s="81"/>
      <c r="FWG3" s="81"/>
      <c r="FWH3" s="81"/>
      <c r="FWI3" s="81"/>
      <c r="FWJ3" s="81"/>
      <c r="FWK3" s="81"/>
      <c r="FWL3" s="81"/>
      <c r="FWM3" s="81"/>
      <c r="FWN3" s="81"/>
      <c r="FWO3" s="81"/>
      <c r="FWP3" s="81"/>
      <c r="FWQ3" s="81"/>
      <c r="FWR3" s="81"/>
      <c r="FWS3" s="81"/>
      <c r="FWT3" s="81"/>
      <c r="FWU3" s="81"/>
      <c r="FWV3" s="81"/>
      <c r="FWW3" s="81"/>
      <c r="FWX3" s="81"/>
      <c r="FWY3" s="81"/>
      <c r="FWZ3" s="81"/>
      <c r="FXA3" s="81"/>
      <c r="FXB3" s="81"/>
      <c r="FXC3" s="81"/>
      <c r="FXD3" s="81"/>
      <c r="FXE3" s="81"/>
      <c r="FXF3" s="81"/>
      <c r="FXG3" s="81"/>
      <c r="FXH3" s="81"/>
      <c r="FXI3" s="81"/>
      <c r="FXJ3" s="81"/>
      <c r="FXK3" s="81"/>
      <c r="FXL3" s="81"/>
      <c r="FXM3" s="81"/>
      <c r="FXN3" s="81"/>
      <c r="FXO3" s="81"/>
      <c r="FXP3" s="81"/>
      <c r="FXQ3" s="81"/>
      <c r="FXR3" s="81"/>
      <c r="FXS3" s="81"/>
      <c r="FXT3" s="81"/>
      <c r="FXU3" s="81"/>
      <c r="FXV3" s="81"/>
      <c r="FXW3" s="81"/>
      <c r="FXX3" s="81"/>
      <c r="FXY3" s="81"/>
      <c r="FXZ3" s="81"/>
      <c r="FYA3" s="81"/>
      <c r="FYB3" s="81"/>
      <c r="FYC3" s="81"/>
      <c r="FYD3" s="81"/>
      <c r="FYE3" s="81"/>
      <c r="FYF3" s="81"/>
      <c r="FYG3" s="81"/>
      <c r="FYH3" s="81"/>
      <c r="FYI3" s="81"/>
      <c r="FYJ3" s="81"/>
      <c r="FYK3" s="81"/>
      <c r="FYL3" s="81"/>
      <c r="FYM3" s="81"/>
      <c r="FYN3" s="81"/>
      <c r="FYO3" s="81"/>
      <c r="FYP3" s="81"/>
      <c r="FYQ3" s="81"/>
      <c r="FYR3" s="81"/>
      <c r="FYS3" s="81"/>
      <c r="FYT3" s="81"/>
      <c r="FYU3" s="81"/>
      <c r="FYV3" s="81"/>
      <c r="FYW3" s="81"/>
      <c r="FYX3" s="81"/>
      <c r="FYY3" s="81"/>
      <c r="FYZ3" s="81"/>
      <c r="FZA3" s="81"/>
      <c r="FZB3" s="81"/>
      <c r="FZC3" s="81"/>
      <c r="FZD3" s="81"/>
      <c r="FZE3" s="81"/>
      <c r="FZF3" s="81"/>
      <c r="FZG3" s="81"/>
      <c r="FZH3" s="81"/>
      <c r="FZI3" s="81"/>
      <c r="FZJ3" s="81"/>
      <c r="FZK3" s="81"/>
      <c r="FZL3" s="81"/>
      <c r="FZM3" s="81"/>
      <c r="FZN3" s="81"/>
      <c r="FZO3" s="81"/>
      <c r="FZP3" s="81"/>
      <c r="FZQ3" s="81"/>
      <c r="FZR3" s="81"/>
      <c r="FZS3" s="81"/>
      <c r="FZT3" s="81"/>
      <c r="FZU3" s="81"/>
      <c r="FZV3" s="81"/>
      <c r="FZW3" s="81"/>
      <c r="FZX3" s="81"/>
      <c r="FZY3" s="81"/>
      <c r="FZZ3" s="81"/>
      <c r="GAA3" s="81"/>
      <c r="GAB3" s="81"/>
      <c r="GAC3" s="81"/>
      <c r="GAD3" s="81"/>
      <c r="GAE3" s="81"/>
      <c r="GAF3" s="81"/>
      <c r="GAG3" s="81"/>
      <c r="GAH3" s="81"/>
      <c r="GAI3" s="81"/>
      <c r="GAJ3" s="81"/>
      <c r="GAK3" s="81"/>
      <c r="GAL3" s="81"/>
      <c r="GAM3" s="81"/>
      <c r="GAN3" s="81"/>
      <c r="GAO3" s="81"/>
      <c r="GAP3" s="81"/>
      <c r="GAQ3" s="81"/>
      <c r="GAR3" s="81"/>
      <c r="GAS3" s="81"/>
      <c r="GAT3" s="81"/>
      <c r="GAU3" s="81"/>
      <c r="GAV3" s="81"/>
      <c r="GAW3" s="81"/>
      <c r="GAX3" s="81"/>
      <c r="GAY3" s="81"/>
      <c r="GAZ3" s="81"/>
      <c r="GBA3" s="81"/>
      <c r="GBB3" s="81"/>
      <c r="GBC3" s="81"/>
      <c r="GBD3" s="81"/>
      <c r="GBE3" s="81"/>
      <c r="GBF3" s="81"/>
      <c r="GBG3" s="81"/>
      <c r="GBH3" s="81"/>
      <c r="GBI3" s="81"/>
      <c r="GBJ3" s="81"/>
      <c r="GBK3" s="81"/>
      <c r="GBL3" s="81"/>
      <c r="GBM3" s="81"/>
      <c r="GBN3" s="81"/>
      <c r="GBO3" s="81"/>
      <c r="GBP3" s="81"/>
      <c r="GBQ3" s="81"/>
      <c r="GBR3" s="81"/>
      <c r="GBS3" s="81"/>
      <c r="GBT3" s="81"/>
      <c r="GBU3" s="81"/>
      <c r="GBV3" s="81"/>
      <c r="GBW3" s="81"/>
      <c r="GBX3" s="81"/>
      <c r="GBY3" s="81"/>
      <c r="GBZ3" s="81"/>
      <c r="GCA3" s="81"/>
      <c r="GCB3" s="81"/>
      <c r="GCC3" s="81"/>
      <c r="GCD3" s="81"/>
      <c r="GCE3" s="81"/>
      <c r="GCF3" s="81"/>
      <c r="GCG3" s="81"/>
      <c r="GCH3" s="81"/>
      <c r="GCI3" s="81"/>
      <c r="GCJ3" s="81"/>
      <c r="GCK3" s="81"/>
      <c r="GCL3" s="81"/>
      <c r="GCM3" s="81"/>
      <c r="GCN3" s="81"/>
      <c r="GCO3" s="81"/>
      <c r="GCP3" s="81"/>
      <c r="GCQ3" s="81"/>
      <c r="GCR3" s="81"/>
      <c r="GCS3" s="81"/>
      <c r="GCT3" s="81"/>
      <c r="GCU3" s="81"/>
      <c r="GCV3" s="81"/>
      <c r="GCW3" s="81"/>
      <c r="GCX3" s="81"/>
      <c r="GCY3" s="81"/>
      <c r="GCZ3" s="81"/>
      <c r="GDA3" s="81"/>
      <c r="GDB3" s="81"/>
      <c r="GDC3" s="81"/>
      <c r="GDD3" s="81"/>
      <c r="GDE3" s="81"/>
      <c r="GDF3" s="81"/>
      <c r="GDG3" s="81"/>
      <c r="GDH3" s="81"/>
      <c r="GDI3" s="81"/>
      <c r="GDJ3" s="81"/>
      <c r="GDK3" s="81"/>
      <c r="GDL3" s="81"/>
      <c r="GDM3" s="81"/>
      <c r="GDN3" s="81"/>
      <c r="GDO3" s="81"/>
      <c r="GDP3" s="81"/>
      <c r="GDQ3" s="81"/>
      <c r="GDR3" s="81"/>
      <c r="GDS3" s="81"/>
      <c r="GDT3" s="81"/>
      <c r="GDU3" s="81"/>
      <c r="GDV3" s="81"/>
      <c r="GDW3" s="81"/>
      <c r="GDX3" s="81"/>
      <c r="GDY3" s="81"/>
      <c r="GDZ3" s="81"/>
      <c r="GEA3" s="81"/>
      <c r="GEB3" s="81"/>
      <c r="GEC3" s="81"/>
      <c r="GED3" s="81"/>
      <c r="GEE3" s="81"/>
      <c r="GEF3" s="81"/>
      <c r="GEG3" s="81"/>
      <c r="GEH3" s="81"/>
      <c r="GEI3" s="81"/>
      <c r="GEJ3" s="81"/>
      <c r="GEK3" s="81"/>
      <c r="GEL3" s="81"/>
      <c r="GEM3" s="81"/>
      <c r="GEN3" s="81"/>
      <c r="GEO3" s="81"/>
      <c r="GEP3" s="81"/>
      <c r="GEQ3" s="81"/>
      <c r="GER3" s="81"/>
      <c r="GES3" s="81"/>
      <c r="GET3" s="81"/>
      <c r="GEU3" s="81"/>
      <c r="GEV3" s="81"/>
      <c r="GEW3" s="81"/>
      <c r="GEX3" s="81"/>
      <c r="GEY3" s="81"/>
      <c r="GEZ3" s="81"/>
      <c r="GFA3" s="81"/>
      <c r="GFB3" s="81"/>
      <c r="GFC3" s="81"/>
      <c r="GFD3" s="81"/>
      <c r="GFE3" s="81"/>
      <c r="GFF3" s="81"/>
      <c r="GFG3" s="81"/>
      <c r="GFH3" s="81"/>
      <c r="GFI3" s="81"/>
      <c r="GFJ3" s="81"/>
      <c r="GFK3" s="81"/>
      <c r="GFL3" s="81"/>
      <c r="GFM3" s="81"/>
      <c r="GFN3" s="81"/>
      <c r="GFO3" s="81"/>
      <c r="GFP3" s="81"/>
      <c r="GFQ3" s="81"/>
      <c r="GFR3" s="81"/>
      <c r="GFS3" s="81"/>
      <c r="GFT3" s="81"/>
      <c r="GFU3" s="81"/>
      <c r="GFV3" s="81"/>
      <c r="GFW3" s="81"/>
      <c r="GFX3" s="81"/>
      <c r="GFY3" s="81"/>
      <c r="GFZ3" s="81"/>
      <c r="GGA3" s="81"/>
      <c r="GGB3" s="81"/>
      <c r="GGC3" s="81"/>
      <c r="GGD3" s="81"/>
      <c r="GGE3" s="81"/>
      <c r="GGF3" s="81"/>
      <c r="GGG3" s="81"/>
      <c r="GGH3" s="81"/>
      <c r="GGI3" s="81"/>
      <c r="GGJ3" s="81"/>
      <c r="GGK3" s="81"/>
      <c r="GGL3" s="81"/>
      <c r="GGM3" s="81"/>
      <c r="GGN3" s="81"/>
      <c r="GGO3" s="81"/>
      <c r="GGP3" s="81"/>
      <c r="GGQ3" s="81"/>
      <c r="GGR3" s="81"/>
      <c r="GGS3" s="81"/>
      <c r="GGT3" s="81"/>
      <c r="GGU3" s="81"/>
      <c r="GGV3" s="81"/>
      <c r="GGW3" s="81"/>
      <c r="GGX3" s="81"/>
      <c r="GGY3" s="81"/>
      <c r="GGZ3" s="81"/>
      <c r="GHA3" s="81"/>
      <c r="GHB3" s="81"/>
      <c r="GHC3" s="81"/>
      <c r="GHD3" s="81"/>
      <c r="GHE3" s="81"/>
      <c r="GHF3" s="81"/>
      <c r="GHG3" s="81"/>
      <c r="GHH3" s="81"/>
      <c r="GHI3" s="81"/>
      <c r="GHJ3" s="81"/>
      <c r="GHK3" s="81"/>
      <c r="GHL3" s="81"/>
      <c r="GHM3" s="81"/>
      <c r="GHN3" s="81"/>
      <c r="GHO3" s="81"/>
      <c r="GHP3" s="81"/>
      <c r="GHQ3" s="81"/>
      <c r="GHR3" s="81"/>
      <c r="GHS3" s="81"/>
      <c r="GHT3" s="81"/>
      <c r="GHU3" s="81"/>
      <c r="GHV3" s="81"/>
      <c r="GHW3" s="81"/>
      <c r="GHX3" s="81"/>
      <c r="GHY3" s="81"/>
      <c r="GHZ3" s="81"/>
      <c r="GIA3" s="81"/>
      <c r="GIB3" s="81"/>
      <c r="GIC3" s="81"/>
      <c r="GID3" s="81"/>
      <c r="GIE3" s="81"/>
      <c r="GIF3" s="81"/>
      <c r="GIG3" s="81"/>
      <c r="GIH3" s="81"/>
      <c r="GII3" s="81"/>
      <c r="GIJ3" s="81"/>
      <c r="GIK3" s="81"/>
      <c r="GIL3" s="81"/>
      <c r="GIM3" s="81"/>
      <c r="GIN3" s="81"/>
      <c r="GIO3" s="81"/>
      <c r="GIP3" s="81"/>
      <c r="GIQ3" s="81"/>
      <c r="GIR3" s="81"/>
      <c r="GIS3" s="81"/>
      <c r="GIT3" s="81"/>
      <c r="GIU3" s="81"/>
      <c r="GIV3" s="81"/>
      <c r="GIW3" s="81"/>
      <c r="GIX3" s="81"/>
      <c r="GIY3" s="81"/>
      <c r="GIZ3" s="81"/>
      <c r="GJA3" s="81"/>
      <c r="GJB3" s="81"/>
      <c r="GJC3" s="81"/>
      <c r="GJD3" s="81"/>
      <c r="GJE3" s="81"/>
      <c r="GJF3" s="81"/>
      <c r="GJG3" s="81"/>
      <c r="GJH3" s="81"/>
      <c r="GJI3" s="81"/>
      <c r="GJJ3" s="81"/>
      <c r="GJK3" s="81"/>
      <c r="GJL3" s="81"/>
      <c r="GJM3" s="81"/>
      <c r="GJN3" s="81"/>
      <c r="GJO3" s="81"/>
      <c r="GJP3" s="81"/>
      <c r="GJQ3" s="81"/>
      <c r="GJR3" s="81"/>
      <c r="GJS3" s="81"/>
      <c r="GJT3" s="81"/>
      <c r="GJU3" s="81"/>
      <c r="GJV3" s="81"/>
      <c r="GJW3" s="81"/>
      <c r="GJX3" s="81"/>
      <c r="GJY3" s="81"/>
      <c r="GJZ3" s="81"/>
      <c r="GKA3" s="81"/>
      <c r="GKB3" s="81"/>
      <c r="GKC3" s="81"/>
      <c r="GKD3" s="81"/>
      <c r="GKE3" s="81"/>
      <c r="GKF3" s="81"/>
      <c r="GKG3" s="81"/>
      <c r="GKH3" s="81"/>
      <c r="GKI3" s="81"/>
      <c r="GKJ3" s="81"/>
      <c r="GKK3" s="81"/>
      <c r="GKL3" s="81"/>
      <c r="GKM3" s="81"/>
      <c r="GKN3" s="81"/>
      <c r="GKO3" s="81"/>
      <c r="GKP3" s="81"/>
      <c r="GKQ3" s="81"/>
      <c r="GKR3" s="81"/>
      <c r="GKS3" s="81"/>
      <c r="GKT3" s="81"/>
      <c r="GKU3" s="81"/>
      <c r="GKV3" s="81"/>
      <c r="GKW3" s="81"/>
      <c r="GKX3" s="81"/>
      <c r="GKY3" s="81"/>
      <c r="GKZ3" s="81"/>
      <c r="GLA3" s="81"/>
      <c r="GLB3" s="81"/>
      <c r="GLC3" s="81"/>
      <c r="GLD3" s="81"/>
      <c r="GLE3" s="81"/>
      <c r="GLF3" s="81"/>
      <c r="GLG3" s="81"/>
      <c r="GLH3" s="81"/>
      <c r="GLI3" s="81"/>
      <c r="GLJ3" s="81"/>
      <c r="GLK3" s="81"/>
      <c r="GLL3" s="81"/>
      <c r="GLM3" s="81"/>
      <c r="GLN3" s="81"/>
      <c r="GLO3" s="81"/>
      <c r="GLP3" s="81"/>
      <c r="GLQ3" s="81"/>
      <c r="GLR3" s="81"/>
      <c r="GLS3" s="81"/>
      <c r="GLT3" s="81"/>
      <c r="GLU3" s="81"/>
      <c r="GLV3" s="81"/>
      <c r="GLW3" s="81"/>
      <c r="GLX3" s="81"/>
      <c r="GLY3" s="81"/>
      <c r="GLZ3" s="81"/>
      <c r="GMA3" s="81"/>
      <c r="GMB3" s="81"/>
      <c r="GMC3" s="81"/>
      <c r="GMD3" s="81"/>
      <c r="GME3" s="81"/>
      <c r="GMF3" s="81"/>
      <c r="GMG3" s="81"/>
      <c r="GMH3" s="81"/>
      <c r="GMI3" s="81"/>
      <c r="GMJ3" s="81"/>
      <c r="GMK3" s="81"/>
      <c r="GML3" s="81"/>
      <c r="GMM3" s="81"/>
      <c r="GMN3" s="81"/>
      <c r="GMO3" s="81"/>
      <c r="GMP3" s="81"/>
      <c r="GMQ3" s="81"/>
      <c r="GMR3" s="81"/>
      <c r="GMS3" s="81"/>
      <c r="GMT3" s="81"/>
      <c r="GMU3" s="81"/>
      <c r="GMV3" s="81"/>
      <c r="GMW3" s="81"/>
      <c r="GMX3" s="81"/>
      <c r="GMY3" s="81"/>
      <c r="GMZ3" s="81"/>
      <c r="GNA3" s="81"/>
      <c r="GNB3" s="81"/>
      <c r="GNC3" s="81"/>
      <c r="GND3" s="81"/>
      <c r="GNE3" s="81"/>
      <c r="GNF3" s="81"/>
      <c r="GNG3" s="81"/>
      <c r="GNH3" s="81"/>
      <c r="GNI3" s="81"/>
      <c r="GNJ3" s="81"/>
      <c r="GNK3" s="81"/>
      <c r="GNL3" s="81"/>
      <c r="GNM3" s="81"/>
      <c r="GNN3" s="81"/>
      <c r="GNO3" s="81"/>
      <c r="GNP3" s="81"/>
      <c r="GNQ3" s="81"/>
      <c r="GNR3" s="81"/>
      <c r="GNS3" s="81"/>
      <c r="GNT3" s="81"/>
      <c r="GNU3" s="81"/>
      <c r="GNV3" s="81"/>
      <c r="GNW3" s="81"/>
      <c r="GNX3" s="81"/>
      <c r="GNY3" s="81"/>
      <c r="GNZ3" s="81"/>
      <c r="GOA3" s="81"/>
      <c r="GOB3" s="81"/>
      <c r="GOC3" s="81"/>
      <c r="GOD3" s="81"/>
      <c r="GOE3" s="81"/>
      <c r="GOF3" s="81"/>
      <c r="GOG3" s="81"/>
      <c r="GOH3" s="81"/>
      <c r="GOI3" s="81"/>
      <c r="GOJ3" s="81"/>
      <c r="GOK3" s="81"/>
      <c r="GOL3" s="81"/>
      <c r="GOM3" s="81"/>
      <c r="GON3" s="81"/>
      <c r="GOO3" s="81"/>
      <c r="GOP3" s="81"/>
      <c r="GOQ3" s="81"/>
      <c r="GOR3" s="81"/>
      <c r="GOS3" s="81"/>
      <c r="GOT3" s="81"/>
      <c r="GOU3" s="81"/>
      <c r="GOV3" s="81"/>
      <c r="GOW3" s="81"/>
      <c r="GOX3" s="81"/>
      <c r="GOY3" s="81"/>
      <c r="GOZ3" s="81"/>
      <c r="GPA3" s="81"/>
      <c r="GPB3" s="81"/>
      <c r="GPC3" s="81"/>
      <c r="GPD3" s="81"/>
      <c r="GPE3" s="81"/>
      <c r="GPF3" s="81"/>
      <c r="GPG3" s="81"/>
      <c r="GPH3" s="81"/>
      <c r="GPI3" s="81"/>
      <c r="GPJ3" s="81"/>
      <c r="GPK3" s="81"/>
      <c r="GPL3" s="81"/>
      <c r="GPM3" s="81"/>
      <c r="GPN3" s="81"/>
      <c r="GPO3" s="81"/>
      <c r="GPP3" s="81"/>
      <c r="GPQ3" s="81"/>
      <c r="GPR3" s="81"/>
      <c r="GPS3" s="81"/>
      <c r="GPT3" s="81"/>
      <c r="GPU3" s="81"/>
      <c r="GPV3" s="81"/>
      <c r="GPW3" s="81"/>
      <c r="GPX3" s="81"/>
      <c r="GPY3" s="81"/>
      <c r="GPZ3" s="81"/>
      <c r="GQA3" s="81"/>
      <c r="GQB3" s="81"/>
      <c r="GQC3" s="81"/>
      <c r="GQD3" s="81"/>
      <c r="GQE3" s="81"/>
      <c r="GQF3" s="81"/>
      <c r="GQG3" s="81"/>
      <c r="GQH3" s="81"/>
      <c r="GQI3" s="81"/>
      <c r="GQJ3" s="81"/>
      <c r="GQK3" s="81"/>
      <c r="GQL3" s="81"/>
      <c r="GQM3" s="81"/>
      <c r="GQN3" s="81"/>
      <c r="GQO3" s="81"/>
      <c r="GQP3" s="81"/>
      <c r="GQQ3" s="81"/>
      <c r="GQR3" s="81"/>
      <c r="GQS3" s="81"/>
      <c r="GQT3" s="81"/>
      <c r="GQU3" s="81"/>
      <c r="GQV3" s="81"/>
      <c r="GQW3" s="81"/>
      <c r="GQX3" s="81"/>
      <c r="GQY3" s="81"/>
      <c r="GQZ3" s="81"/>
      <c r="GRA3" s="81"/>
      <c r="GRB3" s="81"/>
      <c r="GRC3" s="81"/>
      <c r="GRD3" s="81"/>
      <c r="GRE3" s="81"/>
      <c r="GRF3" s="81"/>
      <c r="GRG3" s="81"/>
      <c r="GRH3" s="81"/>
      <c r="GRI3" s="81"/>
      <c r="GRJ3" s="81"/>
      <c r="GRK3" s="81"/>
      <c r="GRL3" s="81"/>
      <c r="GRM3" s="81"/>
      <c r="GRN3" s="81"/>
      <c r="GRO3" s="81"/>
      <c r="GRP3" s="81"/>
      <c r="GRQ3" s="81"/>
      <c r="GRR3" s="81"/>
      <c r="GRS3" s="81"/>
      <c r="GRT3" s="81"/>
      <c r="GRU3" s="81"/>
      <c r="GRV3" s="81"/>
      <c r="GRW3" s="81"/>
      <c r="GRX3" s="81"/>
      <c r="GRY3" s="81"/>
      <c r="GRZ3" s="81"/>
      <c r="GSA3" s="81"/>
      <c r="GSB3" s="81"/>
      <c r="GSC3" s="81"/>
      <c r="GSD3" s="81"/>
      <c r="GSE3" s="81"/>
      <c r="GSF3" s="81"/>
      <c r="GSG3" s="81"/>
      <c r="GSH3" s="81"/>
      <c r="GSI3" s="81"/>
      <c r="GSJ3" s="81"/>
      <c r="GSK3" s="81"/>
      <c r="GSL3" s="81"/>
      <c r="GSM3" s="81"/>
      <c r="GSN3" s="81"/>
      <c r="GSO3" s="81"/>
      <c r="GSP3" s="81"/>
      <c r="GSQ3" s="81"/>
      <c r="GSR3" s="81"/>
      <c r="GSS3" s="81"/>
      <c r="GST3" s="81"/>
      <c r="GSU3" s="81"/>
      <c r="GSV3" s="81"/>
      <c r="GSW3" s="81"/>
      <c r="GSX3" s="81"/>
      <c r="GSY3" s="81"/>
      <c r="GSZ3" s="81"/>
      <c r="GTA3" s="81"/>
      <c r="GTB3" s="81"/>
      <c r="GTC3" s="81"/>
      <c r="GTD3" s="81"/>
      <c r="GTE3" s="81"/>
      <c r="GTF3" s="81"/>
      <c r="GTG3" s="81"/>
      <c r="GTH3" s="81"/>
      <c r="GTI3" s="81"/>
      <c r="GTJ3" s="81"/>
      <c r="GTK3" s="81"/>
      <c r="GTL3" s="81"/>
      <c r="GTM3" s="81"/>
      <c r="GTN3" s="81"/>
      <c r="GTO3" s="81"/>
      <c r="GTP3" s="81"/>
      <c r="GTQ3" s="81"/>
      <c r="GTR3" s="81"/>
      <c r="GTS3" s="81"/>
      <c r="GTT3" s="81"/>
      <c r="GTU3" s="81"/>
      <c r="GTV3" s="81"/>
      <c r="GTW3" s="81"/>
      <c r="GTX3" s="81"/>
      <c r="GTY3" s="81"/>
      <c r="GTZ3" s="81"/>
      <c r="GUA3" s="81"/>
      <c r="GUB3" s="81"/>
      <c r="GUC3" s="81"/>
      <c r="GUD3" s="81"/>
      <c r="GUE3" s="81"/>
      <c r="GUF3" s="81"/>
      <c r="GUG3" s="81"/>
      <c r="GUH3" s="81"/>
      <c r="GUI3" s="81"/>
      <c r="GUJ3" s="81"/>
      <c r="GUK3" s="81"/>
      <c r="GUL3" s="81"/>
      <c r="GUM3" s="81"/>
      <c r="GUN3" s="81"/>
      <c r="GUO3" s="81"/>
      <c r="GUP3" s="81"/>
      <c r="GUQ3" s="81"/>
      <c r="GUR3" s="81"/>
      <c r="GUS3" s="81"/>
      <c r="GUT3" s="81"/>
      <c r="GUU3" s="81"/>
      <c r="GUV3" s="81"/>
      <c r="GUW3" s="81"/>
      <c r="GUX3" s="81"/>
      <c r="GUY3" s="81"/>
      <c r="GUZ3" s="81"/>
      <c r="GVA3" s="81"/>
      <c r="GVB3" s="81"/>
      <c r="GVC3" s="81"/>
      <c r="GVD3" s="81"/>
      <c r="GVE3" s="81"/>
      <c r="GVF3" s="81"/>
      <c r="GVG3" s="81"/>
      <c r="GVH3" s="81"/>
      <c r="GVI3" s="81"/>
      <c r="GVJ3" s="81"/>
      <c r="GVK3" s="81"/>
      <c r="GVL3" s="81"/>
      <c r="GVM3" s="81"/>
      <c r="GVN3" s="81"/>
      <c r="GVO3" s="81"/>
      <c r="GVP3" s="81"/>
      <c r="GVQ3" s="81"/>
      <c r="GVR3" s="81"/>
      <c r="GVS3" s="81"/>
      <c r="GVT3" s="81"/>
      <c r="GVU3" s="81"/>
      <c r="GVV3" s="81"/>
      <c r="GVW3" s="81"/>
      <c r="GVX3" s="81"/>
      <c r="GVY3" s="81"/>
      <c r="GVZ3" s="81"/>
      <c r="GWA3" s="81"/>
      <c r="GWB3" s="81"/>
      <c r="GWC3" s="81"/>
      <c r="GWD3" s="81"/>
      <c r="GWE3" s="81"/>
      <c r="GWF3" s="81"/>
      <c r="GWG3" s="81"/>
      <c r="GWH3" s="81"/>
      <c r="GWI3" s="81"/>
      <c r="GWJ3" s="81"/>
      <c r="GWK3" s="81"/>
      <c r="GWL3" s="81"/>
      <c r="GWM3" s="81"/>
      <c r="GWN3" s="81"/>
      <c r="GWO3" s="81"/>
      <c r="GWP3" s="81"/>
      <c r="GWQ3" s="81"/>
      <c r="GWR3" s="81"/>
      <c r="GWS3" s="81"/>
      <c r="GWT3" s="81"/>
      <c r="GWU3" s="81"/>
      <c r="GWV3" s="81"/>
      <c r="GWW3" s="81"/>
      <c r="GWX3" s="81"/>
      <c r="GWY3" s="81"/>
      <c r="GWZ3" s="81"/>
      <c r="GXA3" s="81"/>
      <c r="GXB3" s="81"/>
      <c r="GXC3" s="81"/>
      <c r="GXD3" s="81"/>
      <c r="GXE3" s="81"/>
      <c r="GXF3" s="81"/>
      <c r="GXG3" s="81"/>
      <c r="GXH3" s="81"/>
      <c r="GXI3" s="81"/>
      <c r="GXJ3" s="81"/>
      <c r="GXK3" s="81"/>
      <c r="GXL3" s="81"/>
      <c r="GXM3" s="81"/>
      <c r="GXN3" s="81"/>
      <c r="GXO3" s="81"/>
      <c r="GXP3" s="81"/>
      <c r="GXQ3" s="81"/>
      <c r="GXR3" s="81"/>
      <c r="GXS3" s="81"/>
      <c r="GXT3" s="81"/>
      <c r="GXU3" s="81"/>
      <c r="GXV3" s="81"/>
      <c r="GXW3" s="81"/>
      <c r="GXX3" s="81"/>
      <c r="GXY3" s="81"/>
      <c r="GXZ3" s="81"/>
      <c r="GYA3" s="81"/>
      <c r="GYB3" s="81"/>
      <c r="GYC3" s="81"/>
      <c r="GYD3" s="81"/>
      <c r="GYE3" s="81"/>
      <c r="GYF3" s="81"/>
      <c r="GYG3" s="81"/>
      <c r="GYH3" s="81"/>
      <c r="GYI3" s="81"/>
      <c r="GYJ3" s="81"/>
      <c r="GYK3" s="81"/>
      <c r="GYL3" s="81"/>
      <c r="GYM3" s="81"/>
      <c r="GYN3" s="81"/>
      <c r="GYO3" s="81"/>
      <c r="GYP3" s="81"/>
      <c r="GYQ3" s="81"/>
      <c r="GYR3" s="81"/>
      <c r="GYS3" s="81"/>
      <c r="GYT3" s="81"/>
      <c r="GYU3" s="81"/>
      <c r="GYV3" s="81"/>
      <c r="GYW3" s="81"/>
      <c r="GYX3" s="81"/>
      <c r="GYY3" s="81"/>
      <c r="GYZ3" s="81"/>
      <c r="GZA3" s="81"/>
      <c r="GZB3" s="81"/>
      <c r="GZC3" s="81"/>
      <c r="GZD3" s="81"/>
      <c r="GZE3" s="81"/>
      <c r="GZF3" s="81"/>
      <c r="GZG3" s="81"/>
      <c r="GZH3" s="81"/>
      <c r="GZI3" s="81"/>
      <c r="GZJ3" s="81"/>
      <c r="GZK3" s="81"/>
      <c r="GZL3" s="81"/>
      <c r="GZM3" s="81"/>
      <c r="GZN3" s="81"/>
      <c r="GZO3" s="81"/>
      <c r="GZP3" s="81"/>
      <c r="GZQ3" s="81"/>
      <c r="GZR3" s="81"/>
      <c r="GZS3" s="81"/>
      <c r="GZT3" s="81"/>
      <c r="GZU3" s="81"/>
      <c r="GZV3" s="81"/>
      <c r="GZW3" s="81"/>
      <c r="GZX3" s="81"/>
      <c r="GZY3" s="81"/>
      <c r="GZZ3" s="81"/>
      <c r="HAA3" s="81"/>
      <c r="HAB3" s="81"/>
      <c r="HAC3" s="81"/>
      <c r="HAD3" s="81"/>
      <c r="HAE3" s="81"/>
      <c r="HAF3" s="81"/>
      <c r="HAG3" s="81"/>
      <c r="HAH3" s="81"/>
      <c r="HAI3" s="81"/>
      <c r="HAJ3" s="81"/>
      <c r="HAK3" s="81"/>
      <c r="HAL3" s="81"/>
      <c r="HAM3" s="81"/>
      <c r="HAN3" s="81"/>
      <c r="HAO3" s="81"/>
      <c r="HAP3" s="81"/>
      <c r="HAQ3" s="81"/>
      <c r="HAR3" s="81"/>
      <c r="HAS3" s="81"/>
      <c r="HAT3" s="81"/>
      <c r="HAU3" s="81"/>
      <c r="HAV3" s="81"/>
      <c r="HAW3" s="81"/>
      <c r="HAX3" s="81"/>
      <c r="HAY3" s="81"/>
      <c r="HAZ3" s="81"/>
      <c r="HBA3" s="81"/>
      <c r="HBB3" s="81"/>
      <c r="HBC3" s="81"/>
      <c r="HBD3" s="81"/>
      <c r="HBE3" s="81"/>
      <c r="HBF3" s="81"/>
      <c r="HBG3" s="81"/>
      <c r="HBH3" s="81"/>
      <c r="HBI3" s="81"/>
      <c r="HBJ3" s="81"/>
      <c r="HBK3" s="81"/>
      <c r="HBL3" s="81"/>
      <c r="HBM3" s="81"/>
      <c r="HBN3" s="81"/>
      <c r="HBO3" s="81"/>
      <c r="HBP3" s="81"/>
      <c r="HBQ3" s="81"/>
      <c r="HBR3" s="81"/>
      <c r="HBS3" s="81"/>
      <c r="HBT3" s="81"/>
      <c r="HBU3" s="81"/>
      <c r="HBV3" s="81"/>
      <c r="HBW3" s="81"/>
      <c r="HBX3" s="81"/>
      <c r="HBY3" s="81"/>
      <c r="HBZ3" s="81"/>
      <c r="HCA3" s="81"/>
      <c r="HCB3" s="81"/>
      <c r="HCC3" s="81"/>
      <c r="HCD3" s="81"/>
      <c r="HCE3" s="81"/>
      <c r="HCF3" s="81"/>
      <c r="HCG3" s="81"/>
      <c r="HCH3" s="81"/>
      <c r="HCI3" s="81"/>
      <c r="HCJ3" s="81"/>
      <c r="HCK3" s="81"/>
      <c r="HCL3" s="81"/>
      <c r="HCM3" s="81"/>
      <c r="HCN3" s="81"/>
      <c r="HCO3" s="81"/>
      <c r="HCP3" s="81"/>
      <c r="HCQ3" s="81"/>
      <c r="HCR3" s="81"/>
      <c r="HCS3" s="81"/>
      <c r="HCT3" s="81"/>
      <c r="HCU3" s="81"/>
      <c r="HCV3" s="81"/>
      <c r="HCW3" s="81"/>
      <c r="HCX3" s="81"/>
      <c r="HCY3" s="81"/>
      <c r="HCZ3" s="81"/>
      <c r="HDA3" s="81"/>
      <c r="HDB3" s="81"/>
      <c r="HDC3" s="81"/>
      <c r="HDD3" s="81"/>
      <c r="HDE3" s="81"/>
      <c r="HDF3" s="81"/>
      <c r="HDG3" s="81"/>
      <c r="HDH3" s="81"/>
      <c r="HDI3" s="81"/>
      <c r="HDJ3" s="81"/>
      <c r="HDK3" s="81"/>
      <c r="HDL3" s="81"/>
      <c r="HDM3" s="81"/>
      <c r="HDN3" s="81"/>
      <c r="HDO3" s="81"/>
      <c r="HDP3" s="81"/>
      <c r="HDQ3" s="81"/>
      <c r="HDR3" s="81"/>
      <c r="HDS3" s="81"/>
      <c r="HDT3" s="81"/>
      <c r="HDU3" s="81"/>
      <c r="HDV3" s="81"/>
      <c r="HDW3" s="81"/>
      <c r="HDX3" s="81"/>
      <c r="HDY3" s="81"/>
      <c r="HDZ3" s="81"/>
      <c r="HEA3" s="81"/>
      <c r="HEB3" s="81"/>
      <c r="HEC3" s="81"/>
      <c r="HED3" s="81"/>
      <c r="HEE3" s="81"/>
      <c r="HEF3" s="81"/>
      <c r="HEG3" s="81"/>
      <c r="HEH3" s="81"/>
      <c r="HEI3" s="81"/>
      <c r="HEJ3" s="81"/>
      <c r="HEK3" s="81"/>
      <c r="HEL3" s="81"/>
      <c r="HEM3" s="81"/>
      <c r="HEN3" s="81"/>
      <c r="HEO3" s="81"/>
      <c r="HEP3" s="81"/>
      <c r="HEQ3" s="81"/>
      <c r="HER3" s="81"/>
      <c r="HES3" s="81"/>
      <c r="HET3" s="81"/>
      <c r="HEU3" s="81"/>
      <c r="HEV3" s="81"/>
      <c r="HEW3" s="81"/>
      <c r="HEX3" s="81"/>
      <c r="HEY3" s="81"/>
      <c r="HEZ3" s="81"/>
      <c r="HFA3" s="81"/>
      <c r="HFB3" s="81"/>
      <c r="HFC3" s="81"/>
      <c r="HFD3" s="81"/>
      <c r="HFE3" s="81"/>
      <c r="HFF3" s="81"/>
      <c r="HFG3" s="81"/>
      <c r="HFH3" s="81"/>
      <c r="HFI3" s="81"/>
      <c r="HFJ3" s="81"/>
      <c r="HFK3" s="81"/>
      <c r="HFL3" s="81"/>
      <c r="HFM3" s="81"/>
      <c r="HFN3" s="81"/>
      <c r="HFO3" s="81"/>
      <c r="HFP3" s="81"/>
      <c r="HFQ3" s="81"/>
      <c r="HFR3" s="81"/>
      <c r="HFS3" s="81"/>
      <c r="HFT3" s="81"/>
      <c r="HFU3" s="81"/>
      <c r="HFV3" s="81"/>
      <c r="HFW3" s="81"/>
      <c r="HFX3" s="81"/>
      <c r="HFY3" s="81"/>
      <c r="HFZ3" s="81"/>
      <c r="HGA3" s="81"/>
      <c r="HGB3" s="81"/>
      <c r="HGC3" s="81"/>
      <c r="HGD3" s="81"/>
      <c r="HGE3" s="81"/>
      <c r="HGF3" s="81"/>
      <c r="HGG3" s="81"/>
      <c r="HGH3" s="81"/>
      <c r="HGI3" s="81"/>
      <c r="HGJ3" s="81"/>
      <c r="HGK3" s="81"/>
      <c r="HGL3" s="81"/>
      <c r="HGM3" s="81"/>
      <c r="HGN3" s="81"/>
      <c r="HGO3" s="81"/>
      <c r="HGP3" s="81"/>
      <c r="HGQ3" s="81"/>
      <c r="HGR3" s="81"/>
      <c r="HGS3" s="81"/>
      <c r="HGT3" s="81"/>
      <c r="HGU3" s="81"/>
      <c r="HGV3" s="81"/>
      <c r="HGW3" s="81"/>
      <c r="HGX3" s="81"/>
      <c r="HGY3" s="81"/>
      <c r="HGZ3" s="81"/>
      <c r="HHA3" s="81"/>
      <c r="HHB3" s="81"/>
      <c r="HHC3" s="81"/>
      <c r="HHD3" s="81"/>
      <c r="HHE3" s="81"/>
      <c r="HHF3" s="81"/>
      <c r="HHG3" s="81"/>
      <c r="HHH3" s="81"/>
      <c r="HHI3" s="81"/>
      <c r="HHJ3" s="81"/>
      <c r="HHK3" s="81"/>
      <c r="HHL3" s="81"/>
      <c r="HHM3" s="81"/>
      <c r="HHN3" s="81"/>
      <c r="HHO3" s="81"/>
      <c r="HHP3" s="81"/>
      <c r="HHQ3" s="81"/>
      <c r="HHR3" s="81"/>
      <c r="HHS3" s="81"/>
      <c r="HHT3" s="81"/>
      <c r="HHU3" s="81"/>
      <c r="HHV3" s="81"/>
      <c r="HHW3" s="81"/>
      <c r="HHX3" s="81"/>
      <c r="HHY3" s="81"/>
      <c r="HHZ3" s="81"/>
      <c r="HIA3" s="81"/>
      <c r="HIB3" s="81"/>
      <c r="HIC3" s="81"/>
      <c r="HID3" s="81"/>
      <c r="HIE3" s="81"/>
      <c r="HIF3" s="81"/>
      <c r="HIG3" s="81"/>
      <c r="HIH3" s="81"/>
      <c r="HII3" s="81"/>
      <c r="HIJ3" s="81"/>
      <c r="HIK3" s="81"/>
      <c r="HIL3" s="81"/>
      <c r="HIM3" s="81"/>
      <c r="HIN3" s="81"/>
      <c r="HIO3" s="81"/>
      <c r="HIP3" s="81"/>
      <c r="HIQ3" s="81"/>
      <c r="HIR3" s="81"/>
      <c r="HIS3" s="81"/>
      <c r="HIT3" s="81"/>
      <c r="HIU3" s="81"/>
      <c r="HIV3" s="81"/>
      <c r="HIW3" s="81"/>
      <c r="HIX3" s="81"/>
      <c r="HIY3" s="81"/>
      <c r="HIZ3" s="81"/>
      <c r="HJA3" s="81"/>
      <c r="HJB3" s="81"/>
      <c r="HJC3" s="81"/>
      <c r="HJD3" s="81"/>
      <c r="HJE3" s="81"/>
      <c r="HJF3" s="81"/>
      <c r="HJG3" s="81"/>
      <c r="HJH3" s="81"/>
      <c r="HJI3" s="81"/>
      <c r="HJJ3" s="81"/>
      <c r="HJK3" s="81"/>
      <c r="HJL3" s="81"/>
      <c r="HJM3" s="81"/>
      <c r="HJN3" s="81"/>
      <c r="HJO3" s="81"/>
      <c r="HJP3" s="81"/>
      <c r="HJQ3" s="81"/>
      <c r="HJR3" s="81"/>
      <c r="HJS3" s="81"/>
      <c r="HJT3" s="81"/>
      <c r="HJU3" s="81"/>
      <c r="HJV3" s="81"/>
      <c r="HJW3" s="81"/>
      <c r="HJX3" s="81"/>
      <c r="HJY3" s="81"/>
      <c r="HJZ3" s="81"/>
      <c r="HKA3" s="81"/>
      <c r="HKB3" s="81"/>
      <c r="HKC3" s="81"/>
      <c r="HKD3" s="81"/>
      <c r="HKE3" s="81"/>
      <c r="HKF3" s="81"/>
      <c r="HKG3" s="81"/>
      <c r="HKH3" s="81"/>
      <c r="HKI3" s="81"/>
      <c r="HKJ3" s="81"/>
      <c r="HKK3" s="81"/>
      <c r="HKL3" s="81"/>
      <c r="HKM3" s="81"/>
      <c r="HKN3" s="81"/>
      <c r="HKO3" s="81"/>
      <c r="HKP3" s="81"/>
      <c r="HKQ3" s="81"/>
      <c r="HKR3" s="81"/>
      <c r="HKS3" s="81"/>
      <c r="HKT3" s="81"/>
      <c r="HKU3" s="81"/>
      <c r="HKV3" s="81"/>
      <c r="HKW3" s="81"/>
      <c r="HKX3" s="81"/>
      <c r="HKY3" s="81"/>
      <c r="HKZ3" s="81"/>
      <c r="HLA3" s="81"/>
      <c r="HLB3" s="81"/>
      <c r="HLC3" s="81"/>
      <c r="HLD3" s="81"/>
      <c r="HLE3" s="81"/>
      <c r="HLF3" s="81"/>
      <c r="HLG3" s="81"/>
      <c r="HLH3" s="81"/>
      <c r="HLI3" s="81"/>
      <c r="HLJ3" s="81"/>
      <c r="HLK3" s="81"/>
      <c r="HLL3" s="81"/>
      <c r="HLM3" s="81"/>
      <c r="HLN3" s="81"/>
      <c r="HLO3" s="81"/>
      <c r="HLP3" s="81"/>
      <c r="HLQ3" s="81"/>
      <c r="HLR3" s="81"/>
      <c r="HLS3" s="81"/>
      <c r="HLT3" s="81"/>
      <c r="HLU3" s="81"/>
      <c r="HLV3" s="81"/>
      <c r="HLW3" s="81"/>
      <c r="HLX3" s="81"/>
      <c r="HLY3" s="81"/>
      <c r="HLZ3" s="81"/>
      <c r="HMA3" s="81"/>
      <c r="HMB3" s="81"/>
      <c r="HMC3" s="81"/>
      <c r="HMD3" s="81"/>
      <c r="HME3" s="81"/>
      <c r="HMF3" s="81"/>
      <c r="HMG3" s="81"/>
      <c r="HMH3" s="81"/>
      <c r="HMI3" s="81"/>
      <c r="HMJ3" s="81"/>
      <c r="HMK3" s="81"/>
      <c r="HML3" s="81"/>
      <c r="HMM3" s="81"/>
      <c r="HMN3" s="81"/>
      <c r="HMO3" s="81"/>
      <c r="HMP3" s="81"/>
      <c r="HMQ3" s="81"/>
      <c r="HMR3" s="81"/>
      <c r="HMS3" s="81"/>
      <c r="HMT3" s="81"/>
      <c r="HMU3" s="81"/>
      <c r="HMV3" s="81"/>
      <c r="HMW3" s="81"/>
      <c r="HMX3" s="81"/>
      <c r="HMY3" s="81"/>
      <c r="HMZ3" s="81"/>
      <c r="HNA3" s="81"/>
      <c r="HNB3" s="81"/>
      <c r="HNC3" s="81"/>
      <c r="HND3" s="81"/>
      <c r="HNE3" s="81"/>
      <c r="HNF3" s="81"/>
      <c r="HNG3" s="81"/>
      <c r="HNH3" s="81"/>
      <c r="HNI3" s="81"/>
      <c r="HNJ3" s="81"/>
      <c r="HNK3" s="81"/>
      <c r="HNL3" s="81"/>
      <c r="HNM3" s="81"/>
      <c r="HNN3" s="81"/>
      <c r="HNO3" s="81"/>
      <c r="HNP3" s="81"/>
      <c r="HNQ3" s="81"/>
      <c r="HNR3" s="81"/>
      <c r="HNS3" s="81"/>
      <c r="HNT3" s="81"/>
      <c r="HNU3" s="81"/>
      <c r="HNV3" s="81"/>
      <c r="HNW3" s="81"/>
      <c r="HNX3" s="81"/>
      <c r="HNY3" s="81"/>
      <c r="HNZ3" s="81"/>
      <c r="HOA3" s="81"/>
      <c r="HOB3" s="81"/>
      <c r="HOC3" s="81"/>
      <c r="HOD3" s="81"/>
      <c r="HOE3" s="81"/>
      <c r="HOF3" s="81"/>
      <c r="HOG3" s="81"/>
      <c r="HOH3" s="81"/>
      <c r="HOI3" s="81"/>
      <c r="HOJ3" s="81"/>
      <c r="HOK3" s="81"/>
      <c r="HOL3" s="81"/>
      <c r="HOM3" s="81"/>
      <c r="HON3" s="81"/>
      <c r="HOO3" s="81"/>
      <c r="HOP3" s="81"/>
      <c r="HOQ3" s="81"/>
      <c r="HOR3" s="81"/>
      <c r="HOS3" s="81"/>
      <c r="HOT3" s="81"/>
      <c r="HOU3" s="81"/>
      <c r="HOV3" s="81"/>
      <c r="HOW3" s="81"/>
      <c r="HOX3" s="81"/>
      <c r="HOY3" s="81"/>
      <c r="HOZ3" s="81"/>
      <c r="HPA3" s="81"/>
      <c r="HPB3" s="81"/>
      <c r="HPC3" s="81"/>
      <c r="HPD3" s="81"/>
      <c r="HPE3" s="81"/>
      <c r="HPF3" s="81"/>
      <c r="HPG3" s="81"/>
      <c r="HPH3" s="81"/>
      <c r="HPI3" s="81"/>
      <c r="HPJ3" s="81"/>
      <c r="HPK3" s="81"/>
      <c r="HPL3" s="81"/>
      <c r="HPM3" s="81"/>
      <c r="HPN3" s="81"/>
      <c r="HPO3" s="81"/>
      <c r="HPP3" s="81"/>
      <c r="HPQ3" s="81"/>
      <c r="HPR3" s="81"/>
      <c r="HPS3" s="81"/>
      <c r="HPT3" s="81"/>
      <c r="HPU3" s="81"/>
      <c r="HPV3" s="81"/>
      <c r="HPW3" s="81"/>
      <c r="HPX3" s="81"/>
      <c r="HPY3" s="81"/>
      <c r="HPZ3" s="81"/>
      <c r="HQA3" s="81"/>
      <c r="HQB3" s="81"/>
      <c r="HQC3" s="81"/>
      <c r="HQD3" s="81"/>
      <c r="HQE3" s="81"/>
      <c r="HQF3" s="81"/>
      <c r="HQG3" s="81"/>
      <c r="HQH3" s="81"/>
      <c r="HQI3" s="81"/>
      <c r="HQJ3" s="81"/>
      <c r="HQK3" s="81"/>
      <c r="HQL3" s="81"/>
      <c r="HQM3" s="81"/>
      <c r="HQN3" s="81"/>
      <c r="HQO3" s="81"/>
      <c r="HQP3" s="81"/>
      <c r="HQQ3" s="81"/>
      <c r="HQR3" s="81"/>
      <c r="HQS3" s="81"/>
      <c r="HQT3" s="81"/>
      <c r="HQU3" s="81"/>
      <c r="HQV3" s="81"/>
      <c r="HQW3" s="81"/>
      <c r="HQX3" s="81"/>
      <c r="HQY3" s="81"/>
      <c r="HQZ3" s="81"/>
      <c r="HRA3" s="81"/>
      <c r="HRB3" s="81"/>
      <c r="HRC3" s="81"/>
      <c r="HRD3" s="81"/>
      <c r="HRE3" s="81"/>
      <c r="HRF3" s="81"/>
      <c r="HRG3" s="81"/>
      <c r="HRH3" s="81"/>
      <c r="HRI3" s="81"/>
      <c r="HRJ3" s="81"/>
      <c r="HRK3" s="81"/>
      <c r="HRL3" s="81"/>
      <c r="HRM3" s="81"/>
      <c r="HRN3" s="81"/>
      <c r="HRO3" s="81"/>
      <c r="HRP3" s="81"/>
      <c r="HRQ3" s="81"/>
      <c r="HRR3" s="81"/>
      <c r="HRS3" s="81"/>
      <c r="HRT3" s="81"/>
      <c r="HRU3" s="81"/>
      <c r="HRV3" s="81"/>
      <c r="HRW3" s="81"/>
      <c r="HRX3" s="81"/>
      <c r="HRY3" s="81"/>
      <c r="HRZ3" s="81"/>
      <c r="HSA3" s="81"/>
      <c r="HSB3" s="81"/>
      <c r="HSC3" s="81"/>
      <c r="HSD3" s="81"/>
      <c r="HSE3" s="81"/>
      <c r="HSF3" s="81"/>
      <c r="HSG3" s="81"/>
      <c r="HSH3" s="81"/>
      <c r="HSI3" s="81"/>
      <c r="HSJ3" s="81"/>
      <c r="HSK3" s="81"/>
      <c r="HSL3" s="81"/>
      <c r="HSM3" s="81"/>
      <c r="HSN3" s="81"/>
      <c r="HSO3" s="81"/>
      <c r="HSP3" s="81"/>
      <c r="HSQ3" s="81"/>
      <c r="HSR3" s="81"/>
      <c r="HSS3" s="81"/>
      <c r="HST3" s="81"/>
      <c r="HSU3" s="81"/>
      <c r="HSV3" s="81"/>
      <c r="HSW3" s="81"/>
      <c r="HSX3" s="81"/>
      <c r="HSY3" s="81"/>
      <c r="HSZ3" s="81"/>
      <c r="HTA3" s="81"/>
      <c r="HTB3" s="81"/>
      <c r="HTC3" s="81"/>
      <c r="HTD3" s="81"/>
      <c r="HTE3" s="81"/>
      <c r="HTF3" s="81"/>
      <c r="HTG3" s="81"/>
      <c r="HTH3" s="81"/>
      <c r="HTI3" s="81"/>
      <c r="HTJ3" s="81"/>
      <c r="HTK3" s="81"/>
      <c r="HTL3" s="81"/>
      <c r="HTM3" s="81"/>
      <c r="HTN3" s="81"/>
      <c r="HTO3" s="81"/>
      <c r="HTP3" s="81"/>
      <c r="HTQ3" s="81"/>
      <c r="HTR3" s="81"/>
      <c r="HTS3" s="81"/>
      <c r="HTT3" s="81"/>
      <c r="HTU3" s="81"/>
      <c r="HTV3" s="81"/>
      <c r="HTW3" s="81"/>
      <c r="HTX3" s="81"/>
      <c r="HTY3" s="81"/>
      <c r="HTZ3" s="81"/>
      <c r="HUA3" s="81"/>
      <c r="HUB3" s="81"/>
      <c r="HUC3" s="81"/>
      <c r="HUD3" s="81"/>
      <c r="HUE3" s="81"/>
      <c r="HUF3" s="81"/>
      <c r="HUG3" s="81"/>
      <c r="HUH3" s="81"/>
      <c r="HUI3" s="81"/>
      <c r="HUJ3" s="81"/>
      <c r="HUK3" s="81"/>
      <c r="HUL3" s="81"/>
      <c r="HUM3" s="81"/>
      <c r="HUN3" s="81"/>
      <c r="HUO3" s="81"/>
      <c r="HUP3" s="81"/>
      <c r="HUQ3" s="81"/>
      <c r="HUR3" s="81"/>
      <c r="HUS3" s="81"/>
      <c r="HUT3" s="81"/>
      <c r="HUU3" s="81"/>
      <c r="HUV3" s="81"/>
      <c r="HUW3" s="81"/>
      <c r="HUX3" s="81"/>
      <c r="HUY3" s="81"/>
      <c r="HUZ3" s="81"/>
      <c r="HVA3" s="81"/>
      <c r="HVB3" s="81"/>
      <c r="HVC3" s="81"/>
      <c r="HVD3" s="81"/>
      <c r="HVE3" s="81"/>
      <c r="HVF3" s="81"/>
      <c r="HVG3" s="81"/>
      <c r="HVH3" s="81"/>
      <c r="HVI3" s="81"/>
      <c r="HVJ3" s="81"/>
      <c r="HVK3" s="81"/>
      <c r="HVL3" s="81"/>
      <c r="HVM3" s="81"/>
      <c r="HVN3" s="81"/>
      <c r="HVO3" s="81"/>
      <c r="HVP3" s="81"/>
      <c r="HVQ3" s="81"/>
      <c r="HVR3" s="81"/>
      <c r="HVS3" s="81"/>
      <c r="HVT3" s="81"/>
      <c r="HVU3" s="81"/>
      <c r="HVV3" s="81"/>
      <c r="HVW3" s="81"/>
      <c r="HVX3" s="81"/>
      <c r="HVY3" s="81"/>
      <c r="HVZ3" s="81"/>
      <c r="HWA3" s="81"/>
      <c r="HWB3" s="81"/>
      <c r="HWC3" s="81"/>
      <c r="HWD3" s="81"/>
      <c r="HWE3" s="81"/>
      <c r="HWF3" s="81"/>
      <c r="HWG3" s="81"/>
      <c r="HWH3" s="81"/>
      <c r="HWI3" s="81"/>
      <c r="HWJ3" s="81"/>
      <c r="HWK3" s="81"/>
      <c r="HWL3" s="81"/>
      <c r="HWM3" s="81"/>
      <c r="HWN3" s="81"/>
      <c r="HWO3" s="81"/>
      <c r="HWP3" s="81"/>
      <c r="HWQ3" s="81"/>
      <c r="HWR3" s="81"/>
      <c r="HWS3" s="81"/>
      <c r="HWT3" s="81"/>
      <c r="HWU3" s="81"/>
      <c r="HWV3" s="81"/>
      <c r="HWW3" s="81"/>
      <c r="HWX3" s="81"/>
      <c r="HWY3" s="81"/>
      <c r="HWZ3" s="81"/>
      <c r="HXA3" s="81"/>
      <c r="HXB3" s="81"/>
      <c r="HXC3" s="81"/>
      <c r="HXD3" s="81"/>
      <c r="HXE3" s="81"/>
      <c r="HXF3" s="81"/>
      <c r="HXG3" s="81"/>
      <c r="HXH3" s="81"/>
      <c r="HXI3" s="81"/>
      <c r="HXJ3" s="81"/>
      <c r="HXK3" s="81"/>
      <c r="HXL3" s="81"/>
      <c r="HXM3" s="81"/>
      <c r="HXN3" s="81"/>
      <c r="HXO3" s="81"/>
      <c r="HXP3" s="81"/>
      <c r="HXQ3" s="81"/>
      <c r="HXR3" s="81"/>
      <c r="HXS3" s="81"/>
      <c r="HXT3" s="81"/>
      <c r="HXU3" s="81"/>
      <c r="HXV3" s="81"/>
      <c r="HXW3" s="81"/>
      <c r="HXX3" s="81"/>
      <c r="HXY3" s="81"/>
      <c r="HXZ3" s="81"/>
      <c r="HYA3" s="81"/>
      <c r="HYB3" s="81"/>
      <c r="HYC3" s="81"/>
      <c r="HYD3" s="81"/>
      <c r="HYE3" s="81"/>
      <c r="HYF3" s="81"/>
      <c r="HYG3" s="81"/>
      <c r="HYH3" s="81"/>
      <c r="HYI3" s="81"/>
      <c r="HYJ3" s="81"/>
      <c r="HYK3" s="81"/>
      <c r="HYL3" s="81"/>
      <c r="HYM3" s="81"/>
      <c r="HYN3" s="81"/>
      <c r="HYO3" s="81"/>
      <c r="HYP3" s="81"/>
      <c r="HYQ3" s="81"/>
      <c r="HYR3" s="81"/>
      <c r="HYS3" s="81"/>
      <c r="HYT3" s="81"/>
      <c r="HYU3" s="81"/>
      <c r="HYV3" s="81"/>
      <c r="HYW3" s="81"/>
      <c r="HYX3" s="81"/>
      <c r="HYY3" s="81"/>
      <c r="HYZ3" s="81"/>
      <c r="HZA3" s="81"/>
      <c r="HZB3" s="81"/>
      <c r="HZC3" s="81"/>
      <c r="HZD3" s="81"/>
      <c r="HZE3" s="81"/>
      <c r="HZF3" s="81"/>
      <c r="HZG3" s="81"/>
      <c r="HZH3" s="81"/>
      <c r="HZI3" s="81"/>
      <c r="HZJ3" s="81"/>
      <c r="HZK3" s="81"/>
      <c r="HZL3" s="81"/>
      <c r="HZM3" s="81"/>
      <c r="HZN3" s="81"/>
      <c r="HZO3" s="81"/>
      <c r="HZP3" s="81"/>
      <c r="HZQ3" s="81"/>
      <c r="HZR3" s="81"/>
      <c r="HZS3" s="81"/>
      <c r="HZT3" s="81"/>
      <c r="HZU3" s="81"/>
      <c r="HZV3" s="81"/>
      <c r="HZW3" s="81"/>
      <c r="HZX3" s="81"/>
      <c r="HZY3" s="81"/>
      <c r="HZZ3" s="81"/>
      <c r="IAA3" s="81"/>
      <c r="IAB3" s="81"/>
      <c r="IAC3" s="81"/>
      <c r="IAD3" s="81"/>
      <c r="IAE3" s="81"/>
      <c r="IAF3" s="81"/>
      <c r="IAG3" s="81"/>
      <c r="IAH3" s="81"/>
      <c r="IAI3" s="81"/>
      <c r="IAJ3" s="81"/>
      <c r="IAK3" s="81"/>
      <c r="IAL3" s="81"/>
      <c r="IAM3" s="81"/>
      <c r="IAN3" s="81"/>
      <c r="IAO3" s="81"/>
      <c r="IAP3" s="81"/>
      <c r="IAQ3" s="81"/>
      <c r="IAR3" s="81"/>
      <c r="IAS3" s="81"/>
      <c r="IAT3" s="81"/>
      <c r="IAU3" s="81"/>
      <c r="IAV3" s="81"/>
      <c r="IAW3" s="81"/>
      <c r="IAX3" s="81"/>
      <c r="IAY3" s="81"/>
      <c r="IAZ3" s="81"/>
      <c r="IBA3" s="81"/>
      <c r="IBB3" s="81"/>
      <c r="IBC3" s="81"/>
      <c r="IBD3" s="81"/>
      <c r="IBE3" s="81"/>
      <c r="IBF3" s="81"/>
      <c r="IBG3" s="81"/>
      <c r="IBH3" s="81"/>
      <c r="IBI3" s="81"/>
      <c r="IBJ3" s="81"/>
      <c r="IBK3" s="81"/>
      <c r="IBL3" s="81"/>
      <c r="IBM3" s="81"/>
      <c r="IBN3" s="81"/>
      <c r="IBO3" s="81"/>
      <c r="IBP3" s="81"/>
      <c r="IBQ3" s="81"/>
      <c r="IBR3" s="81"/>
      <c r="IBS3" s="81"/>
      <c r="IBT3" s="81"/>
      <c r="IBU3" s="81"/>
      <c r="IBV3" s="81"/>
      <c r="IBW3" s="81"/>
      <c r="IBX3" s="81"/>
      <c r="IBY3" s="81"/>
      <c r="IBZ3" s="81"/>
      <c r="ICA3" s="81"/>
      <c r="ICB3" s="81"/>
      <c r="ICC3" s="81"/>
      <c r="ICD3" s="81"/>
      <c r="ICE3" s="81"/>
      <c r="ICF3" s="81"/>
      <c r="ICG3" s="81"/>
      <c r="ICH3" s="81"/>
      <c r="ICI3" s="81"/>
      <c r="ICJ3" s="81"/>
      <c r="ICK3" s="81"/>
      <c r="ICL3" s="81"/>
      <c r="ICM3" s="81"/>
      <c r="ICN3" s="81"/>
      <c r="ICO3" s="81"/>
      <c r="ICP3" s="81"/>
      <c r="ICQ3" s="81"/>
      <c r="ICR3" s="81"/>
      <c r="ICS3" s="81"/>
      <c r="ICT3" s="81"/>
      <c r="ICU3" s="81"/>
      <c r="ICV3" s="81"/>
      <c r="ICW3" s="81"/>
      <c r="ICX3" s="81"/>
      <c r="ICY3" s="81"/>
      <c r="ICZ3" s="81"/>
      <c r="IDA3" s="81"/>
      <c r="IDB3" s="81"/>
      <c r="IDC3" s="81"/>
      <c r="IDD3" s="81"/>
      <c r="IDE3" s="81"/>
      <c r="IDF3" s="81"/>
      <c r="IDG3" s="81"/>
      <c r="IDH3" s="81"/>
      <c r="IDI3" s="81"/>
      <c r="IDJ3" s="81"/>
      <c r="IDK3" s="81"/>
      <c r="IDL3" s="81"/>
      <c r="IDM3" s="81"/>
      <c r="IDN3" s="81"/>
      <c r="IDO3" s="81"/>
      <c r="IDP3" s="81"/>
      <c r="IDQ3" s="81"/>
      <c r="IDR3" s="81"/>
      <c r="IDS3" s="81"/>
      <c r="IDT3" s="81"/>
      <c r="IDU3" s="81"/>
      <c r="IDV3" s="81"/>
      <c r="IDW3" s="81"/>
      <c r="IDX3" s="81"/>
      <c r="IDY3" s="81"/>
      <c r="IDZ3" s="81"/>
      <c r="IEA3" s="81"/>
      <c r="IEB3" s="81"/>
      <c r="IEC3" s="81"/>
      <c r="IED3" s="81"/>
      <c r="IEE3" s="81"/>
      <c r="IEF3" s="81"/>
      <c r="IEG3" s="81"/>
      <c r="IEH3" s="81"/>
      <c r="IEI3" s="81"/>
      <c r="IEJ3" s="81"/>
      <c r="IEK3" s="81"/>
      <c r="IEL3" s="81"/>
      <c r="IEM3" s="81"/>
      <c r="IEN3" s="81"/>
      <c r="IEO3" s="81"/>
      <c r="IEP3" s="81"/>
      <c r="IEQ3" s="81"/>
      <c r="IER3" s="81"/>
      <c r="IES3" s="81"/>
      <c r="IET3" s="81"/>
      <c r="IEU3" s="81"/>
      <c r="IEV3" s="81"/>
      <c r="IEW3" s="81"/>
      <c r="IEX3" s="81"/>
      <c r="IEY3" s="81"/>
      <c r="IEZ3" s="81"/>
      <c r="IFA3" s="81"/>
      <c r="IFB3" s="81"/>
      <c r="IFC3" s="81"/>
      <c r="IFD3" s="81"/>
      <c r="IFE3" s="81"/>
      <c r="IFF3" s="81"/>
      <c r="IFG3" s="81"/>
      <c r="IFH3" s="81"/>
      <c r="IFI3" s="81"/>
      <c r="IFJ3" s="81"/>
      <c r="IFK3" s="81"/>
      <c r="IFL3" s="81"/>
      <c r="IFM3" s="81"/>
      <c r="IFN3" s="81"/>
      <c r="IFO3" s="81"/>
      <c r="IFP3" s="81"/>
      <c r="IFQ3" s="81"/>
      <c r="IFR3" s="81"/>
      <c r="IFS3" s="81"/>
      <c r="IFT3" s="81"/>
      <c r="IFU3" s="81"/>
      <c r="IFV3" s="81"/>
      <c r="IFW3" s="81"/>
      <c r="IFX3" s="81"/>
      <c r="IFY3" s="81"/>
      <c r="IFZ3" s="81"/>
      <c r="IGA3" s="81"/>
      <c r="IGB3" s="81"/>
      <c r="IGC3" s="81"/>
      <c r="IGD3" s="81"/>
      <c r="IGE3" s="81"/>
      <c r="IGF3" s="81"/>
      <c r="IGG3" s="81"/>
      <c r="IGH3" s="81"/>
      <c r="IGI3" s="81"/>
      <c r="IGJ3" s="81"/>
      <c r="IGK3" s="81"/>
      <c r="IGL3" s="81"/>
      <c r="IGM3" s="81"/>
      <c r="IGN3" s="81"/>
      <c r="IGO3" s="81"/>
      <c r="IGP3" s="81"/>
      <c r="IGQ3" s="81"/>
      <c r="IGR3" s="81"/>
      <c r="IGS3" s="81"/>
      <c r="IGT3" s="81"/>
      <c r="IGU3" s="81"/>
      <c r="IGV3" s="81"/>
      <c r="IGW3" s="81"/>
      <c r="IGX3" s="81"/>
      <c r="IGY3" s="81"/>
      <c r="IGZ3" s="81"/>
      <c r="IHA3" s="81"/>
      <c r="IHB3" s="81"/>
      <c r="IHC3" s="81"/>
      <c r="IHD3" s="81"/>
      <c r="IHE3" s="81"/>
      <c r="IHF3" s="81"/>
      <c r="IHG3" s="81"/>
      <c r="IHH3" s="81"/>
      <c r="IHI3" s="81"/>
      <c r="IHJ3" s="81"/>
      <c r="IHK3" s="81"/>
      <c r="IHL3" s="81"/>
      <c r="IHM3" s="81"/>
      <c r="IHN3" s="81"/>
      <c r="IHO3" s="81"/>
      <c r="IHP3" s="81"/>
      <c r="IHQ3" s="81"/>
      <c r="IHR3" s="81"/>
      <c r="IHS3" s="81"/>
      <c r="IHT3" s="81"/>
      <c r="IHU3" s="81"/>
      <c r="IHV3" s="81"/>
      <c r="IHW3" s="81"/>
      <c r="IHX3" s="81"/>
      <c r="IHY3" s="81"/>
      <c r="IHZ3" s="81"/>
      <c r="IIA3" s="81"/>
      <c r="IIB3" s="81"/>
      <c r="IIC3" s="81"/>
      <c r="IID3" s="81"/>
      <c r="IIE3" s="81"/>
      <c r="IIF3" s="81"/>
      <c r="IIG3" s="81"/>
      <c r="IIH3" s="81"/>
      <c r="III3" s="81"/>
      <c r="IIJ3" s="81"/>
      <c r="IIK3" s="81"/>
      <c r="IIL3" s="81"/>
      <c r="IIM3" s="81"/>
      <c r="IIN3" s="81"/>
      <c r="IIO3" s="81"/>
      <c r="IIP3" s="81"/>
      <c r="IIQ3" s="81"/>
      <c r="IIR3" s="81"/>
      <c r="IIS3" s="81"/>
      <c r="IIT3" s="81"/>
      <c r="IIU3" s="81"/>
      <c r="IIV3" s="81"/>
      <c r="IIW3" s="81"/>
      <c r="IIX3" s="81"/>
      <c r="IIY3" s="81"/>
      <c r="IIZ3" s="81"/>
      <c r="IJA3" s="81"/>
      <c r="IJB3" s="81"/>
      <c r="IJC3" s="81"/>
      <c r="IJD3" s="81"/>
      <c r="IJE3" s="81"/>
      <c r="IJF3" s="81"/>
      <c r="IJG3" s="81"/>
      <c r="IJH3" s="81"/>
      <c r="IJI3" s="81"/>
      <c r="IJJ3" s="81"/>
      <c r="IJK3" s="81"/>
      <c r="IJL3" s="81"/>
      <c r="IJM3" s="81"/>
      <c r="IJN3" s="81"/>
      <c r="IJO3" s="81"/>
      <c r="IJP3" s="81"/>
      <c r="IJQ3" s="81"/>
      <c r="IJR3" s="81"/>
      <c r="IJS3" s="81"/>
      <c r="IJT3" s="81"/>
      <c r="IJU3" s="81"/>
      <c r="IJV3" s="81"/>
      <c r="IJW3" s="81"/>
      <c r="IJX3" s="81"/>
      <c r="IJY3" s="81"/>
      <c r="IJZ3" s="81"/>
      <c r="IKA3" s="81"/>
      <c r="IKB3" s="81"/>
      <c r="IKC3" s="81"/>
      <c r="IKD3" s="81"/>
      <c r="IKE3" s="81"/>
      <c r="IKF3" s="81"/>
      <c r="IKG3" s="81"/>
      <c r="IKH3" s="81"/>
      <c r="IKI3" s="81"/>
      <c r="IKJ3" s="81"/>
      <c r="IKK3" s="81"/>
      <c r="IKL3" s="81"/>
      <c r="IKM3" s="81"/>
      <c r="IKN3" s="81"/>
      <c r="IKO3" s="81"/>
      <c r="IKP3" s="81"/>
      <c r="IKQ3" s="81"/>
      <c r="IKR3" s="81"/>
      <c r="IKS3" s="81"/>
      <c r="IKT3" s="81"/>
      <c r="IKU3" s="81"/>
      <c r="IKV3" s="81"/>
      <c r="IKW3" s="81"/>
      <c r="IKX3" s="81"/>
      <c r="IKY3" s="81"/>
      <c r="IKZ3" s="81"/>
      <c r="ILA3" s="81"/>
      <c r="ILB3" s="81"/>
      <c r="ILC3" s="81"/>
      <c r="ILD3" s="81"/>
      <c r="ILE3" s="81"/>
      <c r="ILF3" s="81"/>
      <c r="ILG3" s="81"/>
      <c r="ILH3" s="81"/>
      <c r="ILI3" s="81"/>
      <c r="ILJ3" s="81"/>
      <c r="ILK3" s="81"/>
      <c r="ILL3" s="81"/>
      <c r="ILM3" s="81"/>
      <c r="ILN3" s="81"/>
      <c r="ILO3" s="81"/>
      <c r="ILP3" s="81"/>
      <c r="ILQ3" s="81"/>
      <c r="ILR3" s="81"/>
      <c r="ILS3" s="81"/>
      <c r="ILT3" s="81"/>
      <c r="ILU3" s="81"/>
      <c r="ILV3" s="81"/>
      <c r="ILW3" s="81"/>
      <c r="ILX3" s="81"/>
      <c r="ILY3" s="81"/>
      <c r="ILZ3" s="81"/>
      <c r="IMA3" s="81"/>
      <c r="IMB3" s="81"/>
      <c r="IMC3" s="81"/>
      <c r="IMD3" s="81"/>
      <c r="IME3" s="81"/>
      <c r="IMF3" s="81"/>
      <c r="IMG3" s="81"/>
      <c r="IMH3" s="81"/>
      <c r="IMI3" s="81"/>
      <c r="IMJ3" s="81"/>
      <c r="IMK3" s="81"/>
      <c r="IML3" s="81"/>
      <c r="IMM3" s="81"/>
      <c r="IMN3" s="81"/>
      <c r="IMO3" s="81"/>
      <c r="IMP3" s="81"/>
      <c r="IMQ3" s="81"/>
      <c r="IMR3" s="81"/>
      <c r="IMS3" s="81"/>
      <c r="IMT3" s="81"/>
      <c r="IMU3" s="81"/>
      <c r="IMV3" s="81"/>
      <c r="IMW3" s="81"/>
      <c r="IMX3" s="81"/>
      <c r="IMY3" s="81"/>
      <c r="IMZ3" s="81"/>
      <c r="INA3" s="81"/>
      <c r="INB3" s="81"/>
      <c r="INC3" s="81"/>
      <c r="IND3" s="81"/>
      <c r="INE3" s="81"/>
      <c r="INF3" s="81"/>
      <c r="ING3" s="81"/>
      <c r="INH3" s="81"/>
      <c r="INI3" s="81"/>
      <c r="INJ3" s="81"/>
      <c r="INK3" s="81"/>
      <c r="INL3" s="81"/>
      <c r="INM3" s="81"/>
      <c r="INN3" s="81"/>
      <c r="INO3" s="81"/>
      <c r="INP3" s="81"/>
      <c r="INQ3" s="81"/>
      <c r="INR3" s="81"/>
      <c r="INS3" s="81"/>
      <c r="INT3" s="81"/>
      <c r="INU3" s="81"/>
      <c r="INV3" s="81"/>
      <c r="INW3" s="81"/>
      <c r="INX3" s="81"/>
      <c r="INY3" s="81"/>
      <c r="INZ3" s="81"/>
      <c r="IOA3" s="81"/>
      <c r="IOB3" s="81"/>
      <c r="IOC3" s="81"/>
      <c r="IOD3" s="81"/>
      <c r="IOE3" s="81"/>
      <c r="IOF3" s="81"/>
      <c r="IOG3" s="81"/>
      <c r="IOH3" s="81"/>
      <c r="IOI3" s="81"/>
      <c r="IOJ3" s="81"/>
      <c r="IOK3" s="81"/>
      <c r="IOL3" s="81"/>
      <c r="IOM3" s="81"/>
      <c r="ION3" s="81"/>
      <c r="IOO3" s="81"/>
      <c r="IOP3" s="81"/>
      <c r="IOQ3" s="81"/>
      <c r="IOR3" s="81"/>
      <c r="IOS3" s="81"/>
      <c r="IOT3" s="81"/>
      <c r="IOU3" s="81"/>
      <c r="IOV3" s="81"/>
      <c r="IOW3" s="81"/>
      <c r="IOX3" s="81"/>
      <c r="IOY3" s="81"/>
      <c r="IOZ3" s="81"/>
      <c r="IPA3" s="81"/>
      <c r="IPB3" s="81"/>
      <c r="IPC3" s="81"/>
      <c r="IPD3" s="81"/>
      <c r="IPE3" s="81"/>
      <c r="IPF3" s="81"/>
      <c r="IPG3" s="81"/>
      <c r="IPH3" s="81"/>
      <c r="IPI3" s="81"/>
      <c r="IPJ3" s="81"/>
      <c r="IPK3" s="81"/>
      <c r="IPL3" s="81"/>
      <c r="IPM3" s="81"/>
      <c r="IPN3" s="81"/>
      <c r="IPO3" s="81"/>
      <c r="IPP3" s="81"/>
      <c r="IPQ3" s="81"/>
      <c r="IPR3" s="81"/>
      <c r="IPS3" s="81"/>
      <c r="IPT3" s="81"/>
      <c r="IPU3" s="81"/>
      <c r="IPV3" s="81"/>
      <c r="IPW3" s="81"/>
      <c r="IPX3" s="81"/>
      <c r="IPY3" s="81"/>
      <c r="IPZ3" s="81"/>
      <c r="IQA3" s="81"/>
      <c r="IQB3" s="81"/>
      <c r="IQC3" s="81"/>
      <c r="IQD3" s="81"/>
      <c r="IQE3" s="81"/>
      <c r="IQF3" s="81"/>
      <c r="IQG3" s="81"/>
      <c r="IQH3" s="81"/>
      <c r="IQI3" s="81"/>
      <c r="IQJ3" s="81"/>
      <c r="IQK3" s="81"/>
      <c r="IQL3" s="81"/>
      <c r="IQM3" s="81"/>
      <c r="IQN3" s="81"/>
      <c r="IQO3" s="81"/>
      <c r="IQP3" s="81"/>
      <c r="IQQ3" s="81"/>
      <c r="IQR3" s="81"/>
      <c r="IQS3" s="81"/>
      <c r="IQT3" s="81"/>
      <c r="IQU3" s="81"/>
      <c r="IQV3" s="81"/>
      <c r="IQW3" s="81"/>
      <c r="IQX3" s="81"/>
      <c r="IQY3" s="81"/>
      <c r="IQZ3" s="81"/>
      <c r="IRA3" s="81"/>
      <c r="IRB3" s="81"/>
      <c r="IRC3" s="81"/>
      <c r="IRD3" s="81"/>
      <c r="IRE3" s="81"/>
      <c r="IRF3" s="81"/>
      <c r="IRG3" s="81"/>
      <c r="IRH3" s="81"/>
      <c r="IRI3" s="81"/>
      <c r="IRJ3" s="81"/>
      <c r="IRK3" s="81"/>
      <c r="IRL3" s="81"/>
      <c r="IRM3" s="81"/>
      <c r="IRN3" s="81"/>
      <c r="IRO3" s="81"/>
      <c r="IRP3" s="81"/>
      <c r="IRQ3" s="81"/>
      <c r="IRR3" s="81"/>
      <c r="IRS3" s="81"/>
      <c r="IRT3" s="81"/>
      <c r="IRU3" s="81"/>
      <c r="IRV3" s="81"/>
      <c r="IRW3" s="81"/>
      <c r="IRX3" s="81"/>
      <c r="IRY3" s="81"/>
      <c r="IRZ3" s="81"/>
      <c r="ISA3" s="81"/>
      <c r="ISB3" s="81"/>
      <c r="ISC3" s="81"/>
      <c r="ISD3" s="81"/>
      <c r="ISE3" s="81"/>
      <c r="ISF3" s="81"/>
      <c r="ISG3" s="81"/>
      <c r="ISH3" s="81"/>
      <c r="ISI3" s="81"/>
      <c r="ISJ3" s="81"/>
      <c r="ISK3" s="81"/>
      <c r="ISL3" s="81"/>
      <c r="ISM3" s="81"/>
      <c r="ISN3" s="81"/>
      <c r="ISO3" s="81"/>
      <c r="ISP3" s="81"/>
      <c r="ISQ3" s="81"/>
      <c r="ISR3" s="81"/>
      <c r="ISS3" s="81"/>
      <c r="IST3" s="81"/>
      <c r="ISU3" s="81"/>
      <c r="ISV3" s="81"/>
      <c r="ISW3" s="81"/>
      <c r="ISX3" s="81"/>
      <c r="ISY3" s="81"/>
      <c r="ISZ3" s="81"/>
      <c r="ITA3" s="81"/>
      <c r="ITB3" s="81"/>
      <c r="ITC3" s="81"/>
      <c r="ITD3" s="81"/>
      <c r="ITE3" s="81"/>
      <c r="ITF3" s="81"/>
      <c r="ITG3" s="81"/>
      <c r="ITH3" s="81"/>
      <c r="ITI3" s="81"/>
      <c r="ITJ3" s="81"/>
      <c r="ITK3" s="81"/>
      <c r="ITL3" s="81"/>
      <c r="ITM3" s="81"/>
      <c r="ITN3" s="81"/>
      <c r="ITO3" s="81"/>
      <c r="ITP3" s="81"/>
      <c r="ITQ3" s="81"/>
      <c r="ITR3" s="81"/>
      <c r="ITS3" s="81"/>
      <c r="ITT3" s="81"/>
      <c r="ITU3" s="81"/>
      <c r="ITV3" s="81"/>
      <c r="ITW3" s="81"/>
      <c r="ITX3" s="81"/>
      <c r="ITY3" s="81"/>
      <c r="ITZ3" s="81"/>
      <c r="IUA3" s="81"/>
      <c r="IUB3" s="81"/>
      <c r="IUC3" s="81"/>
      <c r="IUD3" s="81"/>
      <c r="IUE3" s="81"/>
      <c r="IUF3" s="81"/>
      <c r="IUG3" s="81"/>
      <c r="IUH3" s="81"/>
      <c r="IUI3" s="81"/>
      <c r="IUJ3" s="81"/>
      <c r="IUK3" s="81"/>
      <c r="IUL3" s="81"/>
      <c r="IUM3" s="81"/>
      <c r="IUN3" s="81"/>
      <c r="IUO3" s="81"/>
      <c r="IUP3" s="81"/>
      <c r="IUQ3" s="81"/>
      <c r="IUR3" s="81"/>
      <c r="IUS3" s="81"/>
      <c r="IUT3" s="81"/>
      <c r="IUU3" s="81"/>
      <c r="IUV3" s="81"/>
      <c r="IUW3" s="81"/>
      <c r="IUX3" s="81"/>
      <c r="IUY3" s="81"/>
      <c r="IUZ3" s="81"/>
      <c r="IVA3" s="81"/>
      <c r="IVB3" s="81"/>
      <c r="IVC3" s="81"/>
      <c r="IVD3" s="81"/>
      <c r="IVE3" s="81"/>
      <c r="IVF3" s="81"/>
      <c r="IVG3" s="81"/>
      <c r="IVH3" s="81"/>
      <c r="IVI3" s="81"/>
      <c r="IVJ3" s="81"/>
      <c r="IVK3" s="81"/>
      <c r="IVL3" s="81"/>
      <c r="IVM3" s="81"/>
      <c r="IVN3" s="81"/>
      <c r="IVO3" s="81"/>
      <c r="IVP3" s="81"/>
      <c r="IVQ3" s="81"/>
      <c r="IVR3" s="81"/>
      <c r="IVS3" s="81"/>
      <c r="IVT3" s="81"/>
      <c r="IVU3" s="81"/>
      <c r="IVV3" s="81"/>
      <c r="IVW3" s="81"/>
      <c r="IVX3" s="81"/>
      <c r="IVY3" s="81"/>
      <c r="IVZ3" s="81"/>
      <c r="IWA3" s="81"/>
      <c r="IWB3" s="81"/>
      <c r="IWC3" s="81"/>
      <c r="IWD3" s="81"/>
      <c r="IWE3" s="81"/>
      <c r="IWF3" s="81"/>
      <c r="IWG3" s="81"/>
      <c r="IWH3" s="81"/>
      <c r="IWI3" s="81"/>
      <c r="IWJ3" s="81"/>
      <c r="IWK3" s="81"/>
      <c r="IWL3" s="81"/>
      <c r="IWM3" s="81"/>
      <c r="IWN3" s="81"/>
      <c r="IWO3" s="81"/>
      <c r="IWP3" s="81"/>
      <c r="IWQ3" s="81"/>
      <c r="IWR3" s="81"/>
      <c r="IWS3" s="81"/>
      <c r="IWT3" s="81"/>
      <c r="IWU3" s="81"/>
      <c r="IWV3" s="81"/>
      <c r="IWW3" s="81"/>
      <c r="IWX3" s="81"/>
      <c r="IWY3" s="81"/>
      <c r="IWZ3" s="81"/>
      <c r="IXA3" s="81"/>
      <c r="IXB3" s="81"/>
      <c r="IXC3" s="81"/>
      <c r="IXD3" s="81"/>
      <c r="IXE3" s="81"/>
      <c r="IXF3" s="81"/>
      <c r="IXG3" s="81"/>
      <c r="IXH3" s="81"/>
      <c r="IXI3" s="81"/>
      <c r="IXJ3" s="81"/>
      <c r="IXK3" s="81"/>
      <c r="IXL3" s="81"/>
      <c r="IXM3" s="81"/>
      <c r="IXN3" s="81"/>
      <c r="IXO3" s="81"/>
      <c r="IXP3" s="81"/>
      <c r="IXQ3" s="81"/>
      <c r="IXR3" s="81"/>
      <c r="IXS3" s="81"/>
      <c r="IXT3" s="81"/>
      <c r="IXU3" s="81"/>
      <c r="IXV3" s="81"/>
      <c r="IXW3" s="81"/>
      <c r="IXX3" s="81"/>
      <c r="IXY3" s="81"/>
      <c r="IXZ3" s="81"/>
      <c r="IYA3" s="81"/>
      <c r="IYB3" s="81"/>
      <c r="IYC3" s="81"/>
      <c r="IYD3" s="81"/>
      <c r="IYE3" s="81"/>
      <c r="IYF3" s="81"/>
      <c r="IYG3" s="81"/>
      <c r="IYH3" s="81"/>
      <c r="IYI3" s="81"/>
      <c r="IYJ3" s="81"/>
      <c r="IYK3" s="81"/>
      <c r="IYL3" s="81"/>
      <c r="IYM3" s="81"/>
      <c r="IYN3" s="81"/>
      <c r="IYO3" s="81"/>
      <c r="IYP3" s="81"/>
      <c r="IYQ3" s="81"/>
      <c r="IYR3" s="81"/>
      <c r="IYS3" s="81"/>
      <c r="IYT3" s="81"/>
      <c r="IYU3" s="81"/>
      <c r="IYV3" s="81"/>
      <c r="IYW3" s="81"/>
      <c r="IYX3" s="81"/>
      <c r="IYY3" s="81"/>
      <c r="IYZ3" s="81"/>
      <c r="IZA3" s="81"/>
      <c r="IZB3" s="81"/>
      <c r="IZC3" s="81"/>
      <c r="IZD3" s="81"/>
      <c r="IZE3" s="81"/>
      <c r="IZF3" s="81"/>
      <c r="IZG3" s="81"/>
      <c r="IZH3" s="81"/>
      <c r="IZI3" s="81"/>
      <c r="IZJ3" s="81"/>
      <c r="IZK3" s="81"/>
      <c r="IZL3" s="81"/>
      <c r="IZM3" s="81"/>
      <c r="IZN3" s="81"/>
      <c r="IZO3" s="81"/>
      <c r="IZP3" s="81"/>
      <c r="IZQ3" s="81"/>
      <c r="IZR3" s="81"/>
      <c r="IZS3" s="81"/>
      <c r="IZT3" s="81"/>
      <c r="IZU3" s="81"/>
      <c r="IZV3" s="81"/>
      <c r="IZW3" s="81"/>
      <c r="IZX3" s="81"/>
      <c r="IZY3" s="81"/>
      <c r="IZZ3" s="81"/>
      <c r="JAA3" s="81"/>
      <c r="JAB3" s="81"/>
      <c r="JAC3" s="81"/>
      <c r="JAD3" s="81"/>
      <c r="JAE3" s="81"/>
      <c r="JAF3" s="81"/>
      <c r="JAG3" s="81"/>
      <c r="JAH3" s="81"/>
      <c r="JAI3" s="81"/>
      <c r="JAJ3" s="81"/>
      <c r="JAK3" s="81"/>
      <c r="JAL3" s="81"/>
      <c r="JAM3" s="81"/>
      <c r="JAN3" s="81"/>
      <c r="JAO3" s="81"/>
      <c r="JAP3" s="81"/>
      <c r="JAQ3" s="81"/>
      <c r="JAR3" s="81"/>
      <c r="JAS3" s="81"/>
      <c r="JAT3" s="81"/>
      <c r="JAU3" s="81"/>
      <c r="JAV3" s="81"/>
      <c r="JAW3" s="81"/>
      <c r="JAX3" s="81"/>
      <c r="JAY3" s="81"/>
      <c r="JAZ3" s="81"/>
      <c r="JBA3" s="81"/>
      <c r="JBB3" s="81"/>
      <c r="JBC3" s="81"/>
      <c r="JBD3" s="81"/>
      <c r="JBE3" s="81"/>
      <c r="JBF3" s="81"/>
      <c r="JBG3" s="81"/>
      <c r="JBH3" s="81"/>
      <c r="JBI3" s="81"/>
      <c r="JBJ3" s="81"/>
      <c r="JBK3" s="81"/>
      <c r="JBL3" s="81"/>
      <c r="JBM3" s="81"/>
      <c r="JBN3" s="81"/>
      <c r="JBO3" s="81"/>
      <c r="JBP3" s="81"/>
      <c r="JBQ3" s="81"/>
      <c r="JBR3" s="81"/>
      <c r="JBS3" s="81"/>
      <c r="JBT3" s="81"/>
      <c r="JBU3" s="81"/>
      <c r="JBV3" s="81"/>
      <c r="JBW3" s="81"/>
      <c r="JBX3" s="81"/>
      <c r="JBY3" s="81"/>
      <c r="JBZ3" s="81"/>
      <c r="JCA3" s="81"/>
      <c r="JCB3" s="81"/>
      <c r="JCC3" s="81"/>
      <c r="JCD3" s="81"/>
      <c r="JCE3" s="81"/>
      <c r="JCF3" s="81"/>
      <c r="JCG3" s="81"/>
      <c r="JCH3" s="81"/>
      <c r="JCI3" s="81"/>
      <c r="JCJ3" s="81"/>
      <c r="JCK3" s="81"/>
      <c r="JCL3" s="81"/>
      <c r="JCM3" s="81"/>
      <c r="JCN3" s="81"/>
      <c r="JCO3" s="81"/>
      <c r="JCP3" s="81"/>
      <c r="JCQ3" s="81"/>
      <c r="JCR3" s="81"/>
      <c r="JCS3" s="81"/>
      <c r="JCT3" s="81"/>
      <c r="JCU3" s="81"/>
      <c r="JCV3" s="81"/>
      <c r="JCW3" s="81"/>
      <c r="JCX3" s="81"/>
      <c r="JCY3" s="81"/>
      <c r="JCZ3" s="81"/>
      <c r="JDA3" s="81"/>
      <c r="JDB3" s="81"/>
      <c r="JDC3" s="81"/>
      <c r="JDD3" s="81"/>
      <c r="JDE3" s="81"/>
      <c r="JDF3" s="81"/>
      <c r="JDG3" s="81"/>
      <c r="JDH3" s="81"/>
      <c r="JDI3" s="81"/>
      <c r="JDJ3" s="81"/>
      <c r="JDK3" s="81"/>
      <c r="JDL3" s="81"/>
      <c r="JDM3" s="81"/>
      <c r="JDN3" s="81"/>
      <c r="JDO3" s="81"/>
      <c r="JDP3" s="81"/>
      <c r="JDQ3" s="81"/>
      <c r="JDR3" s="81"/>
      <c r="JDS3" s="81"/>
      <c r="JDT3" s="81"/>
      <c r="JDU3" s="81"/>
      <c r="JDV3" s="81"/>
      <c r="JDW3" s="81"/>
      <c r="JDX3" s="81"/>
      <c r="JDY3" s="81"/>
      <c r="JDZ3" s="81"/>
      <c r="JEA3" s="81"/>
      <c r="JEB3" s="81"/>
      <c r="JEC3" s="81"/>
      <c r="JED3" s="81"/>
      <c r="JEE3" s="81"/>
      <c r="JEF3" s="81"/>
      <c r="JEG3" s="81"/>
      <c r="JEH3" s="81"/>
      <c r="JEI3" s="81"/>
      <c r="JEJ3" s="81"/>
      <c r="JEK3" s="81"/>
      <c r="JEL3" s="81"/>
      <c r="JEM3" s="81"/>
      <c r="JEN3" s="81"/>
      <c r="JEO3" s="81"/>
      <c r="JEP3" s="81"/>
      <c r="JEQ3" s="81"/>
      <c r="JER3" s="81"/>
      <c r="JES3" s="81"/>
      <c r="JET3" s="81"/>
      <c r="JEU3" s="81"/>
      <c r="JEV3" s="81"/>
      <c r="JEW3" s="81"/>
      <c r="JEX3" s="81"/>
      <c r="JEY3" s="81"/>
      <c r="JEZ3" s="81"/>
      <c r="JFA3" s="81"/>
      <c r="JFB3" s="81"/>
      <c r="JFC3" s="81"/>
      <c r="JFD3" s="81"/>
      <c r="JFE3" s="81"/>
      <c r="JFF3" s="81"/>
      <c r="JFG3" s="81"/>
      <c r="JFH3" s="81"/>
      <c r="JFI3" s="81"/>
      <c r="JFJ3" s="81"/>
      <c r="JFK3" s="81"/>
      <c r="JFL3" s="81"/>
      <c r="JFM3" s="81"/>
      <c r="JFN3" s="81"/>
      <c r="JFO3" s="81"/>
      <c r="JFP3" s="81"/>
      <c r="JFQ3" s="81"/>
      <c r="JFR3" s="81"/>
      <c r="JFS3" s="81"/>
      <c r="JFT3" s="81"/>
      <c r="JFU3" s="81"/>
      <c r="JFV3" s="81"/>
      <c r="JFW3" s="81"/>
      <c r="JFX3" s="81"/>
      <c r="JFY3" s="81"/>
      <c r="JFZ3" s="81"/>
      <c r="JGA3" s="81"/>
      <c r="JGB3" s="81"/>
      <c r="JGC3" s="81"/>
      <c r="JGD3" s="81"/>
      <c r="JGE3" s="81"/>
      <c r="JGF3" s="81"/>
      <c r="JGG3" s="81"/>
      <c r="JGH3" s="81"/>
      <c r="JGI3" s="81"/>
      <c r="JGJ3" s="81"/>
      <c r="JGK3" s="81"/>
      <c r="JGL3" s="81"/>
      <c r="JGM3" s="81"/>
      <c r="JGN3" s="81"/>
      <c r="JGO3" s="81"/>
      <c r="JGP3" s="81"/>
      <c r="JGQ3" s="81"/>
      <c r="JGR3" s="81"/>
      <c r="JGS3" s="81"/>
      <c r="JGT3" s="81"/>
      <c r="JGU3" s="81"/>
      <c r="JGV3" s="81"/>
      <c r="JGW3" s="81"/>
      <c r="JGX3" s="81"/>
      <c r="JGY3" s="81"/>
      <c r="JGZ3" s="81"/>
      <c r="JHA3" s="81"/>
      <c r="JHB3" s="81"/>
      <c r="JHC3" s="81"/>
      <c r="JHD3" s="81"/>
      <c r="JHE3" s="81"/>
      <c r="JHF3" s="81"/>
      <c r="JHG3" s="81"/>
      <c r="JHH3" s="81"/>
      <c r="JHI3" s="81"/>
      <c r="JHJ3" s="81"/>
      <c r="JHK3" s="81"/>
      <c r="JHL3" s="81"/>
      <c r="JHM3" s="81"/>
      <c r="JHN3" s="81"/>
      <c r="JHO3" s="81"/>
      <c r="JHP3" s="81"/>
      <c r="JHQ3" s="81"/>
      <c r="JHR3" s="81"/>
      <c r="JHS3" s="81"/>
      <c r="JHT3" s="81"/>
      <c r="JHU3" s="81"/>
      <c r="JHV3" s="81"/>
      <c r="JHW3" s="81"/>
      <c r="JHX3" s="81"/>
      <c r="JHY3" s="81"/>
      <c r="JHZ3" s="81"/>
      <c r="JIA3" s="81"/>
      <c r="JIB3" s="81"/>
      <c r="JIC3" s="81"/>
      <c r="JID3" s="81"/>
      <c r="JIE3" s="81"/>
      <c r="JIF3" s="81"/>
      <c r="JIG3" s="81"/>
      <c r="JIH3" s="81"/>
      <c r="JII3" s="81"/>
      <c r="JIJ3" s="81"/>
      <c r="JIK3" s="81"/>
      <c r="JIL3" s="81"/>
      <c r="JIM3" s="81"/>
      <c r="JIN3" s="81"/>
      <c r="JIO3" s="81"/>
      <c r="JIP3" s="81"/>
      <c r="JIQ3" s="81"/>
      <c r="JIR3" s="81"/>
      <c r="JIS3" s="81"/>
      <c r="JIT3" s="81"/>
      <c r="JIU3" s="81"/>
      <c r="JIV3" s="81"/>
      <c r="JIW3" s="81"/>
      <c r="JIX3" s="81"/>
      <c r="JIY3" s="81"/>
      <c r="JIZ3" s="81"/>
      <c r="JJA3" s="81"/>
      <c r="JJB3" s="81"/>
      <c r="JJC3" s="81"/>
      <c r="JJD3" s="81"/>
      <c r="JJE3" s="81"/>
      <c r="JJF3" s="81"/>
      <c r="JJG3" s="81"/>
      <c r="JJH3" s="81"/>
      <c r="JJI3" s="81"/>
      <c r="JJJ3" s="81"/>
      <c r="JJK3" s="81"/>
      <c r="JJL3" s="81"/>
      <c r="JJM3" s="81"/>
      <c r="JJN3" s="81"/>
      <c r="JJO3" s="81"/>
      <c r="JJP3" s="81"/>
      <c r="JJQ3" s="81"/>
      <c r="JJR3" s="81"/>
      <c r="JJS3" s="81"/>
      <c r="JJT3" s="81"/>
      <c r="JJU3" s="81"/>
      <c r="JJV3" s="81"/>
      <c r="JJW3" s="81"/>
      <c r="JJX3" s="81"/>
      <c r="JJY3" s="81"/>
      <c r="JJZ3" s="81"/>
      <c r="JKA3" s="81"/>
      <c r="JKB3" s="81"/>
      <c r="JKC3" s="81"/>
      <c r="JKD3" s="81"/>
      <c r="JKE3" s="81"/>
      <c r="JKF3" s="81"/>
      <c r="JKG3" s="81"/>
      <c r="JKH3" s="81"/>
      <c r="JKI3" s="81"/>
      <c r="JKJ3" s="81"/>
      <c r="JKK3" s="81"/>
      <c r="JKL3" s="81"/>
      <c r="JKM3" s="81"/>
      <c r="JKN3" s="81"/>
      <c r="JKO3" s="81"/>
      <c r="JKP3" s="81"/>
      <c r="JKQ3" s="81"/>
      <c r="JKR3" s="81"/>
      <c r="JKS3" s="81"/>
      <c r="JKT3" s="81"/>
      <c r="JKU3" s="81"/>
      <c r="JKV3" s="81"/>
      <c r="JKW3" s="81"/>
      <c r="JKX3" s="81"/>
      <c r="JKY3" s="81"/>
      <c r="JKZ3" s="81"/>
      <c r="JLA3" s="81"/>
      <c r="JLB3" s="81"/>
      <c r="JLC3" s="81"/>
      <c r="JLD3" s="81"/>
      <c r="JLE3" s="81"/>
      <c r="JLF3" s="81"/>
      <c r="JLG3" s="81"/>
      <c r="JLH3" s="81"/>
      <c r="JLI3" s="81"/>
      <c r="JLJ3" s="81"/>
      <c r="JLK3" s="81"/>
      <c r="JLL3" s="81"/>
      <c r="JLM3" s="81"/>
      <c r="JLN3" s="81"/>
      <c r="JLO3" s="81"/>
      <c r="JLP3" s="81"/>
      <c r="JLQ3" s="81"/>
      <c r="JLR3" s="81"/>
      <c r="JLS3" s="81"/>
      <c r="JLT3" s="81"/>
      <c r="JLU3" s="81"/>
      <c r="JLV3" s="81"/>
      <c r="JLW3" s="81"/>
      <c r="JLX3" s="81"/>
      <c r="JLY3" s="81"/>
      <c r="JLZ3" s="81"/>
      <c r="JMA3" s="81"/>
      <c r="JMB3" s="81"/>
      <c r="JMC3" s="81"/>
      <c r="JMD3" s="81"/>
      <c r="JME3" s="81"/>
      <c r="JMF3" s="81"/>
      <c r="JMG3" s="81"/>
      <c r="JMH3" s="81"/>
      <c r="JMI3" s="81"/>
      <c r="JMJ3" s="81"/>
      <c r="JMK3" s="81"/>
      <c r="JML3" s="81"/>
      <c r="JMM3" s="81"/>
      <c r="JMN3" s="81"/>
      <c r="JMO3" s="81"/>
      <c r="JMP3" s="81"/>
      <c r="JMQ3" s="81"/>
      <c r="JMR3" s="81"/>
      <c r="JMS3" s="81"/>
      <c r="JMT3" s="81"/>
      <c r="JMU3" s="81"/>
      <c r="JMV3" s="81"/>
      <c r="JMW3" s="81"/>
      <c r="JMX3" s="81"/>
      <c r="JMY3" s="81"/>
      <c r="JMZ3" s="81"/>
      <c r="JNA3" s="81"/>
      <c r="JNB3" s="81"/>
      <c r="JNC3" s="81"/>
      <c r="JND3" s="81"/>
      <c r="JNE3" s="81"/>
      <c r="JNF3" s="81"/>
      <c r="JNG3" s="81"/>
      <c r="JNH3" s="81"/>
      <c r="JNI3" s="81"/>
      <c r="JNJ3" s="81"/>
      <c r="JNK3" s="81"/>
      <c r="JNL3" s="81"/>
      <c r="JNM3" s="81"/>
      <c r="JNN3" s="81"/>
      <c r="JNO3" s="81"/>
      <c r="JNP3" s="81"/>
      <c r="JNQ3" s="81"/>
      <c r="JNR3" s="81"/>
      <c r="JNS3" s="81"/>
      <c r="JNT3" s="81"/>
      <c r="JNU3" s="81"/>
      <c r="JNV3" s="81"/>
      <c r="JNW3" s="81"/>
      <c r="JNX3" s="81"/>
      <c r="JNY3" s="81"/>
      <c r="JNZ3" s="81"/>
      <c r="JOA3" s="81"/>
      <c r="JOB3" s="81"/>
      <c r="JOC3" s="81"/>
      <c r="JOD3" s="81"/>
      <c r="JOE3" s="81"/>
      <c r="JOF3" s="81"/>
      <c r="JOG3" s="81"/>
      <c r="JOH3" s="81"/>
      <c r="JOI3" s="81"/>
      <c r="JOJ3" s="81"/>
      <c r="JOK3" s="81"/>
      <c r="JOL3" s="81"/>
      <c r="JOM3" s="81"/>
      <c r="JON3" s="81"/>
      <c r="JOO3" s="81"/>
      <c r="JOP3" s="81"/>
      <c r="JOQ3" s="81"/>
      <c r="JOR3" s="81"/>
      <c r="JOS3" s="81"/>
      <c r="JOT3" s="81"/>
      <c r="JOU3" s="81"/>
      <c r="JOV3" s="81"/>
      <c r="JOW3" s="81"/>
      <c r="JOX3" s="81"/>
      <c r="JOY3" s="81"/>
      <c r="JOZ3" s="81"/>
      <c r="JPA3" s="81"/>
      <c r="JPB3" s="81"/>
      <c r="JPC3" s="81"/>
      <c r="JPD3" s="81"/>
      <c r="JPE3" s="81"/>
      <c r="JPF3" s="81"/>
      <c r="JPG3" s="81"/>
      <c r="JPH3" s="81"/>
      <c r="JPI3" s="81"/>
      <c r="JPJ3" s="81"/>
      <c r="JPK3" s="81"/>
      <c r="JPL3" s="81"/>
      <c r="JPM3" s="81"/>
      <c r="JPN3" s="81"/>
      <c r="JPO3" s="81"/>
      <c r="JPP3" s="81"/>
      <c r="JPQ3" s="81"/>
      <c r="JPR3" s="81"/>
      <c r="JPS3" s="81"/>
      <c r="JPT3" s="81"/>
      <c r="JPU3" s="81"/>
      <c r="JPV3" s="81"/>
      <c r="JPW3" s="81"/>
      <c r="JPX3" s="81"/>
      <c r="JPY3" s="81"/>
      <c r="JPZ3" s="81"/>
      <c r="JQA3" s="81"/>
      <c r="JQB3" s="81"/>
      <c r="JQC3" s="81"/>
      <c r="JQD3" s="81"/>
      <c r="JQE3" s="81"/>
      <c r="JQF3" s="81"/>
      <c r="JQG3" s="81"/>
      <c r="JQH3" s="81"/>
      <c r="JQI3" s="81"/>
      <c r="JQJ3" s="81"/>
      <c r="JQK3" s="81"/>
      <c r="JQL3" s="81"/>
      <c r="JQM3" s="81"/>
      <c r="JQN3" s="81"/>
      <c r="JQO3" s="81"/>
      <c r="JQP3" s="81"/>
      <c r="JQQ3" s="81"/>
      <c r="JQR3" s="81"/>
      <c r="JQS3" s="81"/>
      <c r="JQT3" s="81"/>
      <c r="JQU3" s="81"/>
      <c r="JQV3" s="81"/>
      <c r="JQW3" s="81"/>
      <c r="JQX3" s="81"/>
      <c r="JQY3" s="81"/>
      <c r="JQZ3" s="81"/>
      <c r="JRA3" s="81"/>
      <c r="JRB3" s="81"/>
      <c r="JRC3" s="81"/>
      <c r="JRD3" s="81"/>
      <c r="JRE3" s="81"/>
      <c r="JRF3" s="81"/>
      <c r="JRG3" s="81"/>
      <c r="JRH3" s="81"/>
      <c r="JRI3" s="81"/>
      <c r="JRJ3" s="81"/>
      <c r="JRK3" s="81"/>
      <c r="JRL3" s="81"/>
      <c r="JRM3" s="81"/>
      <c r="JRN3" s="81"/>
      <c r="JRO3" s="81"/>
      <c r="JRP3" s="81"/>
      <c r="JRQ3" s="81"/>
      <c r="JRR3" s="81"/>
      <c r="JRS3" s="81"/>
      <c r="JRT3" s="81"/>
      <c r="JRU3" s="81"/>
      <c r="JRV3" s="81"/>
      <c r="JRW3" s="81"/>
      <c r="JRX3" s="81"/>
      <c r="JRY3" s="81"/>
      <c r="JRZ3" s="81"/>
      <c r="JSA3" s="81"/>
      <c r="JSB3" s="81"/>
      <c r="JSC3" s="81"/>
      <c r="JSD3" s="81"/>
      <c r="JSE3" s="81"/>
      <c r="JSF3" s="81"/>
      <c r="JSG3" s="81"/>
      <c r="JSH3" s="81"/>
      <c r="JSI3" s="81"/>
      <c r="JSJ3" s="81"/>
      <c r="JSK3" s="81"/>
      <c r="JSL3" s="81"/>
      <c r="JSM3" s="81"/>
      <c r="JSN3" s="81"/>
      <c r="JSO3" s="81"/>
      <c r="JSP3" s="81"/>
      <c r="JSQ3" s="81"/>
      <c r="JSR3" s="81"/>
      <c r="JSS3" s="81"/>
      <c r="JST3" s="81"/>
      <c r="JSU3" s="81"/>
      <c r="JSV3" s="81"/>
      <c r="JSW3" s="81"/>
      <c r="JSX3" s="81"/>
      <c r="JSY3" s="81"/>
      <c r="JSZ3" s="81"/>
      <c r="JTA3" s="81"/>
      <c r="JTB3" s="81"/>
      <c r="JTC3" s="81"/>
      <c r="JTD3" s="81"/>
      <c r="JTE3" s="81"/>
      <c r="JTF3" s="81"/>
      <c r="JTG3" s="81"/>
      <c r="JTH3" s="81"/>
      <c r="JTI3" s="81"/>
      <c r="JTJ3" s="81"/>
      <c r="JTK3" s="81"/>
      <c r="JTL3" s="81"/>
      <c r="JTM3" s="81"/>
      <c r="JTN3" s="81"/>
      <c r="JTO3" s="81"/>
      <c r="JTP3" s="81"/>
      <c r="JTQ3" s="81"/>
      <c r="JTR3" s="81"/>
      <c r="JTS3" s="81"/>
      <c r="JTT3" s="81"/>
      <c r="JTU3" s="81"/>
      <c r="JTV3" s="81"/>
      <c r="JTW3" s="81"/>
      <c r="JTX3" s="81"/>
      <c r="JTY3" s="81"/>
      <c r="JTZ3" s="81"/>
      <c r="JUA3" s="81"/>
      <c r="JUB3" s="81"/>
      <c r="JUC3" s="81"/>
      <c r="JUD3" s="81"/>
      <c r="JUE3" s="81"/>
      <c r="JUF3" s="81"/>
      <c r="JUG3" s="81"/>
      <c r="JUH3" s="81"/>
      <c r="JUI3" s="81"/>
      <c r="JUJ3" s="81"/>
      <c r="JUK3" s="81"/>
      <c r="JUL3" s="81"/>
      <c r="JUM3" s="81"/>
      <c r="JUN3" s="81"/>
      <c r="JUO3" s="81"/>
      <c r="JUP3" s="81"/>
      <c r="JUQ3" s="81"/>
      <c r="JUR3" s="81"/>
      <c r="JUS3" s="81"/>
      <c r="JUT3" s="81"/>
      <c r="JUU3" s="81"/>
      <c r="JUV3" s="81"/>
      <c r="JUW3" s="81"/>
      <c r="JUX3" s="81"/>
      <c r="JUY3" s="81"/>
      <c r="JUZ3" s="81"/>
      <c r="JVA3" s="81"/>
      <c r="JVB3" s="81"/>
      <c r="JVC3" s="81"/>
      <c r="JVD3" s="81"/>
      <c r="JVE3" s="81"/>
      <c r="JVF3" s="81"/>
      <c r="JVG3" s="81"/>
      <c r="JVH3" s="81"/>
      <c r="JVI3" s="81"/>
      <c r="JVJ3" s="81"/>
      <c r="JVK3" s="81"/>
      <c r="JVL3" s="81"/>
      <c r="JVM3" s="81"/>
      <c r="JVN3" s="81"/>
      <c r="JVO3" s="81"/>
      <c r="JVP3" s="81"/>
      <c r="JVQ3" s="81"/>
      <c r="JVR3" s="81"/>
      <c r="JVS3" s="81"/>
      <c r="JVT3" s="81"/>
      <c r="JVU3" s="81"/>
      <c r="JVV3" s="81"/>
      <c r="JVW3" s="81"/>
      <c r="JVX3" s="81"/>
      <c r="JVY3" s="81"/>
      <c r="JVZ3" s="81"/>
      <c r="JWA3" s="81"/>
      <c r="JWB3" s="81"/>
      <c r="JWC3" s="81"/>
      <c r="JWD3" s="81"/>
      <c r="JWE3" s="81"/>
      <c r="JWF3" s="81"/>
      <c r="JWG3" s="81"/>
      <c r="JWH3" s="81"/>
      <c r="JWI3" s="81"/>
      <c r="JWJ3" s="81"/>
      <c r="JWK3" s="81"/>
      <c r="JWL3" s="81"/>
      <c r="JWM3" s="81"/>
      <c r="JWN3" s="81"/>
      <c r="JWO3" s="81"/>
      <c r="JWP3" s="81"/>
      <c r="JWQ3" s="81"/>
      <c r="JWR3" s="81"/>
      <c r="JWS3" s="81"/>
      <c r="JWT3" s="81"/>
      <c r="JWU3" s="81"/>
      <c r="JWV3" s="81"/>
      <c r="JWW3" s="81"/>
      <c r="JWX3" s="81"/>
      <c r="JWY3" s="81"/>
      <c r="JWZ3" s="81"/>
      <c r="JXA3" s="81"/>
      <c r="JXB3" s="81"/>
      <c r="JXC3" s="81"/>
      <c r="JXD3" s="81"/>
      <c r="JXE3" s="81"/>
      <c r="JXF3" s="81"/>
      <c r="JXG3" s="81"/>
      <c r="JXH3" s="81"/>
      <c r="JXI3" s="81"/>
      <c r="JXJ3" s="81"/>
      <c r="JXK3" s="81"/>
      <c r="JXL3" s="81"/>
      <c r="JXM3" s="81"/>
      <c r="JXN3" s="81"/>
      <c r="JXO3" s="81"/>
      <c r="JXP3" s="81"/>
      <c r="JXQ3" s="81"/>
      <c r="JXR3" s="81"/>
      <c r="JXS3" s="81"/>
      <c r="JXT3" s="81"/>
      <c r="JXU3" s="81"/>
      <c r="JXV3" s="81"/>
      <c r="JXW3" s="81"/>
      <c r="JXX3" s="81"/>
      <c r="JXY3" s="81"/>
      <c r="JXZ3" s="81"/>
      <c r="JYA3" s="81"/>
      <c r="JYB3" s="81"/>
      <c r="JYC3" s="81"/>
      <c r="JYD3" s="81"/>
      <c r="JYE3" s="81"/>
      <c r="JYF3" s="81"/>
      <c r="JYG3" s="81"/>
      <c r="JYH3" s="81"/>
      <c r="JYI3" s="81"/>
      <c r="JYJ3" s="81"/>
      <c r="JYK3" s="81"/>
      <c r="JYL3" s="81"/>
      <c r="JYM3" s="81"/>
      <c r="JYN3" s="81"/>
      <c r="JYO3" s="81"/>
      <c r="JYP3" s="81"/>
      <c r="JYQ3" s="81"/>
      <c r="JYR3" s="81"/>
      <c r="JYS3" s="81"/>
      <c r="JYT3" s="81"/>
      <c r="JYU3" s="81"/>
      <c r="JYV3" s="81"/>
      <c r="JYW3" s="81"/>
      <c r="JYX3" s="81"/>
      <c r="JYY3" s="81"/>
      <c r="JYZ3" s="81"/>
      <c r="JZA3" s="81"/>
      <c r="JZB3" s="81"/>
      <c r="JZC3" s="81"/>
      <c r="JZD3" s="81"/>
      <c r="JZE3" s="81"/>
      <c r="JZF3" s="81"/>
      <c r="JZG3" s="81"/>
      <c r="JZH3" s="81"/>
      <c r="JZI3" s="81"/>
      <c r="JZJ3" s="81"/>
      <c r="JZK3" s="81"/>
      <c r="JZL3" s="81"/>
      <c r="JZM3" s="81"/>
      <c r="JZN3" s="81"/>
      <c r="JZO3" s="81"/>
      <c r="JZP3" s="81"/>
      <c r="JZQ3" s="81"/>
      <c r="JZR3" s="81"/>
      <c r="JZS3" s="81"/>
      <c r="JZT3" s="81"/>
      <c r="JZU3" s="81"/>
      <c r="JZV3" s="81"/>
      <c r="JZW3" s="81"/>
      <c r="JZX3" s="81"/>
      <c r="JZY3" s="81"/>
      <c r="JZZ3" s="81"/>
      <c r="KAA3" s="81"/>
      <c r="KAB3" s="81"/>
      <c r="KAC3" s="81"/>
      <c r="KAD3" s="81"/>
      <c r="KAE3" s="81"/>
      <c r="KAF3" s="81"/>
      <c r="KAG3" s="81"/>
      <c r="KAH3" s="81"/>
      <c r="KAI3" s="81"/>
      <c r="KAJ3" s="81"/>
      <c r="KAK3" s="81"/>
      <c r="KAL3" s="81"/>
      <c r="KAM3" s="81"/>
      <c r="KAN3" s="81"/>
      <c r="KAO3" s="81"/>
      <c r="KAP3" s="81"/>
      <c r="KAQ3" s="81"/>
      <c r="KAR3" s="81"/>
      <c r="KAS3" s="81"/>
      <c r="KAT3" s="81"/>
      <c r="KAU3" s="81"/>
      <c r="KAV3" s="81"/>
      <c r="KAW3" s="81"/>
      <c r="KAX3" s="81"/>
      <c r="KAY3" s="81"/>
      <c r="KAZ3" s="81"/>
      <c r="KBA3" s="81"/>
      <c r="KBB3" s="81"/>
      <c r="KBC3" s="81"/>
      <c r="KBD3" s="81"/>
      <c r="KBE3" s="81"/>
      <c r="KBF3" s="81"/>
      <c r="KBG3" s="81"/>
      <c r="KBH3" s="81"/>
      <c r="KBI3" s="81"/>
      <c r="KBJ3" s="81"/>
      <c r="KBK3" s="81"/>
      <c r="KBL3" s="81"/>
      <c r="KBM3" s="81"/>
      <c r="KBN3" s="81"/>
      <c r="KBO3" s="81"/>
      <c r="KBP3" s="81"/>
      <c r="KBQ3" s="81"/>
      <c r="KBR3" s="81"/>
      <c r="KBS3" s="81"/>
      <c r="KBT3" s="81"/>
      <c r="KBU3" s="81"/>
      <c r="KBV3" s="81"/>
      <c r="KBW3" s="81"/>
      <c r="KBX3" s="81"/>
      <c r="KBY3" s="81"/>
      <c r="KBZ3" s="81"/>
      <c r="KCA3" s="81"/>
      <c r="KCB3" s="81"/>
      <c r="KCC3" s="81"/>
      <c r="KCD3" s="81"/>
      <c r="KCE3" s="81"/>
      <c r="KCF3" s="81"/>
      <c r="KCG3" s="81"/>
      <c r="KCH3" s="81"/>
      <c r="KCI3" s="81"/>
      <c r="KCJ3" s="81"/>
      <c r="KCK3" s="81"/>
      <c r="KCL3" s="81"/>
      <c r="KCM3" s="81"/>
      <c r="KCN3" s="81"/>
      <c r="KCO3" s="81"/>
      <c r="KCP3" s="81"/>
      <c r="KCQ3" s="81"/>
      <c r="KCR3" s="81"/>
      <c r="KCS3" s="81"/>
      <c r="KCT3" s="81"/>
      <c r="KCU3" s="81"/>
      <c r="KCV3" s="81"/>
      <c r="KCW3" s="81"/>
      <c r="KCX3" s="81"/>
      <c r="KCY3" s="81"/>
      <c r="KCZ3" s="81"/>
      <c r="KDA3" s="81"/>
      <c r="KDB3" s="81"/>
      <c r="KDC3" s="81"/>
      <c r="KDD3" s="81"/>
      <c r="KDE3" s="81"/>
      <c r="KDF3" s="81"/>
      <c r="KDG3" s="81"/>
      <c r="KDH3" s="81"/>
      <c r="KDI3" s="81"/>
      <c r="KDJ3" s="81"/>
      <c r="KDK3" s="81"/>
      <c r="KDL3" s="81"/>
      <c r="KDM3" s="81"/>
      <c r="KDN3" s="81"/>
      <c r="KDO3" s="81"/>
      <c r="KDP3" s="81"/>
      <c r="KDQ3" s="81"/>
      <c r="KDR3" s="81"/>
      <c r="KDS3" s="81"/>
      <c r="KDT3" s="81"/>
      <c r="KDU3" s="81"/>
      <c r="KDV3" s="81"/>
      <c r="KDW3" s="81"/>
      <c r="KDX3" s="81"/>
      <c r="KDY3" s="81"/>
      <c r="KDZ3" s="81"/>
      <c r="KEA3" s="81"/>
      <c r="KEB3" s="81"/>
      <c r="KEC3" s="81"/>
      <c r="KED3" s="81"/>
      <c r="KEE3" s="81"/>
      <c r="KEF3" s="81"/>
      <c r="KEG3" s="81"/>
      <c r="KEH3" s="81"/>
      <c r="KEI3" s="81"/>
      <c r="KEJ3" s="81"/>
      <c r="KEK3" s="81"/>
      <c r="KEL3" s="81"/>
      <c r="KEM3" s="81"/>
      <c r="KEN3" s="81"/>
      <c r="KEO3" s="81"/>
      <c r="KEP3" s="81"/>
      <c r="KEQ3" s="81"/>
      <c r="KER3" s="81"/>
      <c r="KES3" s="81"/>
      <c r="KET3" s="81"/>
      <c r="KEU3" s="81"/>
      <c r="KEV3" s="81"/>
      <c r="KEW3" s="81"/>
      <c r="KEX3" s="81"/>
      <c r="KEY3" s="81"/>
      <c r="KEZ3" s="81"/>
      <c r="KFA3" s="81"/>
      <c r="KFB3" s="81"/>
      <c r="KFC3" s="81"/>
      <c r="KFD3" s="81"/>
      <c r="KFE3" s="81"/>
      <c r="KFF3" s="81"/>
      <c r="KFG3" s="81"/>
      <c r="KFH3" s="81"/>
      <c r="KFI3" s="81"/>
      <c r="KFJ3" s="81"/>
      <c r="KFK3" s="81"/>
      <c r="KFL3" s="81"/>
      <c r="KFM3" s="81"/>
      <c r="KFN3" s="81"/>
      <c r="KFO3" s="81"/>
      <c r="KFP3" s="81"/>
      <c r="KFQ3" s="81"/>
      <c r="KFR3" s="81"/>
      <c r="KFS3" s="81"/>
      <c r="KFT3" s="81"/>
      <c r="KFU3" s="81"/>
      <c r="KFV3" s="81"/>
      <c r="KFW3" s="81"/>
      <c r="KFX3" s="81"/>
      <c r="KFY3" s="81"/>
      <c r="KFZ3" s="81"/>
      <c r="KGA3" s="81"/>
      <c r="KGB3" s="81"/>
      <c r="KGC3" s="81"/>
      <c r="KGD3" s="81"/>
      <c r="KGE3" s="81"/>
      <c r="KGF3" s="81"/>
      <c r="KGG3" s="81"/>
      <c r="KGH3" s="81"/>
      <c r="KGI3" s="81"/>
      <c r="KGJ3" s="81"/>
      <c r="KGK3" s="81"/>
      <c r="KGL3" s="81"/>
      <c r="KGM3" s="81"/>
      <c r="KGN3" s="81"/>
      <c r="KGO3" s="81"/>
      <c r="KGP3" s="81"/>
      <c r="KGQ3" s="81"/>
      <c r="KGR3" s="81"/>
      <c r="KGS3" s="81"/>
      <c r="KGT3" s="81"/>
      <c r="KGU3" s="81"/>
      <c r="KGV3" s="81"/>
      <c r="KGW3" s="81"/>
      <c r="KGX3" s="81"/>
      <c r="KGY3" s="81"/>
      <c r="KGZ3" s="81"/>
      <c r="KHA3" s="81"/>
      <c r="KHB3" s="81"/>
      <c r="KHC3" s="81"/>
      <c r="KHD3" s="81"/>
      <c r="KHE3" s="81"/>
      <c r="KHF3" s="81"/>
      <c r="KHG3" s="81"/>
      <c r="KHH3" s="81"/>
      <c r="KHI3" s="81"/>
      <c r="KHJ3" s="81"/>
      <c r="KHK3" s="81"/>
      <c r="KHL3" s="81"/>
      <c r="KHM3" s="81"/>
      <c r="KHN3" s="81"/>
      <c r="KHO3" s="81"/>
      <c r="KHP3" s="81"/>
      <c r="KHQ3" s="81"/>
      <c r="KHR3" s="81"/>
      <c r="KHS3" s="81"/>
      <c r="KHT3" s="81"/>
      <c r="KHU3" s="81"/>
      <c r="KHV3" s="81"/>
      <c r="KHW3" s="81"/>
      <c r="KHX3" s="81"/>
      <c r="KHY3" s="81"/>
      <c r="KHZ3" s="81"/>
      <c r="KIA3" s="81"/>
      <c r="KIB3" s="81"/>
      <c r="KIC3" s="81"/>
      <c r="KID3" s="81"/>
      <c r="KIE3" s="81"/>
      <c r="KIF3" s="81"/>
      <c r="KIG3" s="81"/>
      <c r="KIH3" s="81"/>
      <c r="KII3" s="81"/>
      <c r="KIJ3" s="81"/>
      <c r="KIK3" s="81"/>
      <c r="KIL3" s="81"/>
      <c r="KIM3" s="81"/>
      <c r="KIN3" s="81"/>
      <c r="KIO3" s="81"/>
      <c r="KIP3" s="81"/>
      <c r="KIQ3" s="81"/>
      <c r="KIR3" s="81"/>
      <c r="KIS3" s="81"/>
      <c r="KIT3" s="81"/>
      <c r="KIU3" s="81"/>
      <c r="KIV3" s="81"/>
      <c r="KIW3" s="81"/>
      <c r="KIX3" s="81"/>
      <c r="KIY3" s="81"/>
      <c r="KIZ3" s="81"/>
      <c r="KJA3" s="81"/>
      <c r="KJB3" s="81"/>
      <c r="KJC3" s="81"/>
      <c r="KJD3" s="81"/>
      <c r="KJE3" s="81"/>
      <c r="KJF3" s="81"/>
      <c r="KJG3" s="81"/>
      <c r="KJH3" s="81"/>
      <c r="KJI3" s="81"/>
      <c r="KJJ3" s="81"/>
      <c r="KJK3" s="81"/>
      <c r="KJL3" s="81"/>
      <c r="KJM3" s="81"/>
      <c r="KJN3" s="81"/>
      <c r="KJO3" s="81"/>
      <c r="KJP3" s="81"/>
      <c r="KJQ3" s="81"/>
      <c r="KJR3" s="81"/>
      <c r="KJS3" s="81"/>
      <c r="KJT3" s="81"/>
      <c r="KJU3" s="81"/>
      <c r="KJV3" s="81"/>
      <c r="KJW3" s="81"/>
      <c r="KJX3" s="81"/>
      <c r="KJY3" s="81"/>
      <c r="KJZ3" s="81"/>
      <c r="KKA3" s="81"/>
      <c r="KKB3" s="81"/>
      <c r="KKC3" s="81"/>
      <c r="KKD3" s="81"/>
      <c r="KKE3" s="81"/>
      <c r="KKF3" s="81"/>
      <c r="KKG3" s="81"/>
      <c r="KKH3" s="81"/>
      <c r="KKI3" s="81"/>
      <c r="KKJ3" s="81"/>
      <c r="KKK3" s="81"/>
      <c r="KKL3" s="81"/>
      <c r="KKM3" s="81"/>
      <c r="KKN3" s="81"/>
      <c r="KKO3" s="81"/>
      <c r="KKP3" s="81"/>
      <c r="KKQ3" s="81"/>
      <c r="KKR3" s="81"/>
      <c r="KKS3" s="81"/>
      <c r="KKT3" s="81"/>
      <c r="KKU3" s="81"/>
      <c r="KKV3" s="81"/>
      <c r="KKW3" s="81"/>
      <c r="KKX3" s="81"/>
      <c r="KKY3" s="81"/>
      <c r="KKZ3" s="81"/>
      <c r="KLA3" s="81"/>
      <c r="KLB3" s="81"/>
      <c r="KLC3" s="81"/>
      <c r="KLD3" s="81"/>
      <c r="KLE3" s="81"/>
      <c r="KLF3" s="81"/>
      <c r="KLG3" s="81"/>
      <c r="KLH3" s="81"/>
      <c r="KLI3" s="81"/>
      <c r="KLJ3" s="81"/>
      <c r="KLK3" s="81"/>
      <c r="KLL3" s="81"/>
      <c r="KLM3" s="81"/>
      <c r="KLN3" s="81"/>
      <c r="KLO3" s="81"/>
      <c r="KLP3" s="81"/>
      <c r="KLQ3" s="81"/>
      <c r="KLR3" s="81"/>
      <c r="KLS3" s="81"/>
      <c r="KLT3" s="81"/>
      <c r="KLU3" s="81"/>
      <c r="KLV3" s="81"/>
      <c r="KLW3" s="81"/>
      <c r="KLX3" s="81"/>
      <c r="KLY3" s="81"/>
      <c r="KLZ3" s="81"/>
      <c r="KMA3" s="81"/>
      <c r="KMB3" s="81"/>
      <c r="KMC3" s="81"/>
      <c r="KMD3" s="81"/>
      <c r="KME3" s="81"/>
      <c r="KMF3" s="81"/>
      <c r="KMG3" s="81"/>
      <c r="KMH3" s="81"/>
      <c r="KMI3" s="81"/>
      <c r="KMJ3" s="81"/>
      <c r="KMK3" s="81"/>
      <c r="KML3" s="81"/>
      <c r="KMM3" s="81"/>
      <c r="KMN3" s="81"/>
      <c r="KMO3" s="81"/>
      <c r="KMP3" s="81"/>
      <c r="KMQ3" s="81"/>
      <c r="KMR3" s="81"/>
      <c r="KMS3" s="81"/>
      <c r="KMT3" s="81"/>
      <c r="KMU3" s="81"/>
      <c r="KMV3" s="81"/>
      <c r="KMW3" s="81"/>
      <c r="KMX3" s="81"/>
      <c r="KMY3" s="81"/>
      <c r="KMZ3" s="81"/>
      <c r="KNA3" s="81"/>
      <c r="KNB3" s="81"/>
      <c r="KNC3" s="81"/>
      <c r="KND3" s="81"/>
      <c r="KNE3" s="81"/>
      <c r="KNF3" s="81"/>
      <c r="KNG3" s="81"/>
      <c r="KNH3" s="81"/>
      <c r="KNI3" s="81"/>
      <c r="KNJ3" s="81"/>
      <c r="KNK3" s="81"/>
      <c r="KNL3" s="81"/>
      <c r="KNM3" s="81"/>
      <c r="KNN3" s="81"/>
      <c r="KNO3" s="81"/>
      <c r="KNP3" s="81"/>
      <c r="KNQ3" s="81"/>
      <c r="KNR3" s="81"/>
      <c r="KNS3" s="81"/>
      <c r="KNT3" s="81"/>
      <c r="KNU3" s="81"/>
      <c r="KNV3" s="81"/>
      <c r="KNW3" s="81"/>
      <c r="KNX3" s="81"/>
      <c r="KNY3" s="81"/>
      <c r="KNZ3" s="81"/>
      <c r="KOA3" s="81"/>
      <c r="KOB3" s="81"/>
      <c r="KOC3" s="81"/>
      <c r="KOD3" s="81"/>
      <c r="KOE3" s="81"/>
      <c r="KOF3" s="81"/>
      <c r="KOG3" s="81"/>
      <c r="KOH3" s="81"/>
      <c r="KOI3" s="81"/>
      <c r="KOJ3" s="81"/>
      <c r="KOK3" s="81"/>
      <c r="KOL3" s="81"/>
      <c r="KOM3" s="81"/>
      <c r="KON3" s="81"/>
      <c r="KOO3" s="81"/>
      <c r="KOP3" s="81"/>
      <c r="KOQ3" s="81"/>
      <c r="KOR3" s="81"/>
      <c r="KOS3" s="81"/>
      <c r="KOT3" s="81"/>
      <c r="KOU3" s="81"/>
      <c r="KOV3" s="81"/>
      <c r="KOW3" s="81"/>
      <c r="KOX3" s="81"/>
      <c r="KOY3" s="81"/>
      <c r="KOZ3" s="81"/>
      <c r="KPA3" s="81"/>
      <c r="KPB3" s="81"/>
      <c r="KPC3" s="81"/>
      <c r="KPD3" s="81"/>
      <c r="KPE3" s="81"/>
      <c r="KPF3" s="81"/>
      <c r="KPG3" s="81"/>
      <c r="KPH3" s="81"/>
      <c r="KPI3" s="81"/>
      <c r="KPJ3" s="81"/>
      <c r="KPK3" s="81"/>
      <c r="KPL3" s="81"/>
      <c r="KPM3" s="81"/>
      <c r="KPN3" s="81"/>
      <c r="KPO3" s="81"/>
      <c r="KPP3" s="81"/>
      <c r="KPQ3" s="81"/>
      <c r="KPR3" s="81"/>
      <c r="KPS3" s="81"/>
      <c r="KPT3" s="81"/>
      <c r="KPU3" s="81"/>
      <c r="KPV3" s="81"/>
      <c r="KPW3" s="81"/>
      <c r="KPX3" s="81"/>
      <c r="KPY3" s="81"/>
      <c r="KPZ3" s="81"/>
      <c r="KQA3" s="81"/>
      <c r="KQB3" s="81"/>
      <c r="KQC3" s="81"/>
      <c r="KQD3" s="81"/>
      <c r="KQE3" s="81"/>
      <c r="KQF3" s="81"/>
      <c r="KQG3" s="81"/>
      <c r="KQH3" s="81"/>
      <c r="KQI3" s="81"/>
      <c r="KQJ3" s="81"/>
      <c r="KQK3" s="81"/>
      <c r="KQL3" s="81"/>
      <c r="KQM3" s="81"/>
      <c r="KQN3" s="81"/>
      <c r="KQO3" s="81"/>
      <c r="KQP3" s="81"/>
      <c r="KQQ3" s="81"/>
      <c r="KQR3" s="81"/>
      <c r="KQS3" s="81"/>
      <c r="KQT3" s="81"/>
      <c r="KQU3" s="81"/>
      <c r="KQV3" s="81"/>
      <c r="KQW3" s="81"/>
      <c r="KQX3" s="81"/>
      <c r="KQY3" s="81"/>
      <c r="KQZ3" s="81"/>
      <c r="KRA3" s="81"/>
      <c r="KRB3" s="81"/>
      <c r="KRC3" s="81"/>
      <c r="KRD3" s="81"/>
      <c r="KRE3" s="81"/>
      <c r="KRF3" s="81"/>
      <c r="KRG3" s="81"/>
      <c r="KRH3" s="81"/>
      <c r="KRI3" s="81"/>
      <c r="KRJ3" s="81"/>
      <c r="KRK3" s="81"/>
      <c r="KRL3" s="81"/>
      <c r="KRM3" s="81"/>
      <c r="KRN3" s="81"/>
      <c r="KRO3" s="81"/>
      <c r="KRP3" s="81"/>
      <c r="KRQ3" s="81"/>
      <c r="KRR3" s="81"/>
      <c r="KRS3" s="81"/>
      <c r="KRT3" s="81"/>
      <c r="KRU3" s="81"/>
      <c r="KRV3" s="81"/>
      <c r="KRW3" s="81"/>
      <c r="KRX3" s="81"/>
      <c r="KRY3" s="81"/>
      <c r="KRZ3" s="81"/>
      <c r="KSA3" s="81"/>
      <c r="KSB3" s="81"/>
      <c r="KSC3" s="81"/>
      <c r="KSD3" s="81"/>
      <c r="KSE3" s="81"/>
      <c r="KSF3" s="81"/>
      <c r="KSG3" s="81"/>
      <c r="KSH3" s="81"/>
      <c r="KSI3" s="81"/>
      <c r="KSJ3" s="81"/>
      <c r="KSK3" s="81"/>
      <c r="KSL3" s="81"/>
      <c r="KSM3" s="81"/>
      <c r="KSN3" s="81"/>
      <c r="KSO3" s="81"/>
      <c r="KSP3" s="81"/>
      <c r="KSQ3" s="81"/>
      <c r="KSR3" s="81"/>
      <c r="KSS3" s="81"/>
      <c r="KST3" s="81"/>
      <c r="KSU3" s="81"/>
      <c r="KSV3" s="81"/>
      <c r="KSW3" s="81"/>
      <c r="KSX3" s="81"/>
      <c r="KSY3" s="81"/>
      <c r="KSZ3" s="81"/>
      <c r="KTA3" s="81"/>
      <c r="KTB3" s="81"/>
      <c r="KTC3" s="81"/>
      <c r="KTD3" s="81"/>
      <c r="KTE3" s="81"/>
      <c r="KTF3" s="81"/>
      <c r="KTG3" s="81"/>
      <c r="KTH3" s="81"/>
      <c r="KTI3" s="81"/>
      <c r="KTJ3" s="81"/>
      <c r="KTK3" s="81"/>
      <c r="KTL3" s="81"/>
      <c r="KTM3" s="81"/>
      <c r="KTN3" s="81"/>
      <c r="KTO3" s="81"/>
      <c r="KTP3" s="81"/>
      <c r="KTQ3" s="81"/>
      <c r="KTR3" s="81"/>
      <c r="KTS3" s="81"/>
      <c r="KTT3" s="81"/>
      <c r="KTU3" s="81"/>
      <c r="KTV3" s="81"/>
      <c r="KTW3" s="81"/>
      <c r="KTX3" s="81"/>
      <c r="KTY3" s="81"/>
      <c r="KTZ3" s="81"/>
      <c r="KUA3" s="81"/>
      <c r="KUB3" s="81"/>
      <c r="KUC3" s="81"/>
      <c r="KUD3" s="81"/>
      <c r="KUE3" s="81"/>
      <c r="KUF3" s="81"/>
      <c r="KUG3" s="81"/>
      <c r="KUH3" s="81"/>
      <c r="KUI3" s="81"/>
      <c r="KUJ3" s="81"/>
      <c r="KUK3" s="81"/>
      <c r="KUL3" s="81"/>
      <c r="KUM3" s="81"/>
      <c r="KUN3" s="81"/>
      <c r="KUO3" s="81"/>
      <c r="KUP3" s="81"/>
      <c r="KUQ3" s="81"/>
      <c r="KUR3" s="81"/>
      <c r="KUS3" s="81"/>
      <c r="KUT3" s="81"/>
      <c r="KUU3" s="81"/>
      <c r="KUV3" s="81"/>
      <c r="KUW3" s="81"/>
      <c r="KUX3" s="81"/>
      <c r="KUY3" s="81"/>
      <c r="KUZ3" s="81"/>
      <c r="KVA3" s="81"/>
      <c r="KVB3" s="81"/>
      <c r="KVC3" s="81"/>
      <c r="KVD3" s="81"/>
      <c r="KVE3" s="81"/>
      <c r="KVF3" s="81"/>
      <c r="KVG3" s="81"/>
      <c r="KVH3" s="81"/>
      <c r="KVI3" s="81"/>
      <c r="KVJ3" s="81"/>
      <c r="KVK3" s="81"/>
      <c r="KVL3" s="81"/>
      <c r="KVM3" s="81"/>
      <c r="KVN3" s="81"/>
      <c r="KVO3" s="81"/>
      <c r="KVP3" s="81"/>
      <c r="KVQ3" s="81"/>
      <c r="KVR3" s="81"/>
      <c r="KVS3" s="81"/>
      <c r="KVT3" s="81"/>
      <c r="KVU3" s="81"/>
      <c r="KVV3" s="81"/>
      <c r="KVW3" s="81"/>
      <c r="KVX3" s="81"/>
      <c r="KVY3" s="81"/>
      <c r="KVZ3" s="81"/>
      <c r="KWA3" s="81"/>
      <c r="KWB3" s="81"/>
      <c r="KWC3" s="81"/>
      <c r="KWD3" s="81"/>
      <c r="KWE3" s="81"/>
      <c r="KWF3" s="81"/>
      <c r="KWG3" s="81"/>
      <c r="KWH3" s="81"/>
      <c r="KWI3" s="81"/>
      <c r="KWJ3" s="81"/>
      <c r="KWK3" s="81"/>
      <c r="KWL3" s="81"/>
      <c r="KWM3" s="81"/>
      <c r="KWN3" s="81"/>
      <c r="KWO3" s="81"/>
      <c r="KWP3" s="81"/>
      <c r="KWQ3" s="81"/>
      <c r="KWR3" s="81"/>
      <c r="KWS3" s="81"/>
      <c r="KWT3" s="81"/>
      <c r="KWU3" s="81"/>
      <c r="KWV3" s="81"/>
      <c r="KWW3" s="81"/>
      <c r="KWX3" s="81"/>
      <c r="KWY3" s="81"/>
      <c r="KWZ3" s="81"/>
      <c r="KXA3" s="81"/>
      <c r="KXB3" s="81"/>
      <c r="KXC3" s="81"/>
      <c r="KXD3" s="81"/>
      <c r="KXE3" s="81"/>
      <c r="KXF3" s="81"/>
      <c r="KXG3" s="81"/>
      <c r="KXH3" s="81"/>
      <c r="KXI3" s="81"/>
      <c r="KXJ3" s="81"/>
      <c r="KXK3" s="81"/>
      <c r="KXL3" s="81"/>
      <c r="KXM3" s="81"/>
      <c r="KXN3" s="81"/>
      <c r="KXO3" s="81"/>
      <c r="KXP3" s="81"/>
      <c r="KXQ3" s="81"/>
      <c r="KXR3" s="81"/>
      <c r="KXS3" s="81"/>
      <c r="KXT3" s="81"/>
      <c r="KXU3" s="81"/>
      <c r="KXV3" s="81"/>
      <c r="KXW3" s="81"/>
      <c r="KXX3" s="81"/>
      <c r="KXY3" s="81"/>
      <c r="KXZ3" s="81"/>
      <c r="KYA3" s="81"/>
      <c r="KYB3" s="81"/>
      <c r="KYC3" s="81"/>
      <c r="KYD3" s="81"/>
      <c r="KYE3" s="81"/>
      <c r="KYF3" s="81"/>
      <c r="KYG3" s="81"/>
      <c r="KYH3" s="81"/>
      <c r="KYI3" s="81"/>
      <c r="KYJ3" s="81"/>
      <c r="KYK3" s="81"/>
      <c r="KYL3" s="81"/>
      <c r="KYM3" s="81"/>
      <c r="KYN3" s="81"/>
      <c r="KYO3" s="81"/>
      <c r="KYP3" s="81"/>
      <c r="KYQ3" s="81"/>
      <c r="KYR3" s="81"/>
      <c r="KYS3" s="81"/>
      <c r="KYT3" s="81"/>
      <c r="KYU3" s="81"/>
      <c r="KYV3" s="81"/>
      <c r="KYW3" s="81"/>
      <c r="KYX3" s="81"/>
      <c r="KYY3" s="81"/>
      <c r="KYZ3" s="81"/>
      <c r="KZA3" s="81"/>
      <c r="KZB3" s="81"/>
      <c r="KZC3" s="81"/>
      <c r="KZD3" s="81"/>
      <c r="KZE3" s="81"/>
      <c r="KZF3" s="81"/>
      <c r="KZG3" s="81"/>
      <c r="KZH3" s="81"/>
      <c r="KZI3" s="81"/>
      <c r="KZJ3" s="81"/>
      <c r="KZK3" s="81"/>
      <c r="KZL3" s="81"/>
      <c r="KZM3" s="81"/>
      <c r="KZN3" s="81"/>
      <c r="KZO3" s="81"/>
      <c r="KZP3" s="81"/>
      <c r="KZQ3" s="81"/>
      <c r="KZR3" s="81"/>
      <c r="KZS3" s="81"/>
      <c r="KZT3" s="81"/>
      <c r="KZU3" s="81"/>
      <c r="KZV3" s="81"/>
      <c r="KZW3" s="81"/>
      <c r="KZX3" s="81"/>
      <c r="KZY3" s="81"/>
      <c r="KZZ3" s="81"/>
      <c r="LAA3" s="81"/>
      <c r="LAB3" s="81"/>
      <c r="LAC3" s="81"/>
      <c r="LAD3" s="81"/>
      <c r="LAE3" s="81"/>
      <c r="LAF3" s="81"/>
      <c r="LAG3" s="81"/>
      <c r="LAH3" s="81"/>
      <c r="LAI3" s="81"/>
      <c r="LAJ3" s="81"/>
      <c r="LAK3" s="81"/>
      <c r="LAL3" s="81"/>
      <c r="LAM3" s="81"/>
      <c r="LAN3" s="81"/>
      <c r="LAO3" s="81"/>
      <c r="LAP3" s="81"/>
      <c r="LAQ3" s="81"/>
      <c r="LAR3" s="81"/>
      <c r="LAS3" s="81"/>
      <c r="LAT3" s="81"/>
      <c r="LAU3" s="81"/>
      <c r="LAV3" s="81"/>
      <c r="LAW3" s="81"/>
      <c r="LAX3" s="81"/>
      <c r="LAY3" s="81"/>
      <c r="LAZ3" s="81"/>
      <c r="LBA3" s="81"/>
      <c r="LBB3" s="81"/>
      <c r="LBC3" s="81"/>
      <c r="LBD3" s="81"/>
      <c r="LBE3" s="81"/>
      <c r="LBF3" s="81"/>
      <c r="LBG3" s="81"/>
      <c r="LBH3" s="81"/>
      <c r="LBI3" s="81"/>
      <c r="LBJ3" s="81"/>
      <c r="LBK3" s="81"/>
      <c r="LBL3" s="81"/>
      <c r="LBM3" s="81"/>
      <c r="LBN3" s="81"/>
      <c r="LBO3" s="81"/>
      <c r="LBP3" s="81"/>
      <c r="LBQ3" s="81"/>
      <c r="LBR3" s="81"/>
      <c r="LBS3" s="81"/>
      <c r="LBT3" s="81"/>
      <c r="LBU3" s="81"/>
      <c r="LBV3" s="81"/>
      <c r="LBW3" s="81"/>
      <c r="LBX3" s="81"/>
      <c r="LBY3" s="81"/>
      <c r="LBZ3" s="81"/>
      <c r="LCA3" s="81"/>
      <c r="LCB3" s="81"/>
      <c r="LCC3" s="81"/>
      <c r="LCD3" s="81"/>
      <c r="LCE3" s="81"/>
      <c r="LCF3" s="81"/>
      <c r="LCG3" s="81"/>
      <c r="LCH3" s="81"/>
      <c r="LCI3" s="81"/>
      <c r="LCJ3" s="81"/>
      <c r="LCK3" s="81"/>
      <c r="LCL3" s="81"/>
      <c r="LCM3" s="81"/>
      <c r="LCN3" s="81"/>
      <c r="LCO3" s="81"/>
      <c r="LCP3" s="81"/>
      <c r="LCQ3" s="81"/>
      <c r="LCR3" s="81"/>
      <c r="LCS3" s="81"/>
      <c r="LCT3" s="81"/>
      <c r="LCU3" s="81"/>
      <c r="LCV3" s="81"/>
      <c r="LCW3" s="81"/>
      <c r="LCX3" s="81"/>
      <c r="LCY3" s="81"/>
      <c r="LCZ3" s="81"/>
      <c r="LDA3" s="81"/>
      <c r="LDB3" s="81"/>
      <c r="LDC3" s="81"/>
      <c r="LDD3" s="81"/>
      <c r="LDE3" s="81"/>
      <c r="LDF3" s="81"/>
      <c r="LDG3" s="81"/>
      <c r="LDH3" s="81"/>
      <c r="LDI3" s="81"/>
      <c r="LDJ3" s="81"/>
      <c r="LDK3" s="81"/>
      <c r="LDL3" s="81"/>
      <c r="LDM3" s="81"/>
      <c r="LDN3" s="81"/>
      <c r="LDO3" s="81"/>
      <c r="LDP3" s="81"/>
      <c r="LDQ3" s="81"/>
      <c r="LDR3" s="81"/>
      <c r="LDS3" s="81"/>
      <c r="LDT3" s="81"/>
      <c r="LDU3" s="81"/>
      <c r="LDV3" s="81"/>
      <c r="LDW3" s="81"/>
      <c r="LDX3" s="81"/>
      <c r="LDY3" s="81"/>
      <c r="LDZ3" s="81"/>
      <c r="LEA3" s="81"/>
      <c r="LEB3" s="81"/>
      <c r="LEC3" s="81"/>
      <c r="LED3" s="81"/>
      <c r="LEE3" s="81"/>
      <c r="LEF3" s="81"/>
      <c r="LEG3" s="81"/>
      <c r="LEH3" s="81"/>
      <c r="LEI3" s="81"/>
      <c r="LEJ3" s="81"/>
      <c r="LEK3" s="81"/>
      <c r="LEL3" s="81"/>
      <c r="LEM3" s="81"/>
      <c r="LEN3" s="81"/>
      <c r="LEO3" s="81"/>
      <c r="LEP3" s="81"/>
      <c r="LEQ3" s="81"/>
      <c r="LER3" s="81"/>
      <c r="LES3" s="81"/>
      <c r="LET3" s="81"/>
      <c r="LEU3" s="81"/>
      <c r="LEV3" s="81"/>
      <c r="LEW3" s="81"/>
      <c r="LEX3" s="81"/>
      <c r="LEY3" s="81"/>
      <c r="LEZ3" s="81"/>
      <c r="LFA3" s="81"/>
      <c r="LFB3" s="81"/>
      <c r="LFC3" s="81"/>
      <c r="LFD3" s="81"/>
      <c r="LFE3" s="81"/>
      <c r="LFF3" s="81"/>
      <c r="LFG3" s="81"/>
      <c r="LFH3" s="81"/>
      <c r="LFI3" s="81"/>
      <c r="LFJ3" s="81"/>
      <c r="LFK3" s="81"/>
      <c r="LFL3" s="81"/>
      <c r="LFM3" s="81"/>
      <c r="LFN3" s="81"/>
      <c r="LFO3" s="81"/>
      <c r="LFP3" s="81"/>
      <c r="LFQ3" s="81"/>
      <c r="LFR3" s="81"/>
      <c r="LFS3" s="81"/>
      <c r="LFT3" s="81"/>
      <c r="LFU3" s="81"/>
      <c r="LFV3" s="81"/>
      <c r="LFW3" s="81"/>
      <c r="LFX3" s="81"/>
      <c r="LFY3" s="81"/>
      <c r="LFZ3" s="81"/>
      <c r="LGA3" s="81"/>
      <c r="LGB3" s="81"/>
      <c r="LGC3" s="81"/>
      <c r="LGD3" s="81"/>
      <c r="LGE3" s="81"/>
      <c r="LGF3" s="81"/>
      <c r="LGG3" s="81"/>
      <c r="LGH3" s="81"/>
      <c r="LGI3" s="81"/>
      <c r="LGJ3" s="81"/>
      <c r="LGK3" s="81"/>
      <c r="LGL3" s="81"/>
      <c r="LGM3" s="81"/>
      <c r="LGN3" s="81"/>
      <c r="LGO3" s="81"/>
      <c r="LGP3" s="81"/>
      <c r="LGQ3" s="81"/>
      <c r="LGR3" s="81"/>
      <c r="LGS3" s="81"/>
      <c r="LGT3" s="81"/>
      <c r="LGU3" s="81"/>
      <c r="LGV3" s="81"/>
      <c r="LGW3" s="81"/>
      <c r="LGX3" s="81"/>
      <c r="LGY3" s="81"/>
      <c r="LGZ3" s="81"/>
      <c r="LHA3" s="81"/>
      <c r="LHB3" s="81"/>
      <c r="LHC3" s="81"/>
      <c r="LHD3" s="81"/>
      <c r="LHE3" s="81"/>
      <c r="LHF3" s="81"/>
      <c r="LHG3" s="81"/>
      <c r="LHH3" s="81"/>
      <c r="LHI3" s="81"/>
      <c r="LHJ3" s="81"/>
      <c r="LHK3" s="81"/>
      <c r="LHL3" s="81"/>
      <c r="LHM3" s="81"/>
      <c r="LHN3" s="81"/>
      <c r="LHO3" s="81"/>
      <c r="LHP3" s="81"/>
      <c r="LHQ3" s="81"/>
      <c r="LHR3" s="81"/>
      <c r="LHS3" s="81"/>
      <c r="LHT3" s="81"/>
      <c r="LHU3" s="81"/>
      <c r="LHV3" s="81"/>
      <c r="LHW3" s="81"/>
      <c r="LHX3" s="81"/>
      <c r="LHY3" s="81"/>
      <c r="LHZ3" s="81"/>
      <c r="LIA3" s="81"/>
      <c r="LIB3" s="81"/>
      <c r="LIC3" s="81"/>
      <c r="LID3" s="81"/>
      <c r="LIE3" s="81"/>
      <c r="LIF3" s="81"/>
      <c r="LIG3" s="81"/>
      <c r="LIH3" s="81"/>
      <c r="LII3" s="81"/>
      <c r="LIJ3" s="81"/>
      <c r="LIK3" s="81"/>
      <c r="LIL3" s="81"/>
      <c r="LIM3" s="81"/>
      <c r="LIN3" s="81"/>
      <c r="LIO3" s="81"/>
      <c r="LIP3" s="81"/>
      <c r="LIQ3" s="81"/>
      <c r="LIR3" s="81"/>
      <c r="LIS3" s="81"/>
      <c r="LIT3" s="81"/>
      <c r="LIU3" s="81"/>
      <c r="LIV3" s="81"/>
      <c r="LIW3" s="81"/>
      <c r="LIX3" s="81"/>
      <c r="LIY3" s="81"/>
      <c r="LIZ3" s="81"/>
      <c r="LJA3" s="81"/>
      <c r="LJB3" s="81"/>
      <c r="LJC3" s="81"/>
      <c r="LJD3" s="81"/>
      <c r="LJE3" s="81"/>
      <c r="LJF3" s="81"/>
      <c r="LJG3" s="81"/>
      <c r="LJH3" s="81"/>
      <c r="LJI3" s="81"/>
      <c r="LJJ3" s="81"/>
      <c r="LJK3" s="81"/>
      <c r="LJL3" s="81"/>
      <c r="LJM3" s="81"/>
      <c r="LJN3" s="81"/>
      <c r="LJO3" s="81"/>
      <c r="LJP3" s="81"/>
      <c r="LJQ3" s="81"/>
      <c r="LJR3" s="81"/>
      <c r="LJS3" s="81"/>
      <c r="LJT3" s="81"/>
      <c r="LJU3" s="81"/>
      <c r="LJV3" s="81"/>
      <c r="LJW3" s="81"/>
      <c r="LJX3" s="81"/>
      <c r="LJY3" s="81"/>
      <c r="LJZ3" s="81"/>
      <c r="LKA3" s="81"/>
      <c r="LKB3" s="81"/>
      <c r="LKC3" s="81"/>
      <c r="LKD3" s="81"/>
      <c r="LKE3" s="81"/>
      <c r="LKF3" s="81"/>
      <c r="LKG3" s="81"/>
      <c r="LKH3" s="81"/>
      <c r="LKI3" s="81"/>
      <c r="LKJ3" s="81"/>
      <c r="LKK3" s="81"/>
      <c r="LKL3" s="81"/>
      <c r="LKM3" s="81"/>
      <c r="LKN3" s="81"/>
      <c r="LKO3" s="81"/>
      <c r="LKP3" s="81"/>
      <c r="LKQ3" s="81"/>
      <c r="LKR3" s="81"/>
      <c r="LKS3" s="81"/>
      <c r="LKT3" s="81"/>
      <c r="LKU3" s="81"/>
      <c r="LKV3" s="81"/>
      <c r="LKW3" s="81"/>
      <c r="LKX3" s="81"/>
      <c r="LKY3" s="81"/>
      <c r="LKZ3" s="81"/>
      <c r="LLA3" s="81"/>
      <c r="LLB3" s="81"/>
      <c r="LLC3" s="81"/>
      <c r="LLD3" s="81"/>
      <c r="LLE3" s="81"/>
      <c r="LLF3" s="81"/>
      <c r="LLG3" s="81"/>
      <c r="LLH3" s="81"/>
      <c r="LLI3" s="81"/>
      <c r="LLJ3" s="81"/>
      <c r="LLK3" s="81"/>
      <c r="LLL3" s="81"/>
      <c r="LLM3" s="81"/>
      <c r="LLN3" s="81"/>
      <c r="LLO3" s="81"/>
      <c r="LLP3" s="81"/>
      <c r="LLQ3" s="81"/>
      <c r="LLR3" s="81"/>
      <c r="LLS3" s="81"/>
      <c r="LLT3" s="81"/>
      <c r="LLU3" s="81"/>
      <c r="LLV3" s="81"/>
      <c r="LLW3" s="81"/>
      <c r="LLX3" s="81"/>
      <c r="LLY3" s="81"/>
      <c r="LLZ3" s="81"/>
      <c r="LMA3" s="81"/>
      <c r="LMB3" s="81"/>
      <c r="LMC3" s="81"/>
      <c r="LMD3" s="81"/>
      <c r="LME3" s="81"/>
      <c r="LMF3" s="81"/>
      <c r="LMG3" s="81"/>
      <c r="LMH3" s="81"/>
      <c r="LMI3" s="81"/>
      <c r="LMJ3" s="81"/>
      <c r="LMK3" s="81"/>
      <c r="LML3" s="81"/>
      <c r="LMM3" s="81"/>
      <c r="LMN3" s="81"/>
      <c r="LMO3" s="81"/>
      <c r="LMP3" s="81"/>
      <c r="LMQ3" s="81"/>
      <c r="LMR3" s="81"/>
      <c r="LMS3" s="81"/>
      <c r="LMT3" s="81"/>
      <c r="LMU3" s="81"/>
      <c r="LMV3" s="81"/>
      <c r="LMW3" s="81"/>
      <c r="LMX3" s="81"/>
      <c r="LMY3" s="81"/>
      <c r="LMZ3" s="81"/>
      <c r="LNA3" s="81"/>
      <c r="LNB3" s="81"/>
      <c r="LNC3" s="81"/>
      <c r="LND3" s="81"/>
      <c r="LNE3" s="81"/>
      <c r="LNF3" s="81"/>
      <c r="LNG3" s="81"/>
      <c r="LNH3" s="81"/>
      <c r="LNI3" s="81"/>
      <c r="LNJ3" s="81"/>
      <c r="LNK3" s="81"/>
      <c r="LNL3" s="81"/>
      <c r="LNM3" s="81"/>
      <c r="LNN3" s="81"/>
      <c r="LNO3" s="81"/>
      <c r="LNP3" s="81"/>
      <c r="LNQ3" s="81"/>
      <c r="LNR3" s="81"/>
      <c r="LNS3" s="81"/>
      <c r="LNT3" s="81"/>
      <c r="LNU3" s="81"/>
      <c r="LNV3" s="81"/>
      <c r="LNW3" s="81"/>
      <c r="LNX3" s="81"/>
      <c r="LNY3" s="81"/>
      <c r="LNZ3" s="81"/>
      <c r="LOA3" s="81"/>
      <c r="LOB3" s="81"/>
      <c r="LOC3" s="81"/>
      <c r="LOD3" s="81"/>
      <c r="LOE3" s="81"/>
      <c r="LOF3" s="81"/>
      <c r="LOG3" s="81"/>
      <c r="LOH3" s="81"/>
      <c r="LOI3" s="81"/>
      <c r="LOJ3" s="81"/>
      <c r="LOK3" s="81"/>
      <c r="LOL3" s="81"/>
      <c r="LOM3" s="81"/>
      <c r="LON3" s="81"/>
      <c r="LOO3" s="81"/>
      <c r="LOP3" s="81"/>
      <c r="LOQ3" s="81"/>
      <c r="LOR3" s="81"/>
      <c r="LOS3" s="81"/>
      <c r="LOT3" s="81"/>
      <c r="LOU3" s="81"/>
      <c r="LOV3" s="81"/>
      <c r="LOW3" s="81"/>
      <c r="LOX3" s="81"/>
      <c r="LOY3" s="81"/>
      <c r="LOZ3" s="81"/>
      <c r="LPA3" s="81"/>
      <c r="LPB3" s="81"/>
      <c r="LPC3" s="81"/>
      <c r="LPD3" s="81"/>
      <c r="LPE3" s="81"/>
      <c r="LPF3" s="81"/>
      <c r="LPG3" s="81"/>
      <c r="LPH3" s="81"/>
      <c r="LPI3" s="81"/>
      <c r="LPJ3" s="81"/>
      <c r="LPK3" s="81"/>
      <c r="LPL3" s="81"/>
      <c r="LPM3" s="81"/>
      <c r="LPN3" s="81"/>
      <c r="LPO3" s="81"/>
      <c r="LPP3" s="81"/>
      <c r="LPQ3" s="81"/>
      <c r="LPR3" s="81"/>
      <c r="LPS3" s="81"/>
      <c r="LPT3" s="81"/>
      <c r="LPU3" s="81"/>
      <c r="LPV3" s="81"/>
      <c r="LPW3" s="81"/>
      <c r="LPX3" s="81"/>
      <c r="LPY3" s="81"/>
      <c r="LPZ3" s="81"/>
      <c r="LQA3" s="81"/>
      <c r="LQB3" s="81"/>
      <c r="LQC3" s="81"/>
      <c r="LQD3" s="81"/>
      <c r="LQE3" s="81"/>
      <c r="LQF3" s="81"/>
      <c r="LQG3" s="81"/>
      <c r="LQH3" s="81"/>
      <c r="LQI3" s="81"/>
      <c r="LQJ3" s="81"/>
      <c r="LQK3" s="81"/>
      <c r="LQL3" s="81"/>
      <c r="LQM3" s="81"/>
      <c r="LQN3" s="81"/>
      <c r="LQO3" s="81"/>
      <c r="LQP3" s="81"/>
      <c r="LQQ3" s="81"/>
      <c r="LQR3" s="81"/>
      <c r="LQS3" s="81"/>
      <c r="LQT3" s="81"/>
      <c r="LQU3" s="81"/>
      <c r="LQV3" s="81"/>
      <c r="LQW3" s="81"/>
      <c r="LQX3" s="81"/>
      <c r="LQY3" s="81"/>
      <c r="LQZ3" s="81"/>
      <c r="LRA3" s="81"/>
      <c r="LRB3" s="81"/>
      <c r="LRC3" s="81"/>
      <c r="LRD3" s="81"/>
      <c r="LRE3" s="81"/>
      <c r="LRF3" s="81"/>
      <c r="LRG3" s="81"/>
      <c r="LRH3" s="81"/>
      <c r="LRI3" s="81"/>
      <c r="LRJ3" s="81"/>
      <c r="LRK3" s="81"/>
      <c r="LRL3" s="81"/>
      <c r="LRM3" s="81"/>
      <c r="LRN3" s="81"/>
      <c r="LRO3" s="81"/>
      <c r="LRP3" s="81"/>
      <c r="LRQ3" s="81"/>
      <c r="LRR3" s="81"/>
      <c r="LRS3" s="81"/>
      <c r="LRT3" s="81"/>
      <c r="LRU3" s="81"/>
      <c r="LRV3" s="81"/>
      <c r="LRW3" s="81"/>
      <c r="LRX3" s="81"/>
      <c r="LRY3" s="81"/>
      <c r="LRZ3" s="81"/>
      <c r="LSA3" s="81"/>
      <c r="LSB3" s="81"/>
      <c r="LSC3" s="81"/>
      <c r="LSD3" s="81"/>
      <c r="LSE3" s="81"/>
      <c r="LSF3" s="81"/>
      <c r="LSG3" s="81"/>
      <c r="LSH3" s="81"/>
      <c r="LSI3" s="81"/>
      <c r="LSJ3" s="81"/>
      <c r="LSK3" s="81"/>
      <c r="LSL3" s="81"/>
      <c r="LSM3" s="81"/>
      <c r="LSN3" s="81"/>
      <c r="LSO3" s="81"/>
      <c r="LSP3" s="81"/>
      <c r="LSQ3" s="81"/>
      <c r="LSR3" s="81"/>
      <c r="LSS3" s="81"/>
      <c r="LST3" s="81"/>
      <c r="LSU3" s="81"/>
      <c r="LSV3" s="81"/>
      <c r="LSW3" s="81"/>
      <c r="LSX3" s="81"/>
      <c r="LSY3" s="81"/>
      <c r="LSZ3" s="81"/>
      <c r="LTA3" s="81"/>
      <c r="LTB3" s="81"/>
      <c r="LTC3" s="81"/>
      <c r="LTD3" s="81"/>
      <c r="LTE3" s="81"/>
      <c r="LTF3" s="81"/>
      <c r="LTG3" s="81"/>
      <c r="LTH3" s="81"/>
      <c r="LTI3" s="81"/>
      <c r="LTJ3" s="81"/>
      <c r="LTK3" s="81"/>
      <c r="LTL3" s="81"/>
      <c r="LTM3" s="81"/>
      <c r="LTN3" s="81"/>
      <c r="LTO3" s="81"/>
      <c r="LTP3" s="81"/>
      <c r="LTQ3" s="81"/>
      <c r="LTR3" s="81"/>
      <c r="LTS3" s="81"/>
      <c r="LTT3" s="81"/>
      <c r="LTU3" s="81"/>
      <c r="LTV3" s="81"/>
      <c r="LTW3" s="81"/>
      <c r="LTX3" s="81"/>
      <c r="LTY3" s="81"/>
      <c r="LTZ3" s="81"/>
      <c r="LUA3" s="81"/>
      <c r="LUB3" s="81"/>
      <c r="LUC3" s="81"/>
      <c r="LUD3" s="81"/>
      <c r="LUE3" s="81"/>
      <c r="LUF3" s="81"/>
      <c r="LUG3" s="81"/>
      <c r="LUH3" s="81"/>
      <c r="LUI3" s="81"/>
      <c r="LUJ3" s="81"/>
      <c r="LUK3" s="81"/>
      <c r="LUL3" s="81"/>
      <c r="LUM3" s="81"/>
      <c r="LUN3" s="81"/>
      <c r="LUO3" s="81"/>
      <c r="LUP3" s="81"/>
      <c r="LUQ3" s="81"/>
      <c r="LUR3" s="81"/>
      <c r="LUS3" s="81"/>
      <c r="LUT3" s="81"/>
      <c r="LUU3" s="81"/>
      <c r="LUV3" s="81"/>
      <c r="LUW3" s="81"/>
      <c r="LUX3" s="81"/>
      <c r="LUY3" s="81"/>
      <c r="LUZ3" s="81"/>
      <c r="LVA3" s="81"/>
      <c r="LVB3" s="81"/>
      <c r="LVC3" s="81"/>
      <c r="LVD3" s="81"/>
      <c r="LVE3" s="81"/>
      <c r="LVF3" s="81"/>
      <c r="LVG3" s="81"/>
      <c r="LVH3" s="81"/>
      <c r="LVI3" s="81"/>
      <c r="LVJ3" s="81"/>
      <c r="LVK3" s="81"/>
      <c r="LVL3" s="81"/>
      <c r="LVM3" s="81"/>
      <c r="LVN3" s="81"/>
      <c r="LVO3" s="81"/>
      <c r="LVP3" s="81"/>
      <c r="LVQ3" s="81"/>
      <c r="LVR3" s="81"/>
      <c r="LVS3" s="81"/>
      <c r="LVT3" s="81"/>
      <c r="LVU3" s="81"/>
      <c r="LVV3" s="81"/>
      <c r="LVW3" s="81"/>
      <c r="LVX3" s="81"/>
      <c r="LVY3" s="81"/>
      <c r="LVZ3" s="81"/>
      <c r="LWA3" s="81"/>
      <c r="LWB3" s="81"/>
      <c r="LWC3" s="81"/>
      <c r="LWD3" s="81"/>
      <c r="LWE3" s="81"/>
      <c r="LWF3" s="81"/>
      <c r="LWG3" s="81"/>
      <c r="LWH3" s="81"/>
      <c r="LWI3" s="81"/>
      <c r="LWJ3" s="81"/>
      <c r="LWK3" s="81"/>
      <c r="LWL3" s="81"/>
      <c r="LWM3" s="81"/>
      <c r="LWN3" s="81"/>
      <c r="LWO3" s="81"/>
      <c r="LWP3" s="81"/>
      <c r="LWQ3" s="81"/>
      <c r="LWR3" s="81"/>
      <c r="LWS3" s="81"/>
      <c r="LWT3" s="81"/>
      <c r="LWU3" s="81"/>
      <c r="LWV3" s="81"/>
      <c r="LWW3" s="81"/>
      <c r="LWX3" s="81"/>
      <c r="LWY3" s="81"/>
      <c r="LWZ3" s="81"/>
      <c r="LXA3" s="81"/>
      <c r="LXB3" s="81"/>
      <c r="LXC3" s="81"/>
      <c r="LXD3" s="81"/>
      <c r="LXE3" s="81"/>
      <c r="LXF3" s="81"/>
      <c r="LXG3" s="81"/>
      <c r="LXH3" s="81"/>
      <c r="LXI3" s="81"/>
      <c r="LXJ3" s="81"/>
      <c r="LXK3" s="81"/>
      <c r="LXL3" s="81"/>
      <c r="LXM3" s="81"/>
      <c r="LXN3" s="81"/>
      <c r="LXO3" s="81"/>
      <c r="LXP3" s="81"/>
      <c r="LXQ3" s="81"/>
      <c r="LXR3" s="81"/>
      <c r="LXS3" s="81"/>
      <c r="LXT3" s="81"/>
      <c r="LXU3" s="81"/>
      <c r="LXV3" s="81"/>
      <c r="LXW3" s="81"/>
      <c r="LXX3" s="81"/>
      <c r="LXY3" s="81"/>
      <c r="LXZ3" s="81"/>
      <c r="LYA3" s="81"/>
      <c r="LYB3" s="81"/>
      <c r="LYC3" s="81"/>
      <c r="LYD3" s="81"/>
      <c r="LYE3" s="81"/>
      <c r="LYF3" s="81"/>
      <c r="LYG3" s="81"/>
      <c r="LYH3" s="81"/>
      <c r="LYI3" s="81"/>
      <c r="LYJ3" s="81"/>
      <c r="LYK3" s="81"/>
      <c r="LYL3" s="81"/>
      <c r="LYM3" s="81"/>
      <c r="LYN3" s="81"/>
      <c r="LYO3" s="81"/>
      <c r="LYP3" s="81"/>
      <c r="LYQ3" s="81"/>
      <c r="LYR3" s="81"/>
      <c r="LYS3" s="81"/>
      <c r="LYT3" s="81"/>
      <c r="LYU3" s="81"/>
      <c r="LYV3" s="81"/>
      <c r="LYW3" s="81"/>
      <c r="LYX3" s="81"/>
      <c r="LYY3" s="81"/>
      <c r="LYZ3" s="81"/>
      <c r="LZA3" s="81"/>
      <c r="LZB3" s="81"/>
      <c r="LZC3" s="81"/>
      <c r="LZD3" s="81"/>
      <c r="LZE3" s="81"/>
      <c r="LZF3" s="81"/>
      <c r="LZG3" s="81"/>
      <c r="LZH3" s="81"/>
      <c r="LZI3" s="81"/>
      <c r="LZJ3" s="81"/>
      <c r="LZK3" s="81"/>
      <c r="LZL3" s="81"/>
      <c r="LZM3" s="81"/>
      <c r="LZN3" s="81"/>
      <c r="LZO3" s="81"/>
      <c r="LZP3" s="81"/>
      <c r="LZQ3" s="81"/>
      <c r="LZR3" s="81"/>
      <c r="LZS3" s="81"/>
      <c r="LZT3" s="81"/>
      <c r="LZU3" s="81"/>
      <c r="LZV3" s="81"/>
      <c r="LZW3" s="81"/>
      <c r="LZX3" s="81"/>
      <c r="LZY3" s="81"/>
      <c r="LZZ3" s="81"/>
      <c r="MAA3" s="81"/>
      <c r="MAB3" s="81"/>
      <c r="MAC3" s="81"/>
      <c r="MAD3" s="81"/>
      <c r="MAE3" s="81"/>
      <c r="MAF3" s="81"/>
      <c r="MAG3" s="81"/>
      <c r="MAH3" s="81"/>
      <c r="MAI3" s="81"/>
      <c r="MAJ3" s="81"/>
      <c r="MAK3" s="81"/>
      <c r="MAL3" s="81"/>
      <c r="MAM3" s="81"/>
      <c r="MAN3" s="81"/>
      <c r="MAO3" s="81"/>
      <c r="MAP3" s="81"/>
      <c r="MAQ3" s="81"/>
      <c r="MAR3" s="81"/>
      <c r="MAS3" s="81"/>
      <c r="MAT3" s="81"/>
      <c r="MAU3" s="81"/>
      <c r="MAV3" s="81"/>
      <c r="MAW3" s="81"/>
      <c r="MAX3" s="81"/>
      <c r="MAY3" s="81"/>
      <c r="MAZ3" s="81"/>
      <c r="MBA3" s="81"/>
      <c r="MBB3" s="81"/>
      <c r="MBC3" s="81"/>
      <c r="MBD3" s="81"/>
      <c r="MBE3" s="81"/>
      <c r="MBF3" s="81"/>
      <c r="MBG3" s="81"/>
      <c r="MBH3" s="81"/>
      <c r="MBI3" s="81"/>
      <c r="MBJ3" s="81"/>
      <c r="MBK3" s="81"/>
      <c r="MBL3" s="81"/>
      <c r="MBM3" s="81"/>
      <c r="MBN3" s="81"/>
      <c r="MBO3" s="81"/>
      <c r="MBP3" s="81"/>
      <c r="MBQ3" s="81"/>
      <c r="MBR3" s="81"/>
      <c r="MBS3" s="81"/>
      <c r="MBT3" s="81"/>
      <c r="MBU3" s="81"/>
      <c r="MBV3" s="81"/>
      <c r="MBW3" s="81"/>
      <c r="MBX3" s="81"/>
      <c r="MBY3" s="81"/>
      <c r="MBZ3" s="81"/>
      <c r="MCA3" s="81"/>
      <c r="MCB3" s="81"/>
      <c r="MCC3" s="81"/>
      <c r="MCD3" s="81"/>
      <c r="MCE3" s="81"/>
      <c r="MCF3" s="81"/>
      <c r="MCG3" s="81"/>
      <c r="MCH3" s="81"/>
      <c r="MCI3" s="81"/>
      <c r="MCJ3" s="81"/>
      <c r="MCK3" s="81"/>
      <c r="MCL3" s="81"/>
      <c r="MCM3" s="81"/>
      <c r="MCN3" s="81"/>
      <c r="MCO3" s="81"/>
      <c r="MCP3" s="81"/>
      <c r="MCQ3" s="81"/>
      <c r="MCR3" s="81"/>
      <c r="MCS3" s="81"/>
      <c r="MCT3" s="81"/>
      <c r="MCU3" s="81"/>
      <c r="MCV3" s="81"/>
      <c r="MCW3" s="81"/>
      <c r="MCX3" s="81"/>
      <c r="MCY3" s="81"/>
      <c r="MCZ3" s="81"/>
      <c r="MDA3" s="81"/>
      <c r="MDB3" s="81"/>
      <c r="MDC3" s="81"/>
      <c r="MDD3" s="81"/>
      <c r="MDE3" s="81"/>
      <c r="MDF3" s="81"/>
      <c r="MDG3" s="81"/>
      <c r="MDH3" s="81"/>
      <c r="MDI3" s="81"/>
      <c r="MDJ3" s="81"/>
      <c r="MDK3" s="81"/>
      <c r="MDL3" s="81"/>
      <c r="MDM3" s="81"/>
      <c r="MDN3" s="81"/>
      <c r="MDO3" s="81"/>
      <c r="MDP3" s="81"/>
      <c r="MDQ3" s="81"/>
      <c r="MDR3" s="81"/>
      <c r="MDS3" s="81"/>
      <c r="MDT3" s="81"/>
      <c r="MDU3" s="81"/>
      <c r="MDV3" s="81"/>
      <c r="MDW3" s="81"/>
      <c r="MDX3" s="81"/>
      <c r="MDY3" s="81"/>
      <c r="MDZ3" s="81"/>
      <c r="MEA3" s="81"/>
      <c r="MEB3" s="81"/>
      <c r="MEC3" s="81"/>
      <c r="MED3" s="81"/>
      <c r="MEE3" s="81"/>
      <c r="MEF3" s="81"/>
      <c r="MEG3" s="81"/>
      <c r="MEH3" s="81"/>
      <c r="MEI3" s="81"/>
      <c r="MEJ3" s="81"/>
      <c r="MEK3" s="81"/>
      <c r="MEL3" s="81"/>
      <c r="MEM3" s="81"/>
      <c r="MEN3" s="81"/>
      <c r="MEO3" s="81"/>
      <c r="MEP3" s="81"/>
      <c r="MEQ3" s="81"/>
      <c r="MER3" s="81"/>
      <c r="MES3" s="81"/>
      <c r="MET3" s="81"/>
      <c r="MEU3" s="81"/>
      <c r="MEV3" s="81"/>
      <c r="MEW3" s="81"/>
      <c r="MEX3" s="81"/>
      <c r="MEY3" s="81"/>
      <c r="MEZ3" s="81"/>
      <c r="MFA3" s="81"/>
      <c r="MFB3" s="81"/>
      <c r="MFC3" s="81"/>
      <c r="MFD3" s="81"/>
      <c r="MFE3" s="81"/>
      <c r="MFF3" s="81"/>
      <c r="MFG3" s="81"/>
      <c r="MFH3" s="81"/>
      <c r="MFI3" s="81"/>
      <c r="MFJ3" s="81"/>
      <c r="MFK3" s="81"/>
      <c r="MFL3" s="81"/>
      <c r="MFM3" s="81"/>
      <c r="MFN3" s="81"/>
      <c r="MFO3" s="81"/>
      <c r="MFP3" s="81"/>
      <c r="MFQ3" s="81"/>
      <c r="MFR3" s="81"/>
      <c r="MFS3" s="81"/>
      <c r="MFT3" s="81"/>
      <c r="MFU3" s="81"/>
      <c r="MFV3" s="81"/>
      <c r="MFW3" s="81"/>
      <c r="MFX3" s="81"/>
      <c r="MFY3" s="81"/>
      <c r="MFZ3" s="81"/>
      <c r="MGA3" s="81"/>
      <c r="MGB3" s="81"/>
      <c r="MGC3" s="81"/>
      <c r="MGD3" s="81"/>
      <c r="MGE3" s="81"/>
      <c r="MGF3" s="81"/>
      <c r="MGG3" s="81"/>
      <c r="MGH3" s="81"/>
      <c r="MGI3" s="81"/>
      <c r="MGJ3" s="81"/>
      <c r="MGK3" s="81"/>
      <c r="MGL3" s="81"/>
      <c r="MGM3" s="81"/>
      <c r="MGN3" s="81"/>
      <c r="MGO3" s="81"/>
      <c r="MGP3" s="81"/>
      <c r="MGQ3" s="81"/>
      <c r="MGR3" s="81"/>
      <c r="MGS3" s="81"/>
      <c r="MGT3" s="81"/>
      <c r="MGU3" s="81"/>
      <c r="MGV3" s="81"/>
      <c r="MGW3" s="81"/>
      <c r="MGX3" s="81"/>
      <c r="MGY3" s="81"/>
      <c r="MGZ3" s="81"/>
      <c r="MHA3" s="81"/>
      <c r="MHB3" s="81"/>
      <c r="MHC3" s="81"/>
      <c r="MHD3" s="81"/>
      <c r="MHE3" s="81"/>
      <c r="MHF3" s="81"/>
      <c r="MHG3" s="81"/>
      <c r="MHH3" s="81"/>
      <c r="MHI3" s="81"/>
      <c r="MHJ3" s="81"/>
      <c r="MHK3" s="81"/>
      <c r="MHL3" s="81"/>
      <c r="MHM3" s="81"/>
      <c r="MHN3" s="81"/>
      <c r="MHO3" s="81"/>
      <c r="MHP3" s="81"/>
      <c r="MHQ3" s="81"/>
      <c r="MHR3" s="81"/>
      <c r="MHS3" s="81"/>
      <c r="MHT3" s="81"/>
      <c r="MHU3" s="81"/>
      <c r="MHV3" s="81"/>
      <c r="MHW3" s="81"/>
      <c r="MHX3" s="81"/>
      <c r="MHY3" s="81"/>
      <c r="MHZ3" s="81"/>
      <c r="MIA3" s="81"/>
      <c r="MIB3" s="81"/>
      <c r="MIC3" s="81"/>
      <c r="MID3" s="81"/>
      <c r="MIE3" s="81"/>
      <c r="MIF3" s="81"/>
      <c r="MIG3" s="81"/>
      <c r="MIH3" s="81"/>
      <c r="MII3" s="81"/>
      <c r="MIJ3" s="81"/>
      <c r="MIK3" s="81"/>
      <c r="MIL3" s="81"/>
      <c r="MIM3" s="81"/>
      <c r="MIN3" s="81"/>
      <c r="MIO3" s="81"/>
      <c r="MIP3" s="81"/>
      <c r="MIQ3" s="81"/>
      <c r="MIR3" s="81"/>
      <c r="MIS3" s="81"/>
      <c r="MIT3" s="81"/>
      <c r="MIU3" s="81"/>
      <c r="MIV3" s="81"/>
      <c r="MIW3" s="81"/>
      <c r="MIX3" s="81"/>
      <c r="MIY3" s="81"/>
      <c r="MIZ3" s="81"/>
      <c r="MJA3" s="81"/>
      <c r="MJB3" s="81"/>
      <c r="MJC3" s="81"/>
      <c r="MJD3" s="81"/>
      <c r="MJE3" s="81"/>
      <c r="MJF3" s="81"/>
      <c r="MJG3" s="81"/>
      <c r="MJH3" s="81"/>
      <c r="MJI3" s="81"/>
      <c r="MJJ3" s="81"/>
      <c r="MJK3" s="81"/>
      <c r="MJL3" s="81"/>
      <c r="MJM3" s="81"/>
      <c r="MJN3" s="81"/>
      <c r="MJO3" s="81"/>
      <c r="MJP3" s="81"/>
      <c r="MJQ3" s="81"/>
      <c r="MJR3" s="81"/>
      <c r="MJS3" s="81"/>
      <c r="MJT3" s="81"/>
      <c r="MJU3" s="81"/>
      <c r="MJV3" s="81"/>
      <c r="MJW3" s="81"/>
      <c r="MJX3" s="81"/>
      <c r="MJY3" s="81"/>
      <c r="MJZ3" s="81"/>
      <c r="MKA3" s="81"/>
      <c r="MKB3" s="81"/>
      <c r="MKC3" s="81"/>
      <c r="MKD3" s="81"/>
      <c r="MKE3" s="81"/>
      <c r="MKF3" s="81"/>
      <c r="MKG3" s="81"/>
      <c r="MKH3" s="81"/>
      <c r="MKI3" s="81"/>
      <c r="MKJ3" s="81"/>
      <c r="MKK3" s="81"/>
      <c r="MKL3" s="81"/>
      <c r="MKM3" s="81"/>
      <c r="MKN3" s="81"/>
      <c r="MKO3" s="81"/>
      <c r="MKP3" s="81"/>
      <c r="MKQ3" s="81"/>
      <c r="MKR3" s="81"/>
      <c r="MKS3" s="81"/>
      <c r="MKT3" s="81"/>
      <c r="MKU3" s="81"/>
      <c r="MKV3" s="81"/>
      <c r="MKW3" s="81"/>
      <c r="MKX3" s="81"/>
      <c r="MKY3" s="81"/>
      <c r="MKZ3" s="81"/>
      <c r="MLA3" s="81"/>
      <c r="MLB3" s="81"/>
      <c r="MLC3" s="81"/>
      <c r="MLD3" s="81"/>
      <c r="MLE3" s="81"/>
      <c r="MLF3" s="81"/>
      <c r="MLG3" s="81"/>
      <c r="MLH3" s="81"/>
      <c r="MLI3" s="81"/>
      <c r="MLJ3" s="81"/>
      <c r="MLK3" s="81"/>
      <c r="MLL3" s="81"/>
      <c r="MLM3" s="81"/>
      <c r="MLN3" s="81"/>
      <c r="MLO3" s="81"/>
      <c r="MLP3" s="81"/>
      <c r="MLQ3" s="81"/>
      <c r="MLR3" s="81"/>
      <c r="MLS3" s="81"/>
      <c r="MLT3" s="81"/>
      <c r="MLU3" s="81"/>
      <c r="MLV3" s="81"/>
      <c r="MLW3" s="81"/>
      <c r="MLX3" s="81"/>
      <c r="MLY3" s="81"/>
      <c r="MLZ3" s="81"/>
      <c r="MMA3" s="81"/>
      <c r="MMB3" s="81"/>
      <c r="MMC3" s="81"/>
      <c r="MMD3" s="81"/>
      <c r="MME3" s="81"/>
      <c r="MMF3" s="81"/>
      <c r="MMG3" s="81"/>
      <c r="MMH3" s="81"/>
      <c r="MMI3" s="81"/>
      <c r="MMJ3" s="81"/>
      <c r="MMK3" s="81"/>
      <c r="MML3" s="81"/>
      <c r="MMM3" s="81"/>
      <c r="MMN3" s="81"/>
      <c r="MMO3" s="81"/>
      <c r="MMP3" s="81"/>
      <c r="MMQ3" s="81"/>
      <c r="MMR3" s="81"/>
      <c r="MMS3" s="81"/>
      <c r="MMT3" s="81"/>
      <c r="MMU3" s="81"/>
      <c r="MMV3" s="81"/>
      <c r="MMW3" s="81"/>
      <c r="MMX3" s="81"/>
      <c r="MMY3" s="81"/>
      <c r="MMZ3" s="81"/>
      <c r="MNA3" s="81"/>
      <c r="MNB3" s="81"/>
      <c r="MNC3" s="81"/>
      <c r="MND3" s="81"/>
      <c r="MNE3" s="81"/>
      <c r="MNF3" s="81"/>
      <c r="MNG3" s="81"/>
      <c r="MNH3" s="81"/>
      <c r="MNI3" s="81"/>
      <c r="MNJ3" s="81"/>
      <c r="MNK3" s="81"/>
      <c r="MNL3" s="81"/>
      <c r="MNM3" s="81"/>
      <c r="MNN3" s="81"/>
      <c r="MNO3" s="81"/>
      <c r="MNP3" s="81"/>
      <c r="MNQ3" s="81"/>
      <c r="MNR3" s="81"/>
      <c r="MNS3" s="81"/>
      <c r="MNT3" s="81"/>
      <c r="MNU3" s="81"/>
      <c r="MNV3" s="81"/>
      <c r="MNW3" s="81"/>
      <c r="MNX3" s="81"/>
      <c r="MNY3" s="81"/>
      <c r="MNZ3" s="81"/>
      <c r="MOA3" s="81"/>
      <c r="MOB3" s="81"/>
      <c r="MOC3" s="81"/>
      <c r="MOD3" s="81"/>
      <c r="MOE3" s="81"/>
      <c r="MOF3" s="81"/>
      <c r="MOG3" s="81"/>
      <c r="MOH3" s="81"/>
      <c r="MOI3" s="81"/>
      <c r="MOJ3" s="81"/>
      <c r="MOK3" s="81"/>
      <c r="MOL3" s="81"/>
      <c r="MOM3" s="81"/>
      <c r="MON3" s="81"/>
      <c r="MOO3" s="81"/>
      <c r="MOP3" s="81"/>
      <c r="MOQ3" s="81"/>
      <c r="MOR3" s="81"/>
      <c r="MOS3" s="81"/>
      <c r="MOT3" s="81"/>
      <c r="MOU3" s="81"/>
      <c r="MOV3" s="81"/>
      <c r="MOW3" s="81"/>
      <c r="MOX3" s="81"/>
      <c r="MOY3" s="81"/>
      <c r="MOZ3" s="81"/>
      <c r="MPA3" s="81"/>
      <c r="MPB3" s="81"/>
      <c r="MPC3" s="81"/>
      <c r="MPD3" s="81"/>
      <c r="MPE3" s="81"/>
      <c r="MPF3" s="81"/>
      <c r="MPG3" s="81"/>
      <c r="MPH3" s="81"/>
      <c r="MPI3" s="81"/>
      <c r="MPJ3" s="81"/>
      <c r="MPK3" s="81"/>
      <c r="MPL3" s="81"/>
      <c r="MPM3" s="81"/>
      <c r="MPN3" s="81"/>
      <c r="MPO3" s="81"/>
      <c r="MPP3" s="81"/>
      <c r="MPQ3" s="81"/>
      <c r="MPR3" s="81"/>
      <c r="MPS3" s="81"/>
      <c r="MPT3" s="81"/>
      <c r="MPU3" s="81"/>
      <c r="MPV3" s="81"/>
      <c r="MPW3" s="81"/>
      <c r="MPX3" s="81"/>
      <c r="MPY3" s="81"/>
      <c r="MPZ3" s="81"/>
      <c r="MQA3" s="81"/>
      <c r="MQB3" s="81"/>
      <c r="MQC3" s="81"/>
      <c r="MQD3" s="81"/>
      <c r="MQE3" s="81"/>
      <c r="MQF3" s="81"/>
      <c r="MQG3" s="81"/>
      <c r="MQH3" s="81"/>
      <c r="MQI3" s="81"/>
      <c r="MQJ3" s="81"/>
      <c r="MQK3" s="81"/>
      <c r="MQL3" s="81"/>
      <c r="MQM3" s="81"/>
      <c r="MQN3" s="81"/>
      <c r="MQO3" s="81"/>
      <c r="MQP3" s="81"/>
      <c r="MQQ3" s="81"/>
      <c r="MQR3" s="81"/>
      <c r="MQS3" s="81"/>
      <c r="MQT3" s="81"/>
      <c r="MQU3" s="81"/>
      <c r="MQV3" s="81"/>
      <c r="MQW3" s="81"/>
      <c r="MQX3" s="81"/>
      <c r="MQY3" s="81"/>
      <c r="MQZ3" s="81"/>
      <c r="MRA3" s="81"/>
      <c r="MRB3" s="81"/>
      <c r="MRC3" s="81"/>
      <c r="MRD3" s="81"/>
      <c r="MRE3" s="81"/>
      <c r="MRF3" s="81"/>
      <c r="MRG3" s="81"/>
      <c r="MRH3" s="81"/>
      <c r="MRI3" s="81"/>
      <c r="MRJ3" s="81"/>
      <c r="MRK3" s="81"/>
      <c r="MRL3" s="81"/>
      <c r="MRM3" s="81"/>
      <c r="MRN3" s="81"/>
      <c r="MRO3" s="81"/>
      <c r="MRP3" s="81"/>
      <c r="MRQ3" s="81"/>
      <c r="MRR3" s="81"/>
      <c r="MRS3" s="81"/>
      <c r="MRT3" s="81"/>
      <c r="MRU3" s="81"/>
      <c r="MRV3" s="81"/>
      <c r="MRW3" s="81"/>
      <c r="MRX3" s="81"/>
      <c r="MRY3" s="81"/>
      <c r="MRZ3" s="81"/>
      <c r="MSA3" s="81"/>
      <c r="MSB3" s="81"/>
      <c r="MSC3" s="81"/>
      <c r="MSD3" s="81"/>
      <c r="MSE3" s="81"/>
      <c r="MSF3" s="81"/>
      <c r="MSG3" s="81"/>
      <c r="MSH3" s="81"/>
      <c r="MSI3" s="81"/>
      <c r="MSJ3" s="81"/>
      <c r="MSK3" s="81"/>
      <c r="MSL3" s="81"/>
      <c r="MSM3" s="81"/>
      <c r="MSN3" s="81"/>
      <c r="MSO3" s="81"/>
      <c r="MSP3" s="81"/>
      <c r="MSQ3" s="81"/>
      <c r="MSR3" s="81"/>
      <c r="MSS3" s="81"/>
      <c r="MST3" s="81"/>
      <c r="MSU3" s="81"/>
      <c r="MSV3" s="81"/>
      <c r="MSW3" s="81"/>
      <c r="MSX3" s="81"/>
      <c r="MSY3" s="81"/>
      <c r="MSZ3" s="81"/>
      <c r="MTA3" s="81"/>
      <c r="MTB3" s="81"/>
      <c r="MTC3" s="81"/>
      <c r="MTD3" s="81"/>
      <c r="MTE3" s="81"/>
      <c r="MTF3" s="81"/>
      <c r="MTG3" s="81"/>
      <c r="MTH3" s="81"/>
      <c r="MTI3" s="81"/>
      <c r="MTJ3" s="81"/>
      <c r="MTK3" s="81"/>
      <c r="MTL3" s="81"/>
      <c r="MTM3" s="81"/>
      <c r="MTN3" s="81"/>
      <c r="MTO3" s="81"/>
      <c r="MTP3" s="81"/>
      <c r="MTQ3" s="81"/>
      <c r="MTR3" s="81"/>
      <c r="MTS3" s="81"/>
      <c r="MTT3" s="81"/>
      <c r="MTU3" s="81"/>
      <c r="MTV3" s="81"/>
      <c r="MTW3" s="81"/>
      <c r="MTX3" s="81"/>
      <c r="MTY3" s="81"/>
      <c r="MTZ3" s="81"/>
      <c r="MUA3" s="81"/>
      <c r="MUB3" s="81"/>
      <c r="MUC3" s="81"/>
      <c r="MUD3" s="81"/>
      <c r="MUE3" s="81"/>
      <c r="MUF3" s="81"/>
      <c r="MUG3" s="81"/>
      <c r="MUH3" s="81"/>
      <c r="MUI3" s="81"/>
      <c r="MUJ3" s="81"/>
      <c r="MUK3" s="81"/>
      <c r="MUL3" s="81"/>
      <c r="MUM3" s="81"/>
      <c r="MUN3" s="81"/>
      <c r="MUO3" s="81"/>
      <c r="MUP3" s="81"/>
      <c r="MUQ3" s="81"/>
      <c r="MUR3" s="81"/>
      <c r="MUS3" s="81"/>
      <c r="MUT3" s="81"/>
      <c r="MUU3" s="81"/>
      <c r="MUV3" s="81"/>
      <c r="MUW3" s="81"/>
      <c r="MUX3" s="81"/>
      <c r="MUY3" s="81"/>
      <c r="MUZ3" s="81"/>
      <c r="MVA3" s="81"/>
      <c r="MVB3" s="81"/>
      <c r="MVC3" s="81"/>
      <c r="MVD3" s="81"/>
      <c r="MVE3" s="81"/>
      <c r="MVF3" s="81"/>
      <c r="MVG3" s="81"/>
      <c r="MVH3" s="81"/>
      <c r="MVI3" s="81"/>
      <c r="MVJ3" s="81"/>
      <c r="MVK3" s="81"/>
      <c r="MVL3" s="81"/>
      <c r="MVM3" s="81"/>
      <c r="MVN3" s="81"/>
      <c r="MVO3" s="81"/>
      <c r="MVP3" s="81"/>
      <c r="MVQ3" s="81"/>
      <c r="MVR3" s="81"/>
      <c r="MVS3" s="81"/>
      <c r="MVT3" s="81"/>
      <c r="MVU3" s="81"/>
      <c r="MVV3" s="81"/>
      <c r="MVW3" s="81"/>
      <c r="MVX3" s="81"/>
      <c r="MVY3" s="81"/>
      <c r="MVZ3" s="81"/>
      <c r="MWA3" s="81"/>
      <c r="MWB3" s="81"/>
      <c r="MWC3" s="81"/>
      <c r="MWD3" s="81"/>
      <c r="MWE3" s="81"/>
      <c r="MWF3" s="81"/>
      <c r="MWG3" s="81"/>
      <c r="MWH3" s="81"/>
      <c r="MWI3" s="81"/>
      <c r="MWJ3" s="81"/>
      <c r="MWK3" s="81"/>
      <c r="MWL3" s="81"/>
      <c r="MWM3" s="81"/>
      <c r="MWN3" s="81"/>
      <c r="MWO3" s="81"/>
      <c r="MWP3" s="81"/>
      <c r="MWQ3" s="81"/>
      <c r="MWR3" s="81"/>
      <c r="MWS3" s="81"/>
      <c r="MWT3" s="81"/>
      <c r="MWU3" s="81"/>
      <c r="MWV3" s="81"/>
      <c r="MWW3" s="81"/>
      <c r="MWX3" s="81"/>
      <c r="MWY3" s="81"/>
      <c r="MWZ3" s="81"/>
      <c r="MXA3" s="81"/>
      <c r="MXB3" s="81"/>
      <c r="MXC3" s="81"/>
      <c r="MXD3" s="81"/>
      <c r="MXE3" s="81"/>
      <c r="MXF3" s="81"/>
      <c r="MXG3" s="81"/>
      <c r="MXH3" s="81"/>
      <c r="MXI3" s="81"/>
      <c r="MXJ3" s="81"/>
      <c r="MXK3" s="81"/>
      <c r="MXL3" s="81"/>
      <c r="MXM3" s="81"/>
      <c r="MXN3" s="81"/>
      <c r="MXO3" s="81"/>
      <c r="MXP3" s="81"/>
      <c r="MXQ3" s="81"/>
      <c r="MXR3" s="81"/>
      <c r="MXS3" s="81"/>
      <c r="MXT3" s="81"/>
      <c r="MXU3" s="81"/>
      <c r="MXV3" s="81"/>
      <c r="MXW3" s="81"/>
      <c r="MXX3" s="81"/>
      <c r="MXY3" s="81"/>
      <c r="MXZ3" s="81"/>
      <c r="MYA3" s="81"/>
      <c r="MYB3" s="81"/>
      <c r="MYC3" s="81"/>
      <c r="MYD3" s="81"/>
      <c r="MYE3" s="81"/>
      <c r="MYF3" s="81"/>
      <c r="MYG3" s="81"/>
      <c r="MYH3" s="81"/>
      <c r="MYI3" s="81"/>
      <c r="MYJ3" s="81"/>
      <c r="MYK3" s="81"/>
      <c r="MYL3" s="81"/>
      <c r="MYM3" s="81"/>
      <c r="MYN3" s="81"/>
      <c r="MYO3" s="81"/>
      <c r="MYP3" s="81"/>
      <c r="MYQ3" s="81"/>
      <c r="MYR3" s="81"/>
      <c r="MYS3" s="81"/>
      <c r="MYT3" s="81"/>
      <c r="MYU3" s="81"/>
      <c r="MYV3" s="81"/>
      <c r="MYW3" s="81"/>
      <c r="MYX3" s="81"/>
      <c r="MYY3" s="81"/>
      <c r="MYZ3" s="81"/>
      <c r="MZA3" s="81"/>
      <c r="MZB3" s="81"/>
      <c r="MZC3" s="81"/>
      <c r="MZD3" s="81"/>
      <c r="MZE3" s="81"/>
      <c r="MZF3" s="81"/>
      <c r="MZG3" s="81"/>
      <c r="MZH3" s="81"/>
      <c r="MZI3" s="81"/>
      <c r="MZJ3" s="81"/>
      <c r="MZK3" s="81"/>
      <c r="MZL3" s="81"/>
      <c r="MZM3" s="81"/>
      <c r="MZN3" s="81"/>
      <c r="MZO3" s="81"/>
      <c r="MZP3" s="81"/>
      <c r="MZQ3" s="81"/>
      <c r="MZR3" s="81"/>
      <c r="MZS3" s="81"/>
      <c r="MZT3" s="81"/>
      <c r="MZU3" s="81"/>
      <c r="MZV3" s="81"/>
      <c r="MZW3" s="81"/>
      <c r="MZX3" s="81"/>
      <c r="MZY3" s="81"/>
      <c r="MZZ3" s="81"/>
      <c r="NAA3" s="81"/>
      <c r="NAB3" s="81"/>
      <c r="NAC3" s="81"/>
      <c r="NAD3" s="81"/>
      <c r="NAE3" s="81"/>
      <c r="NAF3" s="81"/>
      <c r="NAG3" s="81"/>
      <c r="NAH3" s="81"/>
      <c r="NAI3" s="81"/>
      <c r="NAJ3" s="81"/>
      <c r="NAK3" s="81"/>
      <c r="NAL3" s="81"/>
      <c r="NAM3" s="81"/>
      <c r="NAN3" s="81"/>
      <c r="NAO3" s="81"/>
      <c r="NAP3" s="81"/>
      <c r="NAQ3" s="81"/>
      <c r="NAR3" s="81"/>
      <c r="NAS3" s="81"/>
      <c r="NAT3" s="81"/>
      <c r="NAU3" s="81"/>
      <c r="NAV3" s="81"/>
      <c r="NAW3" s="81"/>
      <c r="NAX3" s="81"/>
      <c r="NAY3" s="81"/>
      <c r="NAZ3" s="81"/>
      <c r="NBA3" s="81"/>
      <c r="NBB3" s="81"/>
      <c r="NBC3" s="81"/>
      <c r="NBD3" s="81"/>
      <c r="NBE3" s="81"/>
      <c r="NBF3" s="81"/>
      <c r="NBG3" s="81"/>
      <c r="NBH3" s="81"/>
      <c r="NBI3" s="81"/>
      <c r="NBJ3" s="81"/>
      <c r="NBK3" s="81"/>
      <c r="NBL3" s="81"/>
      <c r="NBM3" s="81"/>
      <c r="NBN3" s="81"/>
      <c r="NBO3" s="81"/>
      <c r="NBP3" s="81"/>
      <c r="NBQ3" s="81"/>
      <c r="NBR3" s="81"/>
      <c r="NBS3" s="81"/>
      <c r="NBT3" s="81"/>
      <c r="NBU3" s="81"/>
      <c r="NBV3" s="81"/>
      <c r="NBW3" s="81"/>
      <c r="NBX3" s="81"/>
      <c r="NBY3" s="81"/>
      <c r="NBZ3" s="81"/>
      <c r="NCA3" s="81"/>
      <c r="NCB3" s="81"/>
      <c r="NCC3" s="81"/>
      <c r="NCD3" s="81"/>
      <c r="NCE3" s="81"/>
      <c r="NCF3" s="81"/>
      <c r="NCG3" s="81"/>
      <c r="NCH3" s="81"/>
      <c r="NCI3" s="81"/>
      <c r="NCJ3" s="81"/>
      <c r="NCK3" s="81"/>
      <c r="NCL3" s="81"/>
      <c r="NCM3" s="81"/>
      <c r="NCN3" s="81"/>
      <c r="NCO3" s="81"/>
      <c r="NCP3" s="81"/>
      <c r="NCQ3" s="81"/>
      <c r="NCR3" s="81"/>
      <c r="NCS3" s="81"/>
      <c r="NCT3" s="81"/>
      <c r="NCU3" s="81"/>
      <c r="NCV3" s="81"/>
      <c r="NCW3" s="81"/>
      <c r="NCX3" s="81"/>
      <c r="NCY3" s="81"/>
      <c r="NCZ3" s="81"/>
      <c r="NDA3" s="81"/>
      <c r="NDB3" s="81"/>
      <c r="NDC3" s="81"/>
      <c r="NDD3" s="81"/>
      <c r="NDE3" s="81"/>
      <c r="NDF3" s="81"/>
      <c r="NDG3" s="81"/>
      <c r="NDH3" s="81"/>
      <c r="NDI3" s="81"/>
      <c r="NDJ3" s="81"/>
      <c r="NDK3" s="81"/>
      <c r="NDL3" s="81"/>
      <c r="NDM3" s="81"/>
      <c r="NDN3" s="81"/>
      <c r="NDO3" s="81"/>
      <c r="NDP3" s="81"/>
      <c r="NDQ3" s="81"/>
      <c r="NDR3" s="81"/>
      <c r="NDS3" s="81"/>
      <c r="NDT3" s="81"/>
      <c r="NDU3" s="81"/>
      <c r="NDV3" s="81"/>
      <c r="NDW3" s="81"/>
      <c r="NDX3" s="81"/>
      <c r="NDY3" s="81"/>
      <c r="NDZ3" s="81"/>
      <c r="NEA3" s="81"/>
      <c r="NEB3" s="81"/>
      <c r="NEC3" s="81"/>
      <c r="NED3" s="81"/>
      <c r="NEE3" s="81"/>
      <c r="NEF3" s="81"/>
      <c r="NEG3" s="81"/>
      <c r="NEH3" s="81"/>
      <c r="NEI3" s="81"/>
      <c r="NEJ3" s="81"/>
      <c r="NEK3" s="81"/>
      <c r="NEL3" s="81"/>
      <c r="NEM3" s="81"/>
      <c r="NEN3" s="81"/>
      <c r="NEO3" s="81"/>
      <c r="NEP3" s="81"/>
      <c r="NEQ3" s="81"/>
      <c r="NER3" s="81"/>
      <c r="NES3" s="81"/>
      <c r="NET3" s="81"/>
      <c r="NEU3" s="81"/>
      <c r="NEV3" s="81"/>
      <c r="NEW3" s="81"/>
      <c r="NEX3" s="81"/>
      <c r="NEY3" s="81"/>
      <c r="NEZ3" s="81"/>
      <c r="NFA3" s="81"/>
      <c r="NFB3" s="81"/>
      <c r="NFC3" s="81"/>
      <c r="NFD3" s="81"/>
      <c r="NFE3" s="81"/>
      <c r="NFF3" s="81"/>
      <c r="NFG3" s="81"/>
      <c r="NFH3" s="81"/>
      <c r="NFI3" s="81"/>
      <c r="NFJ3" s="81"/>
      <c r="NFK3" s="81"/>
      <c r="NFL3" s="81"/>
      <c r="NFM3" s="81"/>
      <c r="NFN3" s="81"/>
      <c r="NFO3" s="81"/>
      <c r="NFP3" s="81"/>
      <c r="NFQ3" s="81"/>
      <c r="NFR3" s="81"/>
      <c r="NFS3" s="81"/>
      <c r="NFT3" s="81"/>
      <c r="NFU3" s="81"/>
      <c r="NFV3" s="81"/>
      <c r="NFW3" s="81"/>
      <c r="NFX3" s="81"/>
      <c r="NFY3" s="81"/>
      <c r="NFZ3" s="81"/>
      <c r="NGA3" s="81"/>
      <c r="NGB3" s="81"/>
      <c r="NGC3" s="81"/>
      <c r="NGD3" s="81"/>
      <c r="NGE3" s="81"/>
      <c r="NGF3" s="81"/>
      <c r="NGG3" s="81"/>
      <c r="NGH3" s="81"/>
      <c r="NGI3" s="81"/>
      <c r="NGJ3" s="81"/>
      <c r="NGK3" s="81"/>
      <c r="NGL3" s="81"/>
      <c r="NGM3" s="81"/>
      <c r="NGN3" s="81"/>
      <c r="NGO3" s="81"/>
      <c r="NGP3" s="81"/>
      <c r="NGQ3" s="81"/>
      <c r="NGR3" s="81"/>
      <c r="NGS3" s="81"/>
      <c r="NGT3" s="81"/>
      <c r="NGU3" s="81"/>
      <c r="NGV3" s="81"/>
      <c r="NGW3" s="81"/>
      <c r="NGX3" s="81"/>
      <c r="NGY3" s="81"/>
      <c r="NGZ3" s="81"/>
      <c r="NHA3" s="81"/>
      <c r="NHB3" s="81"/>
      <c r="NHC3" s="81"/>
      <c r="NHD3" s="81"/>
      <c r="NHE3" s="81"/>
      <c r="NHF3" s="81"/>
      <c r="NHG3" s="81"/>
      <c r="NHH3" s="81"/>
      <c r="NHI3" s="81"/>
      <c r="NHJ3" s="81"/>
      <c r="NHK3" s="81"/>
      <c r="NHL3" s="81"/>
      <c r="NHM3" s="81"/>
      <c r="NHN3" s="81"/>
      <c r="NHO3" s="81"/>
      <c r="NHP3" s="81"/>
      <c r="NHQ3" s="81"/>
      <c r="NHR3" s="81"/>
      <c r="NHS3" s="81"/>
      <c r="NHT3" s="81"/>
      <c r="NHU3" s="81"/>
      <c r="NHV3" s="81"/>
      <c r="NHW3" s="81"/>
      <c r="NHX3" s="81"/>
      <c r="NHY3" s="81"/>
      <c r="NHZ3" s="81"/>
      <c r="NIA3" s="81"/>
      <c r="NIB3" s="81"/>
      <c r="NIC3" s="81"/>
      <c r="NID3" s="81"/>
      <c r="NIE3" s="81"/>
      <c r="NIF3" s="81"/>
      <c r="NIG3" s="81"/>
      <c r="NIH3" s="81"/>
      <c r="NII3" s="81"/>
      <c r="NIJ3" s="81"/>
      <c r="NIK3" s="81"/>
      <c r="NIL3" s="81"/>
      <c r="NIM3" s="81"/>
      <c r="NIN3" s="81"/>
      <c r="NIO3" s="81"/>
      <c r="NIP3" s="81"/>
      <c r="NIQ3" s="81"/>
      <c r="NIR3" s="81"/>
      <c r="NIS3" s="81"/>
      <c r="NIT3" s="81"/>
      <c r="NIU3" s="81"/>
      <c r="NIV3" s="81"/>
      <c r="NIW3" s="81"/>
      <c r="NIX3" s="81"/>
      <c r="NIY3" s="81"/>
      <c r="NIZ3" s="81"/>
      <c r="NJA3" s="81"/>
      <c r="NJB3" s="81"/>
      <c r="NJC3" s="81"/>
      <c r="NJD3" s="81"/>
      <c r="NJE3" s="81"/>
      <c r="NJF3" s="81"/>
      <c r="NJG3" s="81"/>
      <c r="NJH3" s="81"/>
      <c r="NJI3" s="81"/>
      <c r="NJJ3" s="81"/>
      <c r="NJK3" s="81"/>
      <c r="NJL3" s="81"/>
      <c r="NJM3" s="81"/>
      <c r="NJN3" s="81"/>
      <c r="NJO3" s="81"/>
      <c r="NJP3" s="81"/>
      <c r="NJQ3" s="81"/>
      <c r="NJR3" s="81"/>
      <c r="NJS3" s="81"/>
      <c r="NJT3" s="81"/>
      <c r="NJU3" s="81"/>
      <c r="NJV3" s="81"/>
      <c r="NJW3" s="81"/>
      <c r="NJX3" s="81"/>
      <c r="NJY3" s="81"/>
      <c r="NJZ3" s="81"/>
      <c r="NKA3" s="81"/>
      <c r="NKB3" s="81"/>
      <c r="NKC3" s="81"/>
      <c r="NKD3" s="81"/>
      <c r="NKE3" s="81"/>
      <c r="NKF3" s="81"/>
      <c r="NKG3" s="81"/>
      <c r="NKH3" s="81"/>
      <c r="NKI3" s="81"/>
      <c r="NKJ3" s="81"/>
      <c r="NKK3" s="81"/>
      <c r="NKL3" s="81"/>
      <c r="NKM3" s="81"/>
      <c r="NKN3" s="81"/>
      <c r="NKO3" s="81"/>
      <c r="NKP3" s="81"/>
      <c r="NKQ3" s="81"/>
      <c r="NKR3" s="81"/>
      <c r="NKS3" s="81"/>
      <c r="NKT3" s="81"/>
      <c r="NKU3" s="81"/>
      <c r="NKV3" s="81"/>
      <c r="NKW3" s="81"/>
      <c r="NKX3" s="81"/>
      <c r="NKY3" s="81"/>
      <c r="NKZ3" s="81"/>
      <c r="NLA3" s="81"/>
      <c r="NLB3" s="81"/>
      <c r="NLC3" s="81"/>
      <c r="NLD3" s="81"/>
      <c r="NLE3" s="81"/>
      <c r="NLF3" s="81"/>
      <c r="NLG3" s="81"/>
      <c r="NLH3" s="81"/>
      <c r="NLI3" s="81"/>
      <c r="NLJ3" s="81"/>
      <c r="NLK3" s="81"/>
      <c r="NLL3" s="81"/>
      <c r="NLM3" s="81"/>
      <c r="NLN3" s="81"/>
      <c r="NLO3" s="81"/>
      <c r="NLP3" s="81"/>
      <c r="NLQ3" s="81"/>
      <c r="NLR3" s="81"/>
      <c r="NLS3" s="81"/>
      <c r="NLT3" s="81"/>
      <c r="NLU3" s="81"/>
      <c r="NLV3" s="81"/>
      <c r="NLW3" s="81"/>
      <c r="NLX3" s="81"/>
      <c r="NLY3" s="81"/>
      <c r="NLZ3" s="81"/>
      <c r="NMA3" s="81"/>
      <c r="NMB3" s="81"/>
      <c r="NMC3" s="81"/>
      <c r="NMD3" s="81"/>
      <c r="NME3" s="81"/>
      <c r="NMF3" s="81"/>
      <c r="NMG3" s="81"/>
      <c r="NMH3" s="81"/>
      <c r="NMI3" s="81"/>
      <c r="NMJ3" s="81"/>
      <c r="NMK3" s="81"/>
      <c r="NML3" s="81"/>
      <c r="NMM3" s="81"/>
      <c r="NMN3" s="81"/>
      <c r="NMO3" s="81"/>
      <c r="NMP3" s="81"/>
      <c r="NMQ3" s="81"/>
      <c r="NMR3" s="81"/>
      <c r="NMS3" s="81"/>
      <c r="NMT3" s="81"/>
      <c r="NMU3" s="81"/>
      <c r="NMV3" s="81"/>
      <c r="NMW3" s="81"/>
      <c r="NMX3" s="81"/>
      <c r="NMY3" s="81"/>
      <c r="NMZ3" s="81"/>
      <c r="NNA3" s="81"/>
      <c r="NNB3" s="81"/>
      <c r="NNC3" s="81"/>
      <c r="NND3" s="81"/>
      <c r="NNE3" s="81"/>
      <c r="NNF3" s="81"/>
      <c r="NNG3" s="81"/>
      <c r="NNH3" s="81"/>
      <c r="NNI3" s="81"/>
      <c r="NNJ3" s="81"/>
      <c r="NNK3" s="81"/>
      <c r="NNL3" s="81"/>
      <c r="NNM3" s="81"/>
      <c r="NNN3" s="81"/>
      <c r="NNO3" s="81"/>
      <c r="NNP3" s="81"/>
      <c r="NNQ3" s="81"/>
      <c r="NNR3" s="81"/>
      <c r="NNS3" s="81"/>
      <c r="NNT3" s="81"/>
      <c r="NNU3" s="81"/>
      <c r="NNV3" s="81"/>
      <c r="NNW3" s="81"/>
      <c r="NNX3" s="81"/>
      <c r="NNY3" s="81"/>
      <c r="NNZ3" s="81"/>
      <c r="NOA3" s="81"/>
      <c r="NOB3" s="81"/>
      <c r="NOC3" s="81"/>
      <c r="NOD3" s="81"/>
      <c r="NOE3" s="81"/>
      <c r="NOF3" s="81"/>
      <c r="NOG3" s="81"/>
      <c r="NOH3" s="81"/>
      <c r="NOI3" s="81"/>
      <c r="NOJ3" s="81"/>
      <c r="NOK3" s="81"/>
      <c r="NOL3" s="81"/>
      <c r="NOM3" s="81"/>
      <c r="NON3" s="81"/>
      <c r="NOO3" s="81"/>
      <c r="NOP3" s="81"/>
      <c r="NOQ3" s="81"/>
      <c r="NOR3" s="81"/>
      <c r="NOS3" s="81"/>
      <c r="NOT3" s="81"/>
      <c r="NOU3" s="81"/>
      <c r="NOV3" s="81"/>
      <c r="NOW3" s="81"/>
      <c r="NOX3" s="81"/>
      <c r="NOY3" s="81"/>
      <c r="NOZ3" s="81"/>
      <c r="NPA3" s="81"/>
      <c r="NPB3" s="81"/>
      <c r="NPC3" s="81"/>
      <c r="NPD3" s="81"/>
      <c r="NPE3" s="81"/>
      <c r="NPF3" s="81"/>
      <c r="NPG3" s="81"/>
      <c r="NPH3" s="81"/>
      <c r="NPI3" s="81"/>
      <c r="NPJ3" s="81"/>
      <c r="NPK3" s="81"/>
      <c r="NPL3" s="81"/>
      <c r="NPM3" s="81"/>
      <c r="NPN3" s="81"/>
      <c r="NPO3" s="81"/>
      <c r="NPP3" s="81"/>
      <c r="NPQ3" s="81"/>
      <c r="NPR3" s="81"/>
      <c r="NPS3" s="81"/>
      <c r="NPT3" s="81"/>
      <c r="NPU3" s="81"/>
      <c r="NPV3" s="81"/>
      <c r="NPW3" s="81"/>
      <c r="NPX3" s="81"/>
      <c r="NPY3" s="81"/>
      <c r="NPZ3" s="81"/>
      <c r="NQA3" s="81"/>
      <c r="NQB3" s="81"/>
      <c r="NQC3" s="81"/>
      <c r="NQD3" s="81"/>
      <c r="NQE3" s="81"/>
      <c r="NQF3" s="81"/>
      <c r="NQG3" s="81"/>
      <c r="NQH3" s="81"/>
      <c r="NQI3" s="81"/>
      <c r="NQJ3" s="81"/>
      <c r="NQK3" s="81"/>
      <c r="NQL3" s="81"/>
      <c r="NQM3" s="81"/>
      <c r="NQN3" s="81"/>
      <c r="NQO3" s="81"/>
      <c r="NQP3" s="81"/>
      <c r="NQQ3" s="81"/>
      <c r="NQR3" s="81"/>
      <c r="NQS3" s="81"/>
      <c r="NQT3" s="81"/>
      <c r="NQU3" s="81"/>
      <c r="NQV3" s="81"/>
      <c r="NQW3" s="81"/>
      <c r="NQX3" s="81"/>
      <c r="NQY3" s="81"/>
      <c r="NQZ3" s="81"/>
      <c r="NRA3" s="81"/>
      <c r="NRB3" s="81"/>
      <c r="NRC3" s="81"/>
      <c r="NRD3" s="81"/>
      <c r="NRE3" s="81"/>
      <c r="NRF3" s="81"/>
      <c r="NRG3" s="81"/>
      <c r="NRH3" s="81"/>
      <c r="NRI3" s="81"/>
      <c r="NRJ3" s="81"/>
      <c r="NRK3" s="81"/>
      <c r="NRL3" s="81"/>
      <c r="NRM3" s="81"/>
      <c r="NRN3" s="81"/>
      <c r="NRO3" s="81"/>
      <c r="NRP3" s="81"/>
      <c r="NRQ3" s="81"/>
      <c r="NRR3" s="81"/>
      <c r="NRS3" s="81"/>
      <c r="NRT3" s="81"/>
      <c r="NRU3" s="81"/>
      <c r="NRV3" s="81"/>
      <c r="NRW3" s="81"/>
      <c r="NRX3" s="81"/>
      <c r="NRY3" s="81"/>
      <c r="NRZ3" s="81"/>
      <c r="NSA3" s="81"/>
      <c r="NSB3" s="81"/>
      <c r="NSC3" s="81"/>
      <c r="NSD3" s="81"/>
      <c r="NSE3" s="81"/>
      <c r="NSF3" s="81"/>
      <c r="NSG3" s="81"/>
      <c r="NSH3" s="81"/>
      <c r="NSI3" s="81"/>
      <c r="NSJ3" s="81"/>
      <c r="NSK3" s="81"/>
      <c r="NSL3" s="81"/>
      <c r="NSM3" s="81"/>
      <c r="NSN3" s="81"/>
      <c r="NSO3" s="81"/>
      <c r="NSP3" s="81"/>
      <c r="NSQ3" s="81"/>
      <c r="NSR3" s="81"/>
      <c r="NSS3" s="81"/>
      <c r="NST3" s="81"/>
      <c r="NSU3" s="81"/>
      <c r="NSV3" s="81"/>
      <c r="NSW3" s="81"/>
      <c r="NSX3" s="81"/>
      <c r="NSY3" s="81"/>
      <c r="NSZ3" s="81"/>
      <c r="NTA3" s="81"/>
      <c r="NTB3" s="81"/>
      <c r="NTC3" s="81"/>
      <c r="NTD3" s="81"/>
      <c r="NTE3" s="81"/>
      <c r="NTF3" s="81"/>
      <c r="NTG3" s="81"/>
      <c r="NTH3" s="81"/>
      <c r="NTI3" s="81"/>
      <c r="NTJ3" s="81"/>
      <c r="NTK3" s="81"/>
      <c r="NTL3" s="81"/>
      <c r="NTM3" s="81"/>
      <c r="NTN3" s="81"/>
      <c r="NTO3" s="81"/>
      <c r="NTP3" s="81"/>
      <c r="NTQ3" s="81"/>
      <c r="NTR3" s="81"/>
      <c r="NTS3" s="81"/>
      <c r="NTT3" s="81"/>
      <c r="NTU3" s="81"/>
      <c r="NTV3" s="81"/>
      <c r="NTW3" s="81"/>
      <c r="NTX3" s="81"/>
      <c r="NTY3" s="81"/>
      <c r="NTZ3" s="81"/>
      <c r="NUA3" s="81"/>
      <c r="NUB3" s="81"/>
      <c r="NUC3" s="81"/>
      <c r="NUD3" s="81"/>
      <c r="NUE3" s="81"/>
      <c r="NUF3" s="81"/>
      <c r="NUG3" s="81"/>
      <c r="NUH3" s="81"/>
      <c r="NUI3" s="81"/>
      <c r="NUJ3" s="81"/>
      <c r="NUK3" s="81"/>
      <c r="NUL3" s="81"/>
      <c r="NUM3" s="81"/>
      <c r="NUN3" s="81"/>
      <c r="NUO3" s="81"/>
      <c r="NUP3" s="81"/>
      <c r="NUQ3" s="81"/>
      <c r="NUR3" s="81"/>
      <c r="NUS3" s="81"/>
      <c r="NUT3" s="81"/>
      <c r="NUU3" s="81"/>
      <c r="NUV3" s="81"/>
      <c r="NUW3" s="81"/>
      <c r="NUX3" s="81"/>
      <c r="NUY3" s="81"/>
      <c r="NUZ3" s="81"/>
      <c r="NVA3" s="81"/>
      <c r="NVB3" s="81"/>
      <c r="NVC3" s="81"/>
      <c r="NVD3" s="81"/>
      <c r="NVE3" s="81"/>
      <c r="NVF3" s="81"/>
      <c r="NVG3" s="81"/>
      <c r="NVH3" s="81"/>
      <c r="NVI3" s="81"/>
      <c r="NVJ3" s="81"/>
      <c r="NVK3" s="81"/>
      <c r="NVL3" s="81"/>
      <c r="NVM3" s="81"/>
      <c r="NVN3" s="81"/>
      <c r="NVO3" s="81"/>
      <c r="NVP3" s="81"/>
      <c r="NVQ3" s="81"/>
      <c r="NVR3" s="81"/>
      <c r="NVS3" s="81"/>
      <c r="NVT3" s="81"/>
      <c r="NVU3" s="81"/>
      <c r="NVV3" s="81"/>
      <c r="NVW3" s="81"/>
      <c r="NVX3" s="81"/>
      <c r="NVY3" s="81"/>
      <c r="NVZ3" s="81"/>
      <c r="NWA3" s="81"/>
      <c r="NWB3" s="81"/>
      <c r="NWC3" s="81"/>
      <c r="NWD3" s="81"/>
      <c r="NWE3" s="81"/>
      <c r="NWF3" s="81"/>
      <c r="NWG3" s="81"/>
      <c r="NWH3" s="81"/>
      <c r="NWI3" s="81"/>
      <c r="NWJ3" s="81"/>
      <c r="NWK3" s="81"/>
      <c r="NWL3" s="81"/>
      <c r="NWM3" s="81"/>
      <c r="NWN3" s="81"/>
      <c r="NWO3" s="81"/>
      <c r="NWP3" s="81"/>
      <c r="NWQ3" s="81"/>
      <c r="NWR3" s="81"/>
      <c r="NWS3" s="81"/>
      <c r="NWT3" s="81"/>
      <c r="NWU3" s="81"/>
      <c r="NWV3" s="81"/>
      <c r="NWW3" s="81"/>
      <c r="NWX3" s="81"/>
      <c r="NWY3" s="81"/>
      <c r="NWZ3" s="81"/>
      <c r="NXA3" s="81"/>
      <c r="NXB3" s="81"/>
      <c r="NXC3" s="81"/>
      <c r="NXD3" s="81"/>
      <c r="NXE3" s="81"/>
      <c r="NXF3" s="81"/>
      <c r="NXG3" s="81"/>
      <c r="NXH3" s="81"/>
      <c r="NXI3" s="81"/>
      <c r="NXJ3" s="81"/>
      <c r="NXK3" s="81"/>
      <c r="NXL3" s="81"/>
      <c r="NXM3" s="81"/>
      <c r="NXN3" s="81"/>
      <c r="NXO3" s="81"/>
      <c r="NXP3" s="81"/>
      <c r="NXQ3" s="81"/>
      <c r="NXR3" s="81"/>
      <c r="NXS3" s="81"/>
      <c r="NXT3" s="81"/>
      <c r="NXU3" s="81"/>
      <c r="NXV3" s="81"/>
      <c r="NXW3" s="81"/>
      <c r="NXX3" s="81"/>
      <c r="NXY3" s="81"/>
      <c r="NXZ3" s="81"/>
      <c r="NYA3" s="81"/>
      <c r="NYB3" s="81"/>
      <c r="NYC3" s="81"/>
      <c r="NYD3" s="81"/>
      <c r="NYE3" s="81"/>
      <c r="NYF3" s="81"/>
      <c r="NYG3" s="81"/>
      <c r="NYH3" s="81"/>
      <c r="NYI3" s="81"/>
      <c r="NYJ3" s="81"/>
      <c r="NYK3" s="81"/>
      <c r="NYL3" s="81"/>
      <c r="NYM3" s="81"/>
      <c r="NYN3" s="81"/>
      <c r="NYO3" s="81"/>
      <c r="NYP3" s="81"/>
      <c r="NYQ3" s="81"/>
      <c r="NYR3" s="81"/>
      <c r="NYS3" s="81"/>
      <c r="NYT3" s="81"/>
      <c r="NYU3" s="81"/>
      <c r="NYV3" s="81"/>
      <c r="NYW3" s="81"/>
      <c r="NYX3" s="81"/>
      <c r="NYY3" s="81"/>
      <c r="NYZ3" s="81"/>
      <c r="NZA3" s="81"/>
      <c r="NZB3" s="81"/>
      <c r="NZC3" s="81"/>
      <c r="NZD3" s="81"/>
      <c r="NZE3" s="81"/>
      <c r="NZF3" s="81"/>
      <c r="NZG3" s="81"/>
      <c r="NZH3" s="81"/>
      <c r="NZI3" s="81"/>
      <c r="NZJ3" s="81"/>
      <c r="NZK3" s="81"/>
      <c r="NZL3" s="81"/>
      <c r="NZM3" s="81"/>
      <c r="NZN3" s="81"/>
      <c r="NZO3" s="81"/>
      <c r="NZP3" s="81"/>
      <c r="NZQ3" s="81"/>
      <c r="NZR3" s="81"/>
      <c r="NZS3" s="81"/>
      <c r="NZT3" s="81"/>
      <c r="NZU3" s="81"/>
      <c r="NZV3" s="81"/>
      <c r="NZW3" s="81"/>
      <c r="NZX3" s="81"/>
      <c r="NZY3" s="81"/>
      <c r="NZZ3" s="81"/>
      <c r="OAA3" s="81"/>
      <c r="OAB3" s="81"/>
      <c r="OAC3" s="81"/>
      <c r="OAD3" s="81"/>
      <c r="OAE3" s="81"/>
      <c r="OAF3" s="81"/>
      <c r="OAG3" s="81"/>
      <c r="OAH3" s="81"/>
      <c r="OAI3" s="81"/>
      <c r="OAJ3" s="81"/>
      <c r="OAK3" s="81"/>
      <c r="OAL3" s="81"/>
      <c r="OAM3" s="81"/>
      <c r="OAN3" s="81"/>
      <c r="OAO3" s="81"/>
      <c r="OAP3" s="81"/>
      <c r="OAQ3" s="81"/>
      <c r="OAR3" s="81"/>
      <c r="OAS3" s="81"/>
      <c r="OAT3" s="81"/>
      <c r="OAU3" s="81"/>
      <c r="OAV3" s="81"/>
      <c r="OAW3" s="81"/>
      <c r="OAX3" s="81"/>
      <c r="OAY3" s="81"/>
      <c r="OAZ3" s="81"/>
      <c r="OBA3" s="81"/>
      <c r="OBB3" s="81"/>
      <c r="OBC3" s="81"/>
      <c r="OBD3" s="81"/>
      <c r="OBE3" s="81"/>
      <c r="OBF3" s="81"/>
      <c r="OBG3" s="81"/>
      <c r="OBH3" s="81"/>
      <c r="OBI3" s="81"/>
      <c r="OBJ3" s="81"/>
      <c r="OBK3" s="81"/>
      <c r="OBL3" s="81"/>
      <c r="OBM3" s="81"/>
      <c r="OBN3" s="81"/>
      <c r="OBO3" s="81"/>
      <c r="OBP3" s="81"/>
      <c r="OBQ3" s="81"/>
      <c r="OBR3" s="81"/>
      <c r="OBS3" s="81"/>
      <c r="OBT3" s="81"/>
      <c r="OBU3" s="81"/>
      <c r="OBV3" s="81"/>
      <c r="OBW3" s="81"/>
      <c r="OBX3" s="81"/>
      <c r="OBY3" s="81"/>
      <c r="OBZ3" s="81"/>
      <c r="OCA3" s="81"/>
      <c r="OCB3" s="81"/>
      <c r="OCC3" s="81"/>
      <c r="OCD3" s="81"/>
      <c r="OCE3" s="81"/>
      <c r="OCF3" s="81"/>
      <c r="OCG3" s="81"/>
      <c r="OCH3" s="81"/>
      <c r="OCI3" s="81"/>
      <c r="OCJ3" s="81"/>
      <c r="OCK3" s="81"/>
      <c r="OCL3" s="81"/>
      <c r="OCM3" s="81"/>
      <c r="OCN3" s="81"/>
      <c r="OCO3" s="81"/>
      <c r="OCP3" s="81"/>
      <c r="OCQ3" s="81"/>
      <c r="OCR3" s="81"/>
      <c r="OCS3" s="81"/>
      <c r="OCT3" s="81"/>
      <c r="OCU3" s="81"/>
      <c r="OCV3" s="81"/>
      <c r="OCW3" s="81"/>
      <c r="OCX3" s="81"/>
      <c r="OCY3" s="81"/>
      <c r="OCZ3" s="81"/>
      <c r="ODA3" s="81"/>
      <c r="ODB3" s="81"/>
      <c r="ODC3" s="81"/>
      <c r="ODD3" s="81"/>
      <c r="ODE3" s="81"/>
      <c r="ODF3" s="81"/>
      <c r="ODG3" s="81"/>
      <c r="ODH3" s="81"/>
      <c r="ODI3" s="81"/>
      <c r="ODJ3" s="81"/>
      <c r="ODK3" s="81"/>
      <c r="ODL3" s="81"/>
      <c r="ODM3" s="81"/>
      <c r="ODN3" s="81"/>
      <c r="ODO3" s="81"/>
      <c r="ODP3" s="81"/>
      <c r="ODQ3" s="81"/>
      <c r="ODR3" s="81"/>
      <c r="ODS3" s="81"/>
      <c r="ODT3" s="81"/>
      <c r="ODU3" s="81"/>
      <c r="ODV3" s="81"/>
      <c r="ODW3" s="81"/>
      <c r="ODX3" s="81"/>
      <c r="ODY3" s="81"/>
      <c r="ODZ3" s="81"/>
      <c r="OEA3" s="81"/>
      <c r="OEB3" s="81"/>
      <c r="OEC3" s="81"/>
      <c r="OED3" s="81"/>
      <c r="OEE3" s="81"/>
      <c r="OEF3" s="81"/>
      <c r="OEG3" s="81"/>
      <c r="OEH3" s="81"/>
      <c r="OEI3" s="81"/>
      <c r="OEJ3" s="81"/>
      <c r="OEK3" s="81"/>
      <c r="OEL3" s="81"/>
      <c r="OEM3" s="81"/>
      <c r="OEN3" s="81"/>
      <c r="OEO3" s="81"/>
      <c r="OEP3" s="81"/>
      <c r="OEQ3" s="81"/>
      <c r="OER3" s="81"/>
      <c r="OES3" s="81"/>
      <c r="OET3" s="81"/>
      <c r="OEU3" s="81"/>
      <c r="OEV3" s="81"/>
      <c r="OEW3" s="81"/>
      <c r="OEX3" s="81"/>
      <c r="OEY3" s="81"/>
      <c r="OEZ3" s="81"/>
      <c r="OFA3" s="81"/>
      <c r="OFB3" s="81"/>
      <c r="OFC3" s="81"/>
      <c r="OFD3" s="81"/>
      <c r="OFE3" s="81"/>
      <c r="OFF3" s="81"/>
      <c r="OFG3" s="81"/>
      <c r="OFH3" s="81"/>
      <c r="OFI3" s="81"/>
      <c r="OFJ3" s="81"/>
      <c r="OFK3" s="81"/>
      <c r="OFL3" s="81"/>
      <c r="OFM3" s="81"/>
      <c r="OFN3" s="81"/>
      <c r="OFO3" s="81"/>
      <c r="OFP3" s="81"/>
      <c r="OFQ3" s="81"/>
      <c r="OFR3" s="81"/>
      <c r="OFS3" s="81"/>
      <c r="OFT3" s="81"/>
      <c r="OFU3" s="81"/>
      <c r="OFV3" s="81"/>
      <c r="OFW3" s="81"/>
      <c r="OFX3" s="81"/>
      <c r="OFY3" s="81"/>
      <c r="OFZ3" s="81"/>
      <c r="OGA3" s="81"/>
      <c r="OGB3" s="81"/>
      <c r="OGC3" s="81"/>
      <c r="OGD3" s="81"/>
      <c r="OGE3" s="81"/>
      <c r="OGF3" s="81"/>
      <c r="OGG3" s="81"/>
      <c r="OGH3" s="81"/>
      <c r="OGI3" s="81"/>
      <c r="OGJ3" s="81"/>
      <c r="OGK3" s="81"/>
      <c r="OGL3" s="81"/>
      <c r="OGM3" s="81"/>
      <c r="OGN3" s="81"/>
      <c r="OGO3" s="81"/>
      <c r="OGP3" s="81"/>
      <c r="OGQ3" s="81"/>
      <c r="OGR3" s="81"/>
      <c r="OGS3" s="81"/>
      <c r="OGT3" s="81"/>
      <c r="OGU3" s="81"/>
      <c r="OGV3" s="81"/>
      <c r="OGW3" s="81"/>
      <c r="OGX3" s="81"/>
      <c r="OGY3" s="81"/>
      <c r="OGZ3" s="81"/>
      <c r="OHA3" s="81"/>
      <c r="OHB3" s="81"/>
      <c r="OHC3" s="81"/>
      <c r="OHD3" s="81"/>
      <c r="OHE3" s="81"/>
      <c r="OHF3" s="81"/>
      <c r="OHG3" s="81"/>
      <c r="OHH3" s="81"/>
      <c r="OHI3" s="81"/>
      <c r="OHJ3" s="81"/>
      <c r="OHK3" s="81"/>
      <c r="OHL3" s="81"/>
      <c r="OHM3" s="81"/>
      <c r="OHN3" s="81"/>
      <c r="OHO3" s="81"/>
      <c r="OHP3" s="81"/>
      <c r="OHQ3" s="81"/>
      <c r="OHR3" s="81"/>
      <c r="OHS3" s="81"/>
      <c r="OHT3" s="81"/>
      <c r="OHU3" s="81"/>
      <c r="OHV3" s="81"/>
      <c r="OHW3" s="81"/>
      <c r="OHX3" s="81"/>
      <c r="OHY3" s="81"/>
      <c r="OHZ3" s="81"/>
      <c r="OIA3" s="81"/>
      <c r="OIB3" s="81"/>
      <c r="OIC3" s="81"/>
      <c r="OID3" s="81"/>
      <c r="OIE3" s="81"/>
      <c r="OIF3" s="81"/>
      <c r="OIG3" s="81"/>
      <c r="OIH3" s="81"/>
      <c r="OII3" s="81"/>
      <c r="OIJ3" s="81"/>
      <c r="OIK3" s="81"/>
      <c r="OIL3" s="81"/>
      <c r="OIM3" s="81"/>
      <c r="OIN3" s="81"/>
      <c r="OIO3" s="81"/>
      <c r="OIP3" s="81"/>
      <c r="OIQ3" s="81"/>
      <c r="OIR3" s="81"/>
      <c r="OIS3" s="81"/>
      <c r="OIT3" s="81"/>
      <c r="OIU3" s="81"/>
      <c r="OIV3" s="81"/>
      <c r="OIW3" s="81"/>
      <c r="OIX3" s="81"/>
      <c r="OIY3" s="81"/>
      <c r="OIZ3" s="81"/>
      <c r="OJA3" s="81"/>
      <c r="OJB3" s="81"/>
      <c r="OJC3" s="81"/>
      <c r="OJD3" s="81"/>
      <c r="OJE3" s="81"/>
      <c r="OJF3" s="81"/>
      <c r="OJG3" s="81"/>
      <c r="OJH3" s="81"/>
      <c r="OJI3" s="81"/>
      <c r="OJJ3" s="81"/>
      <c r="OJK3" s="81"/>
      <c r="OJL3" s="81"/>
      <c r="OJM3" s="81"/>
      <c r="OJN3" s="81"/>
      <c r="OJO3" s="81"/>
      <c r="OJP3" s="81"/>
      <c r="OJQ3" s="81"/>
      <c r="OJR3" s="81"/>
      <c r="OJS3" s="81"/>
      <c r="OJT3" s="81"/>
      <c r="OJU3" s="81"/>
      <c r="OJV3" s="81"/>
      <c r="OJW3" s="81"/>
      <c r="OJX3" s="81"/>
      <c r="OJY3" s="81"/>
      <c r="OJZ3" s="81"/>
      <c r="OKA3" s="81"/>
      <c r="OKB3" s="81"/>
      <c r="OKC3" s="81"/>
      <c r="OKD3" s="81"/>
      <c r="OKE3" s="81"/>
      <c r="OKF3" s="81"/>
      <c r="OKG3" s="81"/>
      <c r="OKH3" s="81"/>
      <c r="OKI3" s="81"/>
      <c r="OKJ3" s="81"/>
      <c r="OKK3" s="81"/>
      <c r="OKL3" s="81"/>
      <c r="OKM3" s="81"/>
      <c r="OKN3" s="81"/>
      <c r="OKO3" s="81"/>
      <c r="OKP3" s="81"/>
      <c r="OKQ3" s="81"/>
      <c r="OKR3" s="81"/>
      <c r="OKS3" s="81"/>
      <c r="OKT3" s="81"/>
      <c r="OKU3" s="81"/>
      <c r="OKV3" s="81"/>
      <c r="OKW3" s="81"/>
      <c r="OKX3" s="81"/>
      <c r="OKY3" s="81"/>
      <c r="OKZ3" s="81"/>
      <c r="OLA3" s="81"/>
      <c r="OLB3" s="81"/>
      <c r="OLC3" s="81"/>
      <c r="OLD3" s="81"/>
      <c r="OLE3" s="81"/>
      <c r="OLF3" s="81"/>
      <c r="OLG3" s="81"/>
      <c r="OLH3" s="81"/>
      <c r="OLI3" s="81"/>
      <c r="OLJ3" s="81"/>
      <c r="OLK3" s="81"/>
      <c r="OLL3" s="81"/>
      <c r="OLM3" s="81"/>
      <c r="OLN3" s="81"/>
      <c r="OLO3" s="81"/>
      <c r="OLP3" s="81"/>
      <c r="OLQ3" s="81"/>
      <c r="OLR3" s="81"/>
      <c r="OLS3" s="81"/>
      <c r="OLT3" s="81"/>
      <c r="OLU3" s="81"/>
      <c r="OLV3" s="81"/>
      <c r="OLW3" s="81"/>
      <c r="OLX3" s="81"/>
      <c r="OLY3" s="81"/>
      <c r="OLZ3" s="81"/>
      <c r="OMA3" s="81"/>
      <c r="OMB3" s="81"/>
      <c r="OMC3" s="81"/>
      <c r="OMD3" s="81"/>
      <c r="OME3" s="81"/>
      <c r="OMF3" s="81"/>
      <c r="OMG3" s="81"/>
      <c r="OMH3" s="81"/>
      <c r="OMI3" s="81"/>
      <c r="OMJ3" s="81"/>
      <c r="OMK3" s="81"/>
      <c r="OML3" s="81"/>
      <c r="OMM3" s="81"/>
      <c r="OMN3" s="81"/>
      <c r="OMO3" s="81"/>
      <c r="OMP3" s="81"/>
      <c r="OMQ3" s="81"/>
      <c r="OMR3" s="81"/>
      <c r="OMS3" s="81"/>
      <c r="OMT3" s="81"/>
      <c r="OMU3" s="81"/>
      <c r="OMV3" s="81"/>
      <c r="OMW3" s="81"/>
      <c r="OMX3" s="81"/>
      <c r="OMY3" s="81"/>
      <c r="OMZ3" s="81"/>
      <c r="ONA3" s="81"/>
      <c r="ONB3" s="81"/>
      <c r="ONC3" s="81"/>
      <c r="OND3" s="81"/>
      <c r="ONE3" s="81"/>
      <c r="ONF3" s="81"/>
      <c r="ONG3" s="81"/>
      <c r="ONH3" s="81"/>
      <c r="ONI3" s="81"/>
      <c r="ONJ3" s="81"/>
      <c r="ONK3" s="81"/>
      <c r="ONL3" s="81"/>
      <c r="ONM3" s="81"/>
      <c r="ONN3" s="81"/>
      <c r="ONO3" s="81"/>
      <c r="ONP3" s="81"/>
      <c r="ONQ3" s="81"/>
      <c r="ONR3" s="81"/>
      <c r="ONS3" s="81"/>
      <c r="ONT3" s="81"/>
      <c r="ONU3" s="81"/>
      <c r="ONV3" s="81"/>
      <c r="ONW3" s="81"/>
      <c r="ONX3" s="81"/>
      <c r="ONY3" s="81"/>
      <c r="ONZ3" s="81"/>
      <c r="OOA3" s="81"/>
      <c r="OOB3" s="81"/>
      <c r="OOC3" s="81"/>
      <c r="OOD3" s="81"/>
      <c r="OOE3" s="81"/>
      <c r="OOF3" s="81"/>
      <c r="OOG3" s="81"/>
      <c r="OOH3" s="81"/>
      <c r="OOI3" s="81"/>
      <c r="OOJ3" s="81"/>
      <c r="OOK3" s="81"/>
      <c r="OOL3" s="81"/>
      <c r="OOM3" s="81"/>
      <c r="OON3" s="81"/>
      <c r="OOO3" s="81"/>
      <c r="OOP3" s="81"/>
      <c r="OOQ3" s="81"/>
      <c r="OOR3" s="81"/>
      <c r="OOS3" s="81"/>
      <c r="OOT3" s="81"/>
      <c r="OOU3" s="81"/>
      <c r="OOV3" s="81"/>
      <c r="OOW3" s="81"/>
      <c r="OOX3" s="81"/>
      <c r="OOY3" s="81"/>
      <c r="OOZ3" s="81"/>
      <c r="OPA3" s="81"/>
      <c r="OPB3" s="81"/>
      <c r="OPC3" s="81"/>
      <c r="OPD3" s="81"/>
      <c r="OPE3" s="81"/>
      <c r="OPF3" s="81"/>
      <c r="OPG3" s="81"/>
      <c r="OPH3" s="81"/>
      <c r="OPI3" s="81"/>
      <c r="OPJ3" s="81"/>
      <c r="OPK3" s="81"/>
      <c r="OPL3" s="81"/>
      <c r="OPM3" s="81"/>
      <c r="OPN3" s="81"/>
      <c r="OPO3" s="81"/>
      <c r="OPP3" s="81"/>
      <c r="OPQ3" s="81"/>
      <c r="OPR3" s="81"/>
      <c r="OPS3" s="81"/>
      <c r="OPT3" s="81"/>
      <c r="OPU3" s="81"/>
      <c r="OPV3" s="81"/>
      <c r="OPW3" s="81"/>
      <c r="OPX3" s="81"/>
      <c r="OPY3" s="81"/>
      <c r="OPZ3" s="81"/>
      <c r="OQA3" s="81"/>
      <c r="OQB3" s="81"/>
      <c r="OQC3" s="81"/>
      <c r="OQD3" s="81"/>
      <c r="OQE3" s="81"/>
      <c r="OQF3" s="81"/>
      <c r="OQG3" s="81"/>
      <c r="OQH3" s="81"/>
      <c r="OQI3" s="81"/>
      <c r="OQJ3" s="81"/>
      <c r="OQK3" s="81"/>
      <c r="OQL3" s="81"/>
      <c r="OQM3" s="81"/>
      <c r="OQN3" s="81"/>
      <c r="OQO3" s="81"/>
      <c r="OQP3" s="81"/>
      <c r="OQQ3" s="81"/>
      <c r="OQR3" s="81"/>
      <c r="OQS3" s="81"/>
      <c r="OQT3" s="81"/>
      <c r="OQU3" s="81"/>
      <c r="OQV3" s="81"/>
      <c r="OQW3" s="81"/>
      <c r="OQX3" s="81"/>
      <c r="OQY3" s="81"/>
      <c r="OQZ3" s="81"/>
      <c r="ORA3" s="81"/>
      <c r="ORB3" s="81"/>
      <c r="ORC3" s="81"/>
      <c r="ORD3" s="81"/>
      <c r="ORE3" s="81"/>
      <c r="ORF3" s="81"/>
      <c r="ORG3" s="81"/>
      <c r="ORH3" s="81"/>
      <c r="ORI3" s="81"/>
      <c r="ORJ3" s="81"/>
      <c r="ORK3" s="81"/>
      <c r="ORL3" s="81"/>
      <c r="ORM3" s="81"/>
      <c r="ORN3" s="81"/>
      <c r="ORO3" s="81"/>
      <c r="ORP3" s="81"/>
      <c r="ORQ3" s="81"/>
      <c r="ORR3" s="81"/>
      <c r="ORS3" s="81"/>
      <c r="ORT3" s="81"/>
      <c r="ORU3" s="81"/>
      <c r="ORV3" s="81"/>
      <c r="ORW3" s="81"/>
      <c r="ORX3" s="81"/>
      <c r="ORY3" s="81"/>
      <c r="ORZ3" s="81"/>
      <c r="OSA3" s="81"/>
      <c r="OSB3" s="81"/>
      <c r="OSC3" s="81"/>
      <c r="OSD3" s="81"/>
      <c r="OSE3" s="81"/>
      <c r="OSF3" s="81"/>
      <c r="OSG3" s="81"/>
      <c r="OSH3" s="81"/>
      <c r="OSI3" s="81"/>
      <c r="OSJ3" s="81"/>
      <c r="OSK3" s="81"/>
      <c r="OSL3" s="81"/>
      <c r="OSM3" s="81"/>
      <c r="OSN3" s="81"/>
      <c r="OSO3" s="81"/>
      <c r="OSP3" s="81"/>
      <c r="OSQ3" s="81"/>
      <c r="OSR3" s="81"/>
      <c r="OSS3" s="81"/>
      <c r="OST3" s="81"/>
      <c r="OSU3" s="81"/>
      <c r="OSV3" s="81"/>
      <c r="OSW3" s="81"/>
      <c r="OSX3" s="81"/>
      <c r="OSY3" s="81"/>
      <c r="OSZ3" s="81"/>
      <c r="OTA3" s="81"/>
      <c r="OTB3" s="81"/>
      <c r="OTC3" s="81"/>
      <c r="OTD3" s="81"/>
      <c r="OTE3" s="81"/>
      <c r="OTF3" s="81"/>
      <c r="OTG3" s="81"/>
      <c r="OTH3" s="81"/>
      <c r="OTI3" s="81"/>
      <c r="OTJ3" s="81"/>
      <c r="OTK3" s="81"/>
      <c r="OTL3" s="81"/>
      <c r="OTM3" s="81"/>
      <c r="OTN3" s="81"/>
      <c r="OTO3" s="81"/>
      <c r="OTP3" s="81"/>
      <c r="OTQ3" s="81"/>
      <c r="OTR3" s="81"/>
      <c r="OTS3" s="81"/>
      <c r="OTT3" s="81"/>
      <c r="OTU3" s="81"/>
      <c r="OTV3" s="81"/>
      <c r="OTW3" s="81"/>
      <c r="OTX3" s="81"/>
      <c r="OTY3" s="81"/>
      <c r="OTZ3" s="81"/>
      <c r="OUA3" s="81"/>
      <c r="OUB3" s="81"/>
      <c r="OUC3" s="81"/>
      <c r="OUD3" s="81"/>
      <c r="OUE3" s="81"/>
      <c r="OUF3" s="81"/>
      <c r="OUG3" s="81"/>
      <c r="OUH3" s="81"/>
      <c r="OUI3" s="81"/>
      <c r="OUJ3" s="81"/>
      <c r="OUK3" s="81"/>
      <c r="OUL3" s="81"/>
      <c r="OUM3" s="81"/>
      <c r="OUN3" s="81"/>
      <c r="OUO3" s="81"/>
      <c r="OUP3" s="81"/>
      <c r="OUQ3" s="81"/>
      <c r="OUR3" s="81"/>
      <c r="OUS3" s="81"/>
      <c r="OUT3" s="81"/>
      <c r="OUU3" s="81"/>
      <c r="OUV3" s="81"/>
      <c r="OUW3" s="81"/>
      <c r="OUX3" s="81"/>
      <c r="OUY3" s="81"/>
      <c r="OUZ3" s="81"/>
      <c r="OVA3" s="81"/>
      <c r="OVB3" s="81"/>
      <c r="OVC3" s="81"/>
      <c r="OVD3" s="81"/>
      <c r="OVE3" s="81"/>
      <c r="OVF3" s="81"/>
      <c r="OVG3" s="81"/>
      <c r="OVH3" s="81"/>
      <c r="OVI3" s="81"/>
      <c r="OVJ3" s="81"/>
      <c r="OVK3" s="81"/>
      <c r="OVL3" s="81"/>
      <c r="OVM3" s="81"/>
      <c r="OVN3" s="81"/>
      <c r="OVO3" s="81"/>
      <c r="OVP3" s="81"/>
      <c r="OVQ3" s="81"/>
      <c r="OVR3" s="81"/>
      <c r="OVS3" s="81"/>
      <c r="OVT3" s="81"/>
      <c r="OVU3" s="81"/>
      <c r="OVV3" s="81"/>
      <c r="OVW3" s="81"/>
      <c r="OVX3" s="81"/>
      <c r="OVY3" s="81"/>
      <c r="OVZ3" s="81"/>
      <c r="OWA3" s="81"/>
      <c r="OWB3" s="81"/>
      <c r="OWC3" s="81"/>
      <c r="OWD3" s="81"/>
      <c r="OWE3" s="81"/>
      <c r="OWF3" s="81"/>
      <c r="OWG3" s="81"/>
      <c r="OWH3" s="81"/>
      <c r="OWI3" s="81"/>
      <c r="OWJ3" s="81"/>
      <c r="OWK3" s="81"/>
      <c r="OWL3" s="81"/>
      <c r="OWM3" s="81"/>
      <c r="OWN3" s="81"/>
      <c r="OWO3" s="81"/>
      <c r="OWP3" s="81"/>
      <c r="OWQ3" s="81"/>
      <c r="OWR3" s="81"/>
      <c r="OWS3" s="81"/>
      <c r="OWT3" s="81"/>
      <c r="OWU3" s="81"/>
      <c r="OWV3" s="81"/>
      <c r="OWW3" s="81"/>
      <c r="OWX3" s="81"/>
      <c r="OWY3" s="81"/>
      <c r="OWZ3" s="81"/>
      <c r="OXA3" s="81"/>
      <c r="OXB3" s="81"/>
      <c r="OXC3" s="81"/>
      <c r="OXD3" s="81"/>
      <c r="OXE3" s="81"/>
      <c r="OXF3" s="81"/>
      <c r="OXG3" s="81"/>
      <c r="OXH3" s="81"/>
      <c r="OXI3" s="81"/>
      <c r="OXJ3" s="81"/>
      <c r="OXK3" s="81"/>
      <c r="OXL3" s="81"/>
      <c r="OXM3" s="81"/>
      <c r="OXN3" s="81"/>
      <c r="OXO3" s="81"/>
      <c r="OXP3" s="81"/>
      <c r="OXQ3" s="81"/>
      <c r="OXR3" s="81"/>
      <c r="OXS3" s="81"/>
      <c r="OXT3" s="81"/>
      <c r="OXU3" s="81"/>
      <c r="OXV3" s="81"/>
      <c r="OXW3" s="81"/>
      <c r="OXX3" s="81"/>
      <c r="OXY3" s="81"/>
      <c r="OXZ3" s="81"/>
      <c r="OYA3" s="81"/>
      <c r="OYB3" s="81"/>
      <c r="OYC3" s="81"/>
      <c r="OYD3" s="81"/>
      <c r="OYE3" s="81"/>
      <c r="OYF3" s="81"/>
      <c r="OYG3" s="81"/>
      <c r="OYH3" s="81"/>
      <c r="OYI3" s="81"/>
      <c r="OYJ3" s="81"/>
      <c r="OYK3" s="81"/>
      <c r="OYL3" s="81"/>
      <c r="OYM3" s="81"/>
      <c r="OYN3" s="81"/>
      <c r="OYO3" s="81"/>
      <c r="OYP3" s="81"/>
      <c r="OYQ3" s="81"/>
      <c r="OYR3" s="81"/>
      <c r="OYS3" s="81"/>
      <c r="OYT3" s="81"/>
      <c r="OYU3" s="81"/>
      <c r="OYV3" s="81"/>
      <c r="OYW3" s="81"/>
      <c r="OYX3" s="81"/>
      <c r="OYY3" s="81"/>
      <c r="OYZ3" s="81"/>
      <c r="OZA3" s="81"/>
      <c r="OZB3" s="81"/>
      <c r="OZC3" s="81"/>
      <c r="OZD3" s="81"/>
      <c r="OZE3" s="81"/>
      <c r="OZF3" s="81"/>
      <c r="OZG3" s="81"/>
      <c r="OZH3" s="81"/>
      <c r="OZI3" s="81"/>
      <c r="OZJ3" s="81"/>
      <c r="OZK3" s="81"/>
      <c r="OZL3" s="81"/>
      <c r="OZM3" s="81"/>
      <c r="OZN3" s="81"/>
      <c r="OZO3" s="81"/>
      <c r="OZP3" s="81"/>
      <c r="OZQ3" s="81"/>
      <c r="OZR3" s="81"/>
      <c r="OZS3" s="81"/>
      <c r="OZT3" s="81"/>
      <c r="OZU3" s="81"/>
      <c r="OZV3" s="81"/>
      <c r="OZW3" s="81"/>
      <c r="OZX3" s="81"/>
      <c r="OZY3" s="81"/>
      <c r="OZZ3" s="81"/>
      <c r="PAA3" s="81"/>
      <c r="PAB3" s="81"/>
      <c r="PAC3" s="81"/>
      <c r="PAD3" s="81"/>
      <c r="PAE3" s="81"/>
      <c r="PAF3" s="81"/>
      <c r="PAG3" s="81"/>
      <c r="PAH3" s="81"/>
      <c r="PAI3" s="81"/>
      <c r="PAJ3" s="81"/>
      <c r="PAK3" s="81"/>
      <c r="PAL3" s="81"/>
      <c r="PAM3" s="81"/>
      <c r="PAN3" s="81"/>
      <c r="PAO3" s="81"/>
      <c r="PAP3" s="81"/>
      <c r="PAQ3" s="81"/>
      <c r="PAR3" s="81"/>
      <c r="PAS3" s="81"/>
      <c r="PAT3" s="81"/>
      <c r="PAU3" s="81"/>
      <c r="PAV3" s="81"/>
      <c r="PAW3" s="81"/>
      <c r="PAX3" s="81"/>
      <c r="PAY3" s="81"/>
      <c r="PAZ3" s="81"/>
      <c r="PBA3" s="81"/>
      <c r="PBB3" s="81"/>
      <c r="PBC3" s="81"/>
      <c r="PBD3" s="81"/>
      <c r="PBE3" s="81"/>
      <c r="PBF3" s="81"/>
      <c r="PBG3" s="81"/>
      <c r="PBH3" s="81"/>
      <c r="PBI3" s="81"/>
      <c r="PBJ3" s="81"/>
      <c r="PBK3" s="81"/>
      <c r="PBL3" s="81"/>
      <c r="PBM3" s="81"/>
      <c r="PBN3" s="81"/>
      <c r="PBO3" s="81"/>
      <c r="PBP3" s="81"/>
      <c r="PBQ3" s="81"/>
      <c r="PBR3" s="81"/>
      <c r="PBS3" s="81"/>
      <c r="PBT3" s="81"/>
      <c r="PBU3" s="81"/>
      <c r="PBV3" s="81"/>
      <c r="PBW3" s="81"/>
      <c r="PBX3" s="81"/>
      <c r="PBY3" s="81"/>
      <c r="PBZ3" s="81"/>
      <c r="PCA3" s="81"/>
      <c r="PCB3" s="81"/>
      <c r="PCC3" s="81"/>
      <c r="PCD3" s="81"/>
      <c r="PCE3" s="81"/>
      <c r="PCF3" s="81"/>
      <c r="PCG3" s="81"/>
      <c r="PCH3" s="81"/>
      <c r="PCI3" s="81"/>
      <c r="PCJ3" s="81"/>
      <c r="PCK3" s="81"/>
      <c r="PCL3" s="81"/>
      <c r="PCM3" s="81"/>
      <c r="PCN3" s="81"/>
      <c r="PCO3" s="81"/>
      <c r="PCP3" s="81"/>
      <c r="PCQ3" s="81"/>
      <c r="PCR3" s="81"/>
      <c r="PCS3" s="81"/>
      <c r="PCT3" s="81"/>
      <c r="PCU3" s="81"/>
      <c r="PCV3" s="81"/>
      <c r="PCW3" s="81"/>
      <c r="PCX3" s="81"/>
      <c r="PCY3" s="81"/>
      <c r="PCZ3" s="81"/>
      <c r="PDA3" s="81"/>
      <c r="PDB3" s="81"/>
      <c r="PDC3" s="81"/>
      <c r="PDD3" s="81"/>
      <c r="PDE3" s="81"/>
      <c r="PDF3" s="81"/>
      <c r="PDG3" s="81"/>
      <c r="PDH3" s="81"/>
      <c r="PDI3" s="81"/>
      <c r="PDJ3" s="81"/>
      <c r="PDK3" s="81"/>
      <c r="PDL3" s="81"/>
      <c r="PDM3" s="81"/>
      <c r="PDN3" s="81"/>
      <c r="PDO3" s="81"/>
      <c r="PDP3" s="81"/>
      <c r="PDQ3" s="81"/>
      <c r="PDR3" s="81"/>
      <c r="PDS3" s="81"/>
      <c r="PDT3" s="81"/>
      <c r="PDU3" s="81"/>
      <c r="PDV3" s="81"/>
      <c r="PDW3" s="81"/>
      <c r="PDX3" s="81"/>
      <c r="PDY3" s="81"/>
      <c r="PDZ3" s="81"/>
      <c r="PEA3" s="81"/>
      <c r="PEB3" s="81"/>
      <c r="PEC3" s="81"/>
      <c r="PED3" s="81"/>
      <c r="PEE3" s="81"/>
      <c r="PEF3" s="81"/>
      <c r="PEG3" s="81"/>
      <c r="PEH3" s="81"/>
      <c r="PEI3" s="81"/>
      <c r="PEJ3" s="81"/>
      <c r="PEK3" s="81"/>
      <c r="PEL3" s="81"/>
      <c r="PEM3" s="81"/>
      <c r="PEN3" s="81"/>
      <c r="PEO3" s="81"/>
      <c r="PEP3" s="81"/>
      <c r="PEQ3" s="81"/>
      <c r="PER3" s="81"/>
      <c r="PES3" s="81"/>
      <c r="PET3" s="81"/>
      <c r="PEU3" s="81"/>
      <c r="PEV3" s="81"/>
      <c r="PEW3" s="81"/>
      <c r="PEX3" s="81"/>
      <c r="PEY3" s="81"/>
      <c r="PEZ3" s="81"/>
      <c r="PFA3" s="81"/>
      <c r="PFB3" s="81"/>
      <c r="PFC3" s="81"/>
      <c r="PFD3" s="81"/>
      <c r="PFE3" s="81"/>
      <c r="PFF3" s="81"/>
      <c r="PFG3" s="81"/>
      <c r="PFH3" s="81"/>
      <c r="PFI3" s="81"/>
      <c r="PFJ3" s="81"/>
      <c r="PFK3" s="81"/>
      <c r="PFL3" s="81"/>
      <c r="PFM3" s="81"/>
      <c r="PFN3" s="81"/>
      <c r="PFO3" s="81"/>
      <c r="PFP3" s="81"/>
      <c r="PFQ3" s="81"/>
      <c r="PFR3" s="81"/>
      <c r="PFS3" s="81"/>
      <c r="PFT3" s="81"/>
      <c r="PFU3" s="81"/>
      <c r="PFV3" s="81"/>
      <c r="PFW3" s="81"/>
      <c r="PFX3" s="81"/>
      <c r="PFY3" s="81"/>
      <c r="PFZ3" s="81"/>
      <c r="PGA3" s="81"/>
      <c r="PGB3" s="81"/>
      <c r="PGC3" s="81"/>
      <c r="PGD3" s="81"/>
      <c r="PGE3" s="81"/>
      <c r="PGF3" s="81"/>
      <c r="PGG3" s="81"/>
      <c r="PGH3" s="81"/>
      <c r="PGI3" s="81"/>
      <c r="PGJ3" s="81"/>
      <c r="PGK3" s="81"/>
      <c r="PGL3" s="81"/>
      <c r="PGM3" s="81"/>
      <c r="PGN3" s="81"/>
      <c r="PGO3" s="81"/>
      <c r="PGP3" s="81"/>
      <c r="PGQ3" s="81"/>
      <c r="PGR3" s="81"/>
      <c r="PGS3" s="81"/>
      <c r="PGT3" s="81"/>
      <c r="PGU3" s="81"/>
      <c r="PGV3" s="81"/>
      <c r="PGW3" s="81"/>
      <c r="PGX3" s="81"/>
      <c r="PGY3" s="81"/>
      <c r="PGZ3" s="81"/>
      <c r="PHA3" s="81"/>
      <c r="PHB3" s="81"/>
      <c r="PHC3" s="81"/>
      <c r="PHD3" s="81"/>
      <c r="PHE3" s="81"/>
      <c r="PHF3" s="81"/>
      <c r="PHG3" s="81"/>
      <c r="PHH3" s="81"/>
      <c r="PHI3" s="81"/>
      <c r="PHJ3" s="81"/>
      <c r="PHK3" s="81"/>
      <c r="PHL3" s="81"/>
      <c r="PHM3" s="81"/>
      <c r="PHN3" s="81"/>
      <c r="PHO3" s="81"/>
      <c r="PHP3" s="81"/>
      <c r="PHQ3" s="81"/>
      <c r="PHR3" s="81"/>
      <c r="PHS3" s="81"/>
      <c r="PHT3" s="81"/>
      <c r="PHU3" s="81"/>
      <c r="PHV3" s="81"/>
      <c r="PHW3" s="81"/>
      <c r="PHX3" s="81"/>
      <c r="PHY3" s="81"/>
      <c r="PHZ3" s="81"/>
      <c r="PIA3" s="81"/>
      <c r="PIB3" s="81"/>
      <c r="PIC3" s="81"/>
      <c r="PID3" s="81"/>
      <c r="PIE3" s="81"/>
      <c r="PIF3" s="81"/>
      <c r="PIG3" s="81"/>
      <c r="PIH3" s="81"/>
      <c r="PII3" s="81"/>
      <c r="PIJ3" s="81"/>
      <c r="PIK3" s="81"/>
      <c r="PIL3" s="81"/>
      <c r="PIM3" s="81"/>
      <c r="PIN3" s="81"/>
      <c r="PIO3" s="81"/>
      <c r="PIP3" s="81"/>
      <c r="PIQ3" s="81"/>
      <c r="PIR3" s="81"/>
      <c r="PIS3" s="81"/>
      <c r="PIT3" s="81"/>
      <c r="PIU3" s="81"/>
      <c r="PIV3" s="81"/>
      <c r="PIW3" s="81"/>
      <c r="PIX3" s="81"/>
      <c r="PIY3" s="81"/>
      <c r="PIZ3" s="81"/>
      <c r="PJA3" s="81"/>
      <c r="PJB3" s="81"/>
      <c r="PJC3" s="81"/>
      <c r="PJD3" s="81"/>
      <c r="PJE3" s="81"/>
      <c r="PJF3" s="81"/>
      <c r="PJG3" s="81"/>
      <c r="PJH3" s="81"/>
      <c r="PJI3" s="81"/>
      <c r="PJJ3" s="81"/>
      <c r="PJK3" s="81"/>
      <c r="PJL3" s="81"/>
      <c r="PJM3" s="81"/>
      <c r="PJN3" s="81"/>
      <c r="PJO3" s="81"/>
      <c r="PJP3" s="81"/>
      <c r="PJQ3" s="81"/>
      <c r="PJR3" s="81"/>
      <c r="PJS3" s="81"/>
      <c r="PJT3" s="81"/>
      <c r="PJU3" s="81"/>
      <c r="PJV3" s="81"/>
      <c r="PJW3" s="81"/>
      <c r="PJX3" s="81"/>
      <c r="PJY3" s="81"/>
      <c r="PJZ3" s="81"/>
      <c r="PKA3" s="81"/>
      <c r="PKB3" s="81"/>
      <c r="PKC3" s="81"/>
      <c r="PKD3" s="81"/>
      <c r="PKE3" s="81"/>
      <c r="PKF3" s="81"/>
      <c r="PKG3" s="81"/>
      <c r="PKH3" s="81"/>
      <c r="PKI3" s="81"/>
      <c r="PKJ3" s="81"/>
      <c r="PKK3" s="81"/>
      <c r="PKL3" s="81"/>
      <c r="PKM3" s="81"/>
      <c r="PKN3" s="81"/>
      <c r="PKO3" s="81"/>
      <c r="PKP3" s="81"/>
      <c r="PKQ3" s="81"/>
      <c r="PKR3" s="81"/>
      <c r="PKS3" s="81"/>
      <c r="PKT3" s="81"/>
      <c r="PKU3" s="81"/>
      <c r="PKV3" s="81"/>
      <c r="PKW3" s="81"/>
      <c r="PKX3" s="81"/>
      <c r="PKY3" s="81"/>
      <c r="PKZ3" s="81"/>
      <c r="PLA3" s="81"/>
      <c r="PLB3" s="81"/>
      <c r="PLC3" s="81"/>
      <c r="PLD3" s="81"/>
      <c r="PLE3" s="81"/>
      <c r="PLF3" s="81"/>
      <c r="PLG3" s="81"/>
      <c r="PLH3" s="81"/>
      <c r="PLI3" s="81"/>
      <c r="PLJ3" s="81"/>
      <c r="PLK3" s="81"/>
      <c r="PLL3" s="81"/>
      <c r="PLM3" s="81"/>
      <c r="PLN3" s="81"/>
      <c r="PLO3" s="81"/>
      <c r="PLP3" s="81"/>
      <c r="PLQ3" s="81"/>
      <c r="PLR3" s="81"/>
      <c r="PLS3" s="81"/>
      <c r="PLT3" s="81"/>
      <c r="PLU3" s="81"/>
      <c r="PLV3" s="81"/>
      <c r="PLW3" s="81"/>
      <c r="PLX3" s="81"/>
      <c r="PLY3" s="81"/>
      <c r="PLZ3" s="81"/>
      <c r="PMA3" s="81"/>
      <c r="PMB3" s="81"/>
      <c r="PMC3" s="81"/>
      <c r="PMD3" s="81"/>
      <c r="PME3" s="81"/>
      <c r="PMF3" s="81"/>
      <c r="PMG3" s="81"/>
      <c r="PMH3" s="81"/>
      <c r="PMI3" s="81"/>
      <c r="PMJ3" s="81"/>
      <c r="PMK3" s="81"/>
      <c r="PML3" s="81"/>
      <c r="PMM3" s="81"/>
      <c r="PMN3" s="81"/>
      <c r="PMO3" s="81"/>
      <c r="PMP3" s="81"/>
      <c r="PMQ3" s="81"/>
      <c r="PMR3" s="81"/>
      <c r="PMS3" s="81"/>
      <c r="PMT3" s="81"/>
      <c r="PMU3" s="81"/>
      <c r="PMV3" s="81"/>
      <c r="PMW3" s="81"/>
      <c r="PMX3" s="81"/>
      <c r="PMY3" s="81"/>
      <c r="PMZ3" s="81"/>
      <c r="PNA3" s="81"/>
      <c r="PNB3" s="81"/>
      <c r="PNC3" s="81"/>
      <c r="PND3" s="81"/>
      <c r="PNE3" s="81"/>
      <c r="PNF3" s="81"/>
      <c r="PNG3" s="81"/>
      <c r="PNH3" s="81"/>
      <c r="PNI3" s="81"/>
      <c r="PNJ3" s="81"/>
      <c r="PNK3" s="81"/>
      <c r="PNL3" s="81"/>
      <c r="PNM3" s="81"/>
      <c r="PNN3" s="81"/>
      <c r="PNO3" s="81"/>
      <c r="PNP3" s="81"/>
      <c r="PNQ3" s="81"/>
      <c r="PNR3" s="81"/>
      <c r="PNS3" s="81"/>
      <c r="PNT3" s="81"/>
      <c r="PNU3" s="81"/>
      <c r="PNV3" s="81"/>
      <c r="PNW3" s="81"/>
      <c r="PNX3" s="81"/>
      <c r="PNY3" s="81"/>
      <c r="PNZ3" s="81"/>
      <c r="POA3" s="81"/>
      <c r="POB3" s="81"/>
      <c r="POC3" s="81"/>
      <c r="POD3" s="81"/>
      <c r="POE3" s="81"/>
      <c r="POF3" s="81"/>
      <c r="POG3" s="81"/>
      <c r="POH3" s="81"/>
      <c r="POI3" s="81"/>
      <c r="POJ3" s="81"/>
      <c r="POK3" s="81"/>
      <c r="POL3" s="81"/>
      <c r="POM3" s="81"/>
      <c r="PON3" s="81"/>
      <c r="POO3" s="81"/>
      <c r="POP3" s="81"/>
      <c r="POQ3" s="81"/>
      <c r="POR3" s="81"/>
      <c r="POS3" s="81"/>
      <c r="POT3" s="81"/>
      <c r="POU3" s="81"/>
      <c r="POV3" s="81"/>
      <c r="POW3" s="81"/>
      <c r="POX3" s="81"/>
      <c r="POY3" s="81"/>
      <c r="POZ3" s="81"/>
      <c r="PPA3" s="81"/>
      <c r="PPB3" s="81"/>
      <c r="PPC3" s="81"/>
      <c r="PPD3" s="81"/>
      <c r="PPE3" s="81"/>
      <c r="PPF3" s="81"/>
      <c r="PPG3" s="81"/>
      <c r="PPH3" s="81"/>
      <c r="PPI3" s="81"/>
      <c r="PPJ3" s="81"/>
      <c r="PPK3" s="81"/>
      <c r="PPL3" s="81"/>
      <c r="PPM3" s="81"/>
      <c r="PPN3" s="81"/>
      <c r="PPO3" s="81"/>
      <c r="PPP3" s="81"/>
      <c r="PPQ3" s="81"/>
      <c r="PPR3" s="81"/>
      <c r="PPS3" s="81"/>
      <c r="PPT3" s="81"/>
      <c r="PPU3" s="81"/>
      <c r="PPV3" s="81"/>
      <c r="PPW3" s="81"/>
      <c r="PPX3" s="81"/>
      <c r="PPY3" s="81"/>
      <c r="PPZ3" s="81"/>
      <c r="PQA3" s="81"/>
      <c r="PQB3" s="81"/>
      <c r="PQC3" s="81"/>
      <c r="PQD3" s="81"/>
      <c r="PQE3" s="81"/>
      <c r="PQF3" s="81"/>
      <c r="PQG3" s="81"/>
      <c r="PQH3" s="81"/>
      <c r="PQI3" s="81"/>
      <c r="PQJ3" s="81"/>
      <c r="PQK3" s="81"/>
      <c r="PQL3" s="81"/>
      <c r="PQM3" s="81"/>
      <c r="PQN3" s="81"/>
      <c r="PQO3" s="81"/>
      <c r="PQP3" s="81"/>
      <c r="PQQ3" s="81"/>
      <c r="PQR3" s="81"/>
      <c r="PQS3" s="81"/>
      <c r="PQT3" s="81"/>
      <c r="PQU3" s="81"/>
      <c r="PQV3" s="81"/>
      <c r="PQW3" s="81"/>
      <c r="PQX3" s="81"/>
      <c r="PQY3" s="81"/>
      <c r="PQZ3" s="81"/>
      <c r="PRA3" s="81"/>
      <c r="PRB3" s="81"/>
      <c r="PRC3" s="81"/>
      <c r="PRD3" s="81"/>
      <c r="PRE3" s="81"/>
      <c r="PRF3" s="81"/>
      <c r="PRG3" s="81"/>
      <c r="PRH3" s="81"/>
      <c r="PRI3" s="81"/>
      <c r="PRJ3" s="81"/>
      <c r="PRK3" s="81"/>
      <c r="PRL3" s="81"/>
      <c r="PRM3" s="81"/>
      <c r="PRN3" s="81"/>
      <c r="PRO3" s="81"/>
      <c r="PRP3" s="81"/>
      <c r="PRQ3" s="81"/>
      <c r="PRR3" s="81"/>
      <c r="PRS3" s="81"/>
      <c r="PRT3" s="81"/>
      <c r="PRU3" s="81"/>
      <c r="PRV3" s="81"/>
      <c r="PRW3" s="81"/>
      <c r="PRX3" s="81"/>
      <c r="PRY3" s="81"/>
      <c r="PRZ3" s="81"/>
      <c r="PSA3" s="81"/>
      <c r="PSB3" s="81"/>
      <c r="PSC3" s="81"/>
      <c r="PSD3" s="81"/>
      <c r="PSE3" s="81"/>
      <c r="PSF3" s="81"/>
      <c r="PSG3" s="81"/>
      <c r="PSH3" s="81"/>
      <c r="PSI3" s="81"/>
      <c r="PSJ3" s="81"/>
      <c r="PSK3" s="81"/>
      <c r="PSL3" s="81"/>
      <c r="PSM3" s="81"/>
      <c r="PSN3" s="81"/>
      <c r="PSO3" s="81"/>
      <c r="PSP3" s="81"/>
      <c r="PSQ3" s="81"/>
      <c r="PSR3" s="81"/>
      <c r="PSS3" s="81"/>
      <c r="PST3" s="81"/>
      <c r="PSU3" s="81"/>
      <c r="PSV3" s="81"/>
      <c r="PSW3" s="81"/>
      <c r="PSX3" s="81"/>
      <c r="PSY3" s="81"/>
      <c r="PSZ3" s="81"/>
      <c r="PTA3" s="81"/>
      <c r="PTB3" s="81"/>
      <c r="PTC3" s="81"/>
      <c r="PTD3" s="81"/>
      <c r="PTE3" s="81"/>
      <c r="PTF3" s="81"/>
      <c r="PTG3" s="81"/>
      <c r="PTH3" s="81"/>
      <c r="PTI3" s="81"/>
      <c r="PTJ3" s="81"/>
      <c r="PTK3" s="81"/>
      <c r="PTL3" s="81"/>
      <c r="PTM3" s="81"/>
      <c r="PTN3" s="81"/>
      <c r="PTO3" s="81"/>
      <c r="PTP3" s="81"/>
      <c r="PTQ3" s="81"/>
      <c r="PTR3" s="81"/>
      <c r="PTS3" s="81"/>
      <c r="PTT3" s="81"/>
      <c r="PTU3" s="81"/>
      <c r="PTV3" s="81"/>
      <c r="PTW3" s="81"/>
      <c r="PTX3" s="81"/>
      <c r="PTY3" s="81"/>
      <c r="PTZ3" s="81"/>
      <c r="PUA3" s="81"/>
      <c r="PUB3" s="81"/>
      <c r="PUC3" s="81"/>
      <c r="PUD3" s="81"/>
      <c r="PUE3" s="81"/>
      <c r="PUF3" s="81"/>
      <c r="PUG3" s="81"/>
      <c r="PUH3" s="81"/>
      <c r="PUI3" s="81"/>
      <c r="PUJ3" s="81"/>
      <c r="PUK3" s="81"/>
      <c r="PUL3" s="81"/>
      <c r="PUM3" s="81"/>
      <c r="PUN3" s="81"/>
      <c r="PUO3" s="81"/>
      <c r="PUP3" s="81"/>
      <c r="PUQ3" s="81"/>
      <c r="PUR3" s="81"/>
      <c r="PUS3" s="81"/>
      <c r="PUT3" s="81"/>
      <c r="PUU3" s="81"/>
      <c r="PUV3" s="81"/>
      <c r="PUW3" s="81"/>
      <c r="PUX3" s="81"/>
      <c r="PUY3" s="81"/>
      <c r="PUZ3" s="81"/>
      <c r="PVA3" s="81"/>
      <c r="PVB3" s="81"/>
      <c r="PVC3" s="81"/>
      <c r="PVD3" s="81"/>
      <c r="PVE3" s="81"/>
      <c r="PVF3" s="81"/>
      <c r="PVG3" s="81"/>
      <c r="PVH3" s="81"/>
      <c r="PVI3" s="81"/>
      <c r="PVJ3" s="81"/>
      <c r="PVK3" s="81"/>
      <c r="PVL3" s="81"/>
      <c r="PVM3" s="81"/>
      <c r="PVN3" s="81"/>
      <c r="PVO3" s="81"/>
      <c r="PVP3" s="81"/>
      <c r="PVQ3" s="81"/>
      <c r="PVR3" s="81"/>
      <c r="PVS3" s="81"/>
      <c r="PVT3" s="81"/>
      <c r="PVU3" s="81"/>
      <c r="PVV3" s="81"/>
      <c r="PVW3" s="81"/>
      <c r="PVX3" s="81"/>
      <c r="PVY3" s="81"/>
      <c r="PVZ3" s="81"/>
      <c r="PWA3" s="81"/>
      <c r="PWB3" s="81"/>
      <c r="PWC3" s="81"/>
      <c r="PWD3" s="81"/>
      <c r="PWE3" s="81"/>
      <c r="PWF3" s="81"/>
      <c r="PWG3" s="81"/>
      <c r="PWH3" s="81"/>
      <c r="PWI3" s="81"/>
      <c r="PWJ3" s="81"/>
      <c r="PWK3" s="81"/>
      <c r="PWL3" s="81"/>
      <c r="PWM3" s="81"/>
      <c r="PWN3" s="81"/>
      <c r="PWO3" s="81"/>
      <c r="PWP3" s="81"/>
      <c r="PWQ3" s="81"/>
      <c r="PWR3" s="81"/>
      <c r="PWS3" s="81"/>
      <c r="PWT3" s="81"/>
      <c r="PWU3" s="81"/>
      <c r="PWV3" s="81"/>
      <c r="PWW3" s="81"/>
      <c r="PWX3" s="81"/>
      <c r="PWY3" s="81"/>
      <c r="PWZ3" s="81"/>
      <c r="PXA3" s="81"/>
      <c r="PXB3" s="81"/>
      <c r="PXC3" s="81"/>
      <c r="PXD3" s="81"/>
      <c r="PXE3" s="81"/>
      <c r="PXF3" s="81"/>
      <c r="PXG3" s="81"/>
      <c r="PXH3" s="81"/>
      <c r="PXI3" s="81"/>
      <c r="PXJ3" s="81"/>
      <c r="PXK3" s="81"/>
      <c r="PXL3" s="81"/>
      <c r="PXM3" s="81"/>
      <c r="PXN3" s="81"/>
      <c r="PXO3" s="81"/>
      <c r="PXP3" s="81"/>
      <c r="PXQ3" s="81"/>
      <c r="PXR3" s="81"/>
      <c r="PXS3" s="81"/>
      <c r="PXT3" s="81"/>
      <c r="PXU3" s="81"/>
      <c r="PXV3" s="81"/>
      <c r="PXW3" s="81"/>
      <c r="PXX3" s="81"/>
      <c r="PXY3" s="81"/>
      <c r="PXZ3" s="81"/>
      <c r="PYA3" s="81"/>
      <c r="PYB3" s="81"/>
      <c r="PYC3" s="81"/>
      <c r="PYD3" s="81"/>
      <c r="PYE3" s="81"/>
      <c r="PYF3" s="81"/>
      <c r="PYG3" s="81"/>
      <c r="PYH3" s="81"/>
      <c r="PYI3" s="81"/>
      <c r="PYJ3" s="81"/>
      <c r="PYK3" s="81"/>
      <c r="PYL3" s="81"/>
      <c r="PYM3" s="81"/>
      <c r="PYN3" s="81"/>
      <c r="PYO3" s="81"/>
      <c r="PYP3" s="81"/>
      <c r="PYQ3" s="81"/>
      <c r="PYR3" s="81"/>
      <c r="PYS3" s="81"/>
      <c r="PYT3" s="81"/>
      <c r="PYU3" s="81"/>
      <c r="PYV3" s="81"/>
      <c r="PYW3" s="81"/>
      <c r="PYX3" s="81"/>
      <c r="PYY3" s="81"/>
      <c r="PYZ3" s="81"/>
      <c r="PZA3" s="81"/>
      <c r="PZB3" s="81"/>
      <c r="PZC3" s="81"/>
      <c r="PZD3" s="81"/>
      <c r="PZE3" s="81"/>
      <c r="PZF3" s="81"/>
      <c r="PZG3" s="81"/>
      <c r="PZH3" s="81"/>
      <c r="PZI3" s="81"/>
      <c r="PZJ3" s="81"/>
      <c r="PZK3" s="81"/>
      <c r="PZL3" s="81"/>
      <c r="PZM3" s="81"/>
      <c r="PZN3" s="81"/>
      <c r="PZO3" s="81"/>
      <c r="PZP3" s="81"/>
      <c r="PZQ3" s="81"/>
      <c r="PZR3" s="81"/>
      <c r="PZS3" s="81"/>
      <c r="PZT3" s="81"/>
      <c r="PZU3" s="81"/>
      <c r="PZV3" s="81"/>
      <c r="PZW3" s="81"/>
      <c r="PZX3" s="81"/>
      <c r="PZY3" s="81"/>
      <c r="PZZ3" s="81"/>
      <c r="QAA3" s="81"/>
      <c r="QAB3" s="81"/>
      <c r="QAC3" s="81"/>
      <c r="QAD3" s="81"/>
      <c r="QAE3" s="81"/>
      <c r="QAF3" s="81"/>
      <c r="QAG3" s="81"/>
      <c r="QAH3" s="81"/>
      <c r="QAI3" s="81"/>
      <c r="QAJ3" s="81"/>
      <c r="QAK3" s="81"/>
      <c r="QAL3" s="81"/>
      <c r="QAM3" s="81"/>
      <c r="QAN3" s="81"/>
      <c r="QAO3" s="81"/>
      <c r="QAP3" s="81"/>
      <c r="QAQ3" s="81"/>
      <c r="QAR3" s="81"/>
      <c r="QAS3" s="81"/>
      <c r="QAT3" s="81"/>
      <c r="QAU3" s="81"/>
      <c r="QAV3" s="81"/>
      <c r="QAW3" s="81"/>
      <c r="QAX3" s="81"/>
      <c r="QAY3" s="81"/>
      <c r="QAZ3" s="81"/>
      <c r="QBA3" s="81"/>
      <c r="QBB3" s="81"/>
      <c r="QBC3" s="81"/>
      <c r="QBD3" s="81"/>
      <c r="QBE3" s="81"/>
      <c r="QBF3" s="81"/>
      <c r="QBG3" s="81"/>
      <c r="QBH3" s="81"/>
      <c r="QBI3" s="81"/>
      <c r="QBJ3" s="81"/>
      <c r="QBK3" s="81"/>
      <c r="QBL3" s="81"/>
      <c r="QBM3" s="81"/>
      <c r="QBN3" s="81"/>
      <c r="QBO3" s="81"/>
      <c r="QBP3" s="81"/>
      <c r="QBQ3" s="81"/>
      <c r="QBR3" s="81"/>
      <c r="QBS3" s="81"/>
      <c r="QBT3" s="81"/>
      <c r="QBU3" s="81"/>
      <c r="QBV3" s="81"/>
      <c r="QBW3" s="81"/>
      <c r="QBX3" s="81"/>
      <c r="QBY3" s="81"/>
      <c r="QBZ3" s="81"/>
      <c r="QCA3" s="81"/>
      <c r="QCB3" s="81"/>
      <c r="QCC3" s="81"/>
      <c r="QCD3" s="81"/>
      <c r="QCE3" s="81"/>
      <c r="QCF3" s="81"/>
      <c r="QCG3" s="81"/>
      <c r="QCH3" s="81"/>
      <c r="QCI3" s="81"/>
      <c r="QCJ3" s="81"/>
      <c r="QCK3" s="81"/>
      <c r="QCL3" s="81"/>
      <c r="QCM3" s="81"/>
      <c r="QCN3" s="81"/>
      <c r="QCO3" s="81"/>
      <c r="QCP3" s="81"/>
      <c r="QCQ3" s="81"/>
      <c r="QCR3" s="81"/>
      <c r="QCS3" s="81"/>
      <c r="QCT3" s="81"/>
      <c r="QCU3" s="81"/>
      <c r="QCV3" s="81"/>
      <c r="QCW3" s="81"/>
      <c r="QCX3" s="81"/>
      <c r="QCY3" s="81"/>
      <c r="QCZ3" s="81"/>
      <c r="QDA3" s="81"/>
      <c r="QDB3" s="81"/>
      <c r="QDC3" s="81"/>
      <c r="QDD3" s="81"/>
      <c r="QDE3" s="81"/>
      <c r="QDF3" s="81"/>
      <c r="QDG3" s="81"/>
      <c r="QDH3" s="81"/>
      <c r="QDI3" s="81"/>
      <c r="QDJ3" s="81"/>
      <c r="QDK3" s="81"/>
      <c r="QDL3" s="81"/>
      <c r="QDM3" s="81"/>
      <c r="QDN3" s="81"/>
      <c r="QDO3" s="81"/>
      <c r="QDP3" s="81"/>
      <c r="QDQ3" s="81"/>
      <c r="QDR3" s="81"/>
      <c r="QDS3" s="81"/>
      <c r="QDT3" s="81"/>
      <c r="QDU3" s="81"/>
      <c r="QDV3" s="81"/>
      <c r="QDW3" s="81"/>
      <c r="QDX3" s="81"/>
      <c r="QDY3" s="81"/>
      <c r="QDZ3" s="81"/>
      <c r="QEA3" s="81"/>
      <c r="QEB3" s="81"/>
      <c r="QEC3" s="81"/>
      <c r="QED3" s="81"/>
      <c r="QEE3" s="81"/>
      <c r="QEF3" s="81"/>
      <c r="QEG3" s="81"/>
      <c r="QEH3" s="81"/>
      <c r="QEI3" s="81"/>
      <c r="QEJ3" s="81"/>
      <c r="QEK3" s="81"/>
      <c r="QEL3" s="81"/>
      <c r="QEM3" s="81"/>
      <c r="QEN3" s="81"/>
      <c r="QEO3" s="81"/>
      <c r="QEP3" s="81"/>
      <c r="QEQ3" s="81"/>
      <c r="QER3" s="81"/>
      <c r="QES3" s="81"/>
      <c r="QET3" s="81"/>
      <c r="QEU3" s="81"/>
      <c r="QEV3" s="81"/>
      <c r="QEW3" s="81"/>
      <c r="QEX3" s="81"/>
      <c r="QEY3" s="81"/>
      <c r="QEZ3" s="81"/>
      <c r="QFA3" s="81"/>
      <c r="QFB3" s="81"/>
      <c r="QFC3" s="81"/>
      <c r="QFD3" s="81"/>
      <c r="QFE3" s="81"/>
      <c r="QFF3" s="81"/>
      <c r="QFG3" s="81"/>
      <c r="QFH3" s="81"/>
      <c r="QFI3" s="81"/>
      <c r="QFJ3" s="81"/>
      <c r="QFK3" s="81"/>
      <c r="QFL3" s="81"/>
      <c r="QFM3" s="81"/>
      <c r="QFN3" s="81"/>
      <c r="QFO3" s="81"/>
      <c r="QFP3" s="81"/>
      <c r="QFQ3" s="81"/>
      <c r="QFR3" s="81"/>
      <c r="QFS3" s="81"/>
      <c r="QFT3" s="81"/>
      <c r="QFU3" s="81"/>
      <c r="QFV3" s="81"/>
      <c r="QFW3" s="81"/>
      <c r="QFX3" s="81"/>
      <c r="QFY3" s="81"/>
      <c r="QFZ3" s="81"/>
      <c r="QGA3" s="81"/>
      <c r="QGB3" s="81"/>
      <c r="QGC3" s="81"/>
      <c r="QGD3" s="81"/>
      <c r="QGE3" s="81"/>
      <c r="QGF3" s="81"/>
      <c r="QGG3" s="81"/>
      <c r="QGH3" s="81"/>
      <c r="QGI3" s="81"/>
      <c r="QGJ3" s="81"/>
      <c r="QGK3" s="81"/>
      <c r="QGL3" s="81"/>
      <c r="QGM3" s="81"/>
      <c r="QGN3" s="81"/>
      <c r="QGO3" s="81"/>
      <c r="QGP3" s="81"/>
      <c r="QGQ3" s="81"/>
      <c r="QGR3" s="81"/>
      <c r="QGS3" s="81"/>
      <c r="QGT3" s="81"/>
      <c r="QGU3" s="81"/>
      <c r="QGV3" s="81"/>
      <c r="QGW3" s="81"/>
      <c r="QGX3" s="81"/>
      <c r="QGY3" s="81"/>
      <c r="QGZ3" s="81"/>
      <c r="QHA3" s="81"/>
      <c r="QHB3" s="81"/>
      <c r="QHC3" s="81"/>
      <c r="QHD3" s="81"/>
      <c r="QHE3" s="81"/>
      <c r="QHF3" s="81"/>
      <c r="QHG3" s="81"/>
      <c r="QHH3" s="81"/>
      <c r="QHI3" s="81"/>
      <c r="QHJ3" s="81"/>
      <c r="QHK3" s="81"/>
      <c r="QHL3" s="81"/>
      <c r="QHM3" s="81"/>
      <c r="QHN3" s="81"/>
      <c r="QHO3" s="81"/>
      <c r="QHP3" s="81"/>
      <c r="QHQ3" s="81"/>
      <c r="QHR3" s="81"/>
      <c r="QHS3" s="81"/>
      <c r="QHT3" s="81"/>
      <c r="QHU3" s="81"/>
      <c r="QHV3" s="81"/>
      <c r="QHW3" s="81"/>
      <c r="QHX3" s="81"/>
      <c r="QHY3" s="81"/>
      <c r="QHZ3" s="81"/>
      <c r="QIA3" s="81"/>
      <c r="QIB3" s="81"/>
      <c r="QIC3" s="81"/>
      <c r="QID3" s="81"/>
      <c r="QIE3" s="81"/>
      <c r="QIF3" s="81"/>
      <c r="QIG3" s="81"/>
      <c r="QIH3" s="81"/>
      <c r="QII3" s="81"/>
      <c r="QIJ3" s="81"/>
      <c r="QIK3" s="81"/>
      <c r="QIL3" s="81"/>
      <c r="QIM3" s="81"/>
      <c r="QIN3" s="81"/>
      <c r="QIO3" s="81"/>
      <c r="QIP3" s="81"/>
      <c r="QIQ3" s="81"/>
      <c r="QIR3" s="81"/>
      <c r="QIS3" s="81"/>
      <c r="QIT3" s="81"/>
      <c r="QIU3" s="81"/>
      <c r="QIV3" s="81"/>
      <c r="QIW3" s="81"/>
      <c r="QIX3" s="81"/>
      <c r="QIY3" s="81"/>
      <c r="QIZ3" s="81"/>
      <c r="QJA3" s="81"/>
      <c r="QJB3" s="81"/>
      <c r="QJC3" s="81"/>
      <c r="QJD3" s="81"/>
      <c r="QJE3" s="81"/>
      <c r="QJF3" s="81"/>
      <c r="QJG3" s="81"/>
      <c r="QJH3" s="81"/>
      <c r="QJI3" s="81"/>
      <c r="QJJ3" s="81"/>
      <c r="QJK3" s="81"/>
      <c r="QJL3" s="81"/>
      <c r="QJM3" s="81"/>
      <c r="QJN3" s="81"/>
      <c r="QJO3" s="81"/>
      <c r="QJP3" s="81"/>
      <c r="QJQ3" s="81"/>
      <c r="QJR3" s="81"/>
      <c r="QJS3" s="81"/>
      <c r="QJT3" s="81"/>
      <c r="QJU3" s="81"/>
      <c r="QJV3" s="81"/>
      <c r="QJW3" s="81"/>
      <c r="QJX3" s="81"/>
      <c r="QJY3" s="81"/>
      <c r="QJZ3" s="81"/>
      <c r="QKA3" s="81"/>
      <c r="QKB3" s="81"/>
      <c r="QKC3" s="81"/>
      <c r="QKD3" s="81"/>
      <c r="QKE3" s="81"/>
      <c r="QKF3" s="81"/>
      <c r="QKG3" s="81"/>
      <c r="QKH3" s="81"/>
      <c r="QKI3" s="81"/>
      <c r="QKJ3" s="81"/>
      <c r="QKK3" s="81"/>
      <c r="QKL3" s="81"/>
      <c r="QKM3" s="81"/>
      <c r="QKN3" s="81"/>
      <c r="QKO3" s="81"/>
      <c r="QKP3" s="81"/>
      <c r="QKQ3" s="81"/>
      <c r="QKR3" s="81"/>
      <c r="QKS3" s="81"/>
      <c r="QKT3" s="81"/>
      <c r="QKU3" s="81"/>
      <c r="QKV3" s="81"/>
      <c r="QKW3" s="81"/>
      <c r="QKX3" s="81"/>
      <c r="QKY3" s="81"/>
      <c r="QKZ3" s="81"/>
      <c r="QLA3" s="81"/>
      <c r="QLB3" s="81"/>
      <c r="QLC3" s="81"/>
      <c r="QLD3" s="81"/>
      <c r="QLE3" s="81"/>
      <c r="QLF3" s="81"/>
      <c r="QLG3" s="81"/>
      <c r="QLH3" s="81"/>
      <c r="QLI3" s="81"/>
      <c r="QLJ3" s="81"/>
      <c r="QLK3" s="81"/>
      <c r="QLL3" s="81"/>
      <c r="QLM3" s="81"/>
      <c r="QLN3" s="81"/>
      <c r="QLO3" s="81"/>
      <c r="QLP3" s="81"/>
      <c r="QLQ3" s="81"/>
      <c r="QLR3" s="81"/>
      <c r="QLS3" s="81"/>
      <c r="QLT3" s="81"/>
      <c r="QLU3" s="81"/>
      <c r="QLV3" s="81"/>
      <c r="QLW3" s="81"/>
      <c r="QLX3" s="81"/>
      <c r="QLY3" s="81"/>
      <c r="QLZ3" s="81"/>
      <c r="QMA3" s="81"/>
      <c r="QMB3" s="81"/>
      <c r="QMC3" s="81"/>
      <c r="QMD3" s="81"/>
      <c r="QME3" s="81"/>
      <c r="QMF3" s="81"/>
      <c r="QMG3" s="81"/>
      <c r="QMH3" s="81"/>
      <c r="QMI3" s="81"/>
      <c r="QMJ3" s="81"/>
      <c r="QMK3" s="81"/>
      <c r="QML3" s="81"/>
      <c r="QMM3" s="81"/>
      <c r="QMN3" s="81"/>
      <c r="QMO3" s="81"/>
      <c r="QMP3" s="81"/>
      <c r="QMQ3" s="81"/>
      <c r="QMR3" s="81"/>
      <c r="QMS3" s="81"/>
      <c r="QMT3" s="81"/>
      <c r="QMU3" s="81"/>
      <c r="QMV3" s="81"/>
      <c r="QMW3" s="81"/>
      <c r="QMX3" s="81"/>
      <c r="QMY3" s="81"/>
      <c r="QMZ3" s="81"/>
      <c r="QNA3" s="81"/>
      <c r="QNB3" s="81"/>
      <c r="QNC3" s="81"/>
      <c r="QND3" s="81"/>
      <c r="QNE3" s="81"/>
      <c r="QNF3" s="81"/>
      <c r="QNG3" s="81"/>
      <c r="QNH3" s="81"/>
      <c r="QNI3" s="81"/>
      <c r="QNJ3" s="81"/>
      <c r="QNK3" s="81"/>
      <c r="QNL3" s="81"/>
      <c r="QNM3" s="81"/>
      <c r="QNN3" s="81"/>
      <c r="QNO3" s="81"/>
      <c r="QNP3" s="81"/>
      <c r="QNQ3" s="81"/>
      <c r="QNR3" s="81"/>
      <c r="QNS3" s="81"/>
      <c r="QNT3" s="81"/>
      <c r="QNU3" s="81"/>
      <c r="QNV3" s="81"/>
      <c r="QNW3" s="81"/>
      <c r="QNX3" s="81"/>
      <c r="QNY3" s="81"/>
      <c r="QNZ3" s="81"/>
      <c r="QOA3" s="81"/>
      <c r="QOB3" s="81"/>
      <c r="QOC3" s="81"/>
      <c r="QOD3" s="81"/>
      <c r="QOE3" s="81"/>
      <c r="QOF3" s="81"/>
      <c r="QOG3" s="81"/>
      <c r="QOH3" s="81"/>
      <c r="QOI3" s="81"/>
      <c r="QOJ3" s="81"/>
      <c r="QOK3" s="81"/>
      <c r="QOL3" s="81"/>
      <c r="QOM3" s="81"/>
      <c r="QON3" s="81"/>
      <c r="QOO3" s="81"/>
      <c r="QOP3" s="81"/>
      <c r="QOQ3" s="81"/>
      <c r="QOR3" s="81"/>
      <c r="QOS3" s="81"/>
      <c r="QOT3" s="81"/>
      <c r="QOU3" s="81"/>
      <c r="QOV3" s="81"/>
      <c r="QOW3" s="81"/>
      <c r="QOX3" s="81"/>
      <c r="QOY3" s="81"/>
      <c r="QOZ3" s="81"/>
      <c r="QPA3" s="81"/>
      <c r="QPB3" s="81"/>
      <c r="QPC3" s="81"/>
      <c r="QPD3" s="81"/>
      <c r="QPE3" s="81"/>
      <c r="QPF3" s="81"/>
      <c r="QPG3" s="81"/>
      <c r="QPH3" s="81"/>
      <c r="QPI3" s="81"/>
      <c r="QPJ3" s="81"/>
      <c r="QPK3" s="81"/>
      <c r="QPL3" s="81"/>
      <c r="QPM3" s="81"/>
      <c r="QPN3" s="81"/>
      <c r="QPO3" s="81"/>
      <c r="QPP3" s="81"/>
      <c r="QPQ3" s="81"/>
      <c r="QPR3" s="81"/>
      <c r="QPS3" s="81"/>
      <c r="QPT3" s="81"/>
      <c r="QPU3" s="81"/>
      <c r="QPV3" s="81"/>
      <c r="QPW3" s="81"/>
      <c r="QPX3" s="81"/>
      <c r="QPY3" s="81"/>
      <c r="QPZ3" s="81"/>
      <c r="QQA3" s="81"/>
      <c r="QQB3" s="81"/>
      <c r="QQC3" s="81"/>
      <c r="QQD3" s="81"/>
      <c r="QQE3" s="81"/>
      <c r="QQF3" s="81"/>
      <c r="QQG3" s="81"/>
      <c r="QQH3" s="81"/>
      <c r="QQI3" s="81"/>
      <c r="QQJ3" s="81"/>
      <c r="QQK3" s="81"/>
      <c r="QQL3" s="81"/>
      <c r="QQM3" s="81"/>
      <c r="QQN3" s="81"/>
      <c r="QQO3" s="81"/>
      <c r="QQP3" s="81"/>
      <c r="QQQ3" s="81"/>
      <c r="QQR3" s="81"/>
      <c r="QQS3" s="81"/>
      <c r="QQT3" s="81"/>
      <c r="QQU3" s="81"/>
      <c r="QQV3" s="81"/>
      <c r="QQW3" s="81"/>
      <c r="QQX3" s="81"/>
      <c r="QQY3" s="81"/>
      <c r="QQZ3" s="81"/>
      <c r="QRA3" s="81"/>
      <c r="QRB3" s="81"/>
      <c r="QRC3" s="81"/>
      <c r="QRD3" s="81"/>
      <c r="QRE3" s="81"/>
      <c r="QRF3" s="81"/>
      <c r="QRG3" s="81"/>
      <c r="QRH3" s="81"/>
      <c r="QRI3" s="81"/>
      <c r="QRJ3" s="81"/>
      <c r="QRK3" s="81"/>
      <c r="QRL3" s="81"/>
      <c r="QRM3" s="81"/>
      <c r="QRN3" s="81"/>
      <c r="QRO3" s="81"/>
      <c r="QRP3" s="81"/>
      <c r="QRQ3" s="81"/>
      <c r="QRR3" s="81"/>
      <c r="QRS3" s="81"/>
      <c r="QRT3" s="81"/>
      <c r="QRU3" s="81"/>
      <c r="QRV3" s="81"/>
      <c r="QRW3" s="81"/>
      <c r="QRX3" s="81"/>
      <c r="QRY3" s="81"/>
      <c r="QRZ3" s="81"/>
      <c r="QSA3" s="81"/>
      <c r="QSB3" s="81"/>
      <c r="QSC3" s="81"/>
      <c r="QSD3" s="81"/>
      <c r="QSE3" s="81"/>
      <c r="QSF3" s="81"/>
      <c r="QSG3" s="81"/>
      <c r="QSH3" s="81"/>
      <c r="QSI3" s="81"/>
      <c r="QSJ3" s="81"/>
      <c r="QSK3" s="81"/>
      <c r="QSL3" s="81"/>
      <c r="QSM3" s="81"/>
      <c r="QSN3" s="81"/>
      <c r="QSO3" s="81"/>
      <c r="QSP3" s="81"/>
      <c r="QSQ3" s="81"/>
      <c r="QSR3" s="81"/>
      <c r="QSS3" s="81"/>
      <c r="QST3" s="81"/>
      <c r="QSU3" s="81"/>
      <c r="QSV3" s="81"/>
      <c r="QSW3" s="81"/>
      <c r="QSX3" s="81"/>
      <c r="QSY3" s="81"/>
      <c r="QSZ3" s="81"/>
      <c r="QTA3" s="81"/>
      <c r="QTB3" s="81"/>
      <c r="QTC3" s="81"/>
      <c r="QTD3" s="81"/>
      <c r="QTE3" s="81"/>
      <c r="QTF3" s="81"/>
      <c r="QTG3" s="81"/>
      <c r="QTH3" s="81"/>
      <c r="QTI3" s="81"/>
      <c r="QTJ3" s="81"/>
      <c r="QTK3" s="81"/>
      <c r="QTL3" s="81"/>
      <c r="QTM3" s="81"/>
      <c r="QTN3" s="81"/>
      <c r="QTO3" s="81"/>
      <c r="QTP3" s="81"/>
      <c r="QTQ3" s="81"/>
      <c r="QTR3" s="81"/>
      <c r="QTS3" s="81"/>
      <c r="QTT3" s="81"/>
      <c r="QTU3" s="81"/>
      <c r="QTV3" s="81"/>
      <c r="QTW3" s="81"/>
      <c r="QTX3" s="81"/>
      <c r="QTY3" s="81"/>
      <c r="QTZ3" s="81"/>
      <c r="QUA3" s="81"/>
      <c r="QUB3" s="81"/>
      <c r="QUC3" s="81"/>
      <c r="QUD3" s="81"/>
      <c r="QUE3" s="81"/>
      <c r="QUF3" s="81"/>
      <c r="QUG3" s="81"/>
      <c r="QUH3" s="81"/>
      <c r="QUI3" s="81"/>
      <c r="QUJ3" s="81"/>
      <c r="QUK3" s="81"/>
      <c r="QUL3" s="81"/>
      <c r="QUM3" s="81"/>
      <c r="QUN3" s="81"/>
      <c r="QUO3" s="81"/>
      <c r="QUP3" s="81"/>
      <c r="QUQ3" s="81"/>
      <c r="QUR3" s="81"/>
      <c r="QUS3" s="81"/>
      <c r="QUT3" s="81"/>
      <c r="QUU3" s="81"/>
      <c r="QUV3" s="81"/>
      <c r="QUW3" s="81"/>
      <c r="QUX3" s="81"/>
      <c r="QUY3" s="81"/>
      <c r="QUZ3" s="81"/>
      <c r="QVA3" s="81"/>
      <c r="QVB3" s="81"/>
      <c r="QVC3" s="81"/>
      <c r="QVD3" s="81"/>
      <c r="QVE3" s="81"/>
      <c r="QVF3" s="81"/>
      <c r="QVG3" s="81"/>
      <c r="QVH3" s="81"/>
      <c r="QVI3" s="81"/>
      <c r="QVJ3" s="81"/>
      <c r="QVK3" s="81"/>
      <c r="QVL3" s="81"/>
      <c r="QVM3" s="81"/>
      <c r="QVN3" s="81"/>
      <c r="QVO3" s="81"/>
      <c r="QVP3" s="81"/>
      <c r="QVQ3" s="81"/>
      <c r="QVR3" s="81"/>
      <c r="QVS3" s="81"/>
      <c r="QVT3" s="81"/>
      <c r="QVU3" s="81"/>
      <c r="QVV3" s="81"/>
      <c r="QVW3" s="81"/>
      <c r="QVX3" s="81"/>
      <c r="QVY3" s="81"/>
      <c r="QVZ3" s="81"/>
      <c r="QWA3" s="81"/>
      <c r="QWB3" s="81"/>
      <c r="QWC3" s="81"/>
      <c r="QWD3" s="81"/>
      <c r="QWE3" s="81"/>
      <c r="QWF3" s="81"/>
      <c r="QWG3" s="81"/>
      <c r="QWH3" s="81"/>
      <c r="QWI3" s="81"/>
      <c r="QWJ3" s="81"/>
      <c r="QWK3" s="81"/>
      <c r="QWL3" s="81"/>
      <c r="QWM3" s="81"/>
      <c r="QWN3" s="81"/>
      <c r="QWO3" s="81"/>
      <c r="QWP3" s="81"/>
      <c r="QWQ3" s="81"/>
      <c r="QWR3" s="81"/>
      <c r="QWS3" s="81"/>
      <c r="QWT3" s="81"/>
      <c r="QWU3" s="81"/>
      <c r="QWV3" s="81"/>
      <c r="QWW3" s="81"/>
      <c r="QWX3" s="81"/>
      <c r="QWY3" s="81"/>
      <c r="QWZ3" s="81"/>
      <c r="QXA3" s="81"/>
      <c r="QXB3" s="81"/>
      <c r="QXC3" s="81"/>
      <c r="QXD3" s="81"/>
      <c r="QXE3" s="81"/>
      <c r="QXF3" s="81"/>
      <c r="QXG3" s="81"/>
      <c r="QXH3" s="81"/>
      <c r="QXI3" s="81"/>
      <c r="QXJ3" s="81"/>
      <c r="QXK3" s="81"/>
      <c r="QXL3" s="81"/>
      <c r="QXM3" s="81"/>
      <c r="QXN3" s="81"/>
      <c r="QXO3" s="81"/>
      <c r="QXP3" s="81"/>
      <c r="QXQ3" s="81"/>
      <c r="QXR3" s="81"/>
      <c r="QXS3" s="81"/>
      <c r="QXT3" s="81"/>
      <c r="QXU3" s="81"/>
      <c r="QXV3" s="81"/>
      <c r="QXW3" s="81"/>
      <c r="QXX3" s="81"/>
      <c r="QXY3" s="81"/>
      <c r="QXZ3" s="81"/>
      <c r="QYA3" s="81"/>
      <c r="QYB3" s="81"/>
      <c r="QYC3" s="81"/>
      <c r="QYD3" s="81"/>
      <c r="QYE3" s="81"/>
      <c r="QYF3" s="81"/>
      <c r="QYG3" s="81"/>
      <c r="QYH3" s="81"/>
      <c r="QYI3" s="81"/>
      <c r="QYJ3" s="81"/>
      <c r="QYK3" s="81"/>
      <c r="QYL3" s="81"/>
      <c r="QYM3" s="81"/>
      <c r="QYN3" s="81"/>
      <c r="QYO3" s="81"/>
      <c r="QYP3" s="81"/>
      <c r="QYQ3" s="81"/>
      <c r="QYR3" s="81"/>
      <c r="QYS3" s="81"/>
      <c r="QYT3" s="81"/>
      <c r="QYU3" s="81"/>
      <c r="QYV3" s="81"/>
      <c r="QYW3" s="81"/>
      <c r="QYX3" s="81"/>
      <c r="QYY3" s="81"/>
      <c r="QYZ3" s="81"/>
      <c r="QZA3" s="81"/>
      <c r="QZB3" s="81"/>
      <c r="QZC3" s="81"/>
      <c r="QZD3" s="81"/>
      <c r="QZE3" s="81"/>
      <c r="QZF3" s="81"/>
      <c r="QZG3" s="81"/>
      <c r="QZH3" s="81"/>
      <c r="QZI3" s="81"/>
      <c r="QZJ3" s="81"/>
      <c r="QZK3" s="81"/>
      <c r="QZL3" s="81"/>
      <c r="QZM3" s="81"/>
      <c r="QZN3" s="81"/>
      <c r="QZO3" s="81"/>
      <c r="QZP3" s="81"/>
      <c r="QZQ3" s="81"/>
      <c r="QZR3" s="81"/>
      <c r="QZS3" s="81"/>
      <c r="QZT3" s="81"/>
      <c r="QZU3" s="81"/>
      <c r="QZV3" s="81"/>
      <c r="QZW3" s="81"/>
      <c r="QZX3" s="81"/>
      <c r="QZY3" s="81"/>
      <c r="QZZ3" s="81"/>
      <c r="RAA3" s="81"/>
      <c r="RAB3" s="81"/>
      <c r="RAC3" s="81"/>
      <c r="RAD3" s="81"/>
      <c r="RAE3" s="81"/>
      <c r="RAF3" s="81"/>
      <c r="RAG3" s="81"/>
      <c r="RAH3" s="81"/>
      <c r="RAI3" s="81"/>
      <c r="RAJ3" s="81"/>
      <c r="RAK3" s="81"/>
      <c r="RAL3" s="81"/>
      <c r="RAM3" s="81"/>
      <c r="RAN3" s="81"/>
      <c r="RAO3" s="81"/>
      <c r="RAP3" s="81"/>
      <c r="RAQ3" s="81"/>
      <c r="RAR3" s="81"/>
      <c r="RAS3" s="81"/>
      <c r="RAT3" s="81"/>
      <c r="RAU3" s="81"/>
      <c r="RAV3" s="81"/>
      <c r="RAW3" s="81"/>
      <c r="RAX3" s="81"/>
      <c r="RAY3" s="81"/>
      <c r="RAZ3" s="81"/>
      <c r="RBA3" s="81"/>
      <c r="RBB3" s="81"/>
      <c r="RBC3" s="81"/>
      <c r="RBD3" s="81"/>
      <c r="RBE3" s="81"/>
      <c r="RBF3" s="81"/>
      <c r="RBG3" s="81"/>
      <c r="RBH3" s="81"/>
      <c r="RBI3" s="81"/>
      <c r="RBJ3" s="81"/>
      <c r="RBK3" s="81"/>
      <c r="RBL3" s="81"/>
      <c r="RBM3" s="81"/>
      <c r="RBN3" s="81"/>
      <c r="RBO3" s="81"/>
      <c r="RBP3" s="81"/>
      <c r="RBQ3" s="81"/>
      <c r="RBR3" s="81"/>
      <c r="RBS3" s="81"/>
      <c r="RBT3" s="81"/>
      <c r="RBU3" s="81"/>
      <c r="RBV3" s="81"/>
      <c r="RBW3" s="81"/>
      <c r="RBX3" s="81"/>
      <c r="RBY3" s="81"/>
      <c r="RBZ3" s="81"/>
      <c r="RCA3" s="81"/>
      <c r="RCB3" s="81"/>
      <c r="RCC3" s="81"/>
      <c r="RCD3" s="81"/>
      <c r="RCE3" s="81"/>
      <c r="RCF3" s="81"/>
      <c r="RCG3" s="81"/>
      <c r="RCH3" s="81"/>
      <c r="RCI3" s="81"/>
      <c r="RCJ3" s="81"/>
      <c r="RCK3" s="81"/>
      <c r="RCL3" s="81"/>
      <c r="RCM3" s="81"/>
      <c r="RCN3" s="81"/>
      <c r="RCO3" s="81"/>
      <c r="RCP3" s="81"/>
      <c r="RCQ3" s="81"/>
      <c r="RCR3" s="81"/>
      <c r="RCS3" s="81"/>
      <c r="RCT3" s="81"/>
      <c r="RCU3" s="81"/>
      <c r="RCV3" s="81"/>
      <c r="RCW3" s="81"/>
      <c r="RCX3" s="81"/>
      <c r="RCY3" s="81"/>
      <c r="RCZ3" s="81"/>
      <c r="RDA3" s="81"/>
      <c r="RDB3" s="81"/>
      <c r="RDC3" s="81"/>
      <c r="RDD3" s="81"/>
      <c r="RDE3" s="81"/>
      <c r="RDF3" s="81"/>
      <c r="RDG3" s="81"/>
      <c r="RDH3" s="81"/>
      <c r="RDI3" s="81"/>
      <c r="RDJ3" s="81"/>
      <c r="RDK3" s="81"/>
      <c r="RDL3" s="81"/>
      <c r="RDM3" s="81"/>
      <c r="RDN3" s="81"/>
      <c r="RDO3" s="81"/>
      <c r="RDP3" s="81"/>
      <c r="RDQ3" s="81"/>
      <c r="RDR3" s="81"/>
      <c r="RDS3" s="81"/>
      <c r="RDT3" s="81"/>
      <c r="RDU3" s="81"/>
      <c r="RDV3" s="81"/>
      <c r="RDW3" s="81"/>
      <c r="RDX3" s="81"/>
      <c r="RDY3" s="81"/>
      <c r="RDZ3" s="81"/>
      <c r="REA3" s="81"/>
      <c r="REB3" s="81"/>
      <c r="REC3" s="81"/>
      <c r="RED3" s="81"/>
      <c r="REE3" s="81"/>
      <c r="REF3" s="81"/>
      <c r="REG3" s="81"/>
      <c r="REH3" s="81"/>
      <c r="REI3" s="81"/>
      <c r="REJ3" s="81"/>
      <c r="REK3" s="81"/>
      <c r="REL3" s="81"/>
      <c r="REM3" s="81"/>
      <c r="REN3" s="81"/>
      <c r="REO3" s="81"/>
      <c r="REP3" s="81"/>
      <c r="REQ3" s="81"/>
      <c r="RER3" s="81"/>
      <c r="RES3" s="81"/>
      <c r="RET3" s="81"/>
      <c r="REU3" s="81"/>
      <c r="REV3" s="81"/>
      <c r="REW3" s="81"/>
      <c r="REX3" s="81"/>
      <c r="REY3" s="81"/>
      <c r="REZ3" s="81"/>
      <c r="RFA3" s="81"/>
      <c r="RFB3" s="81"/>
      <c r="RFC3" s="81"/>
      <c r="RFD3" s="81"/>
      <c r="RFE3" s="81"/>
      <c r="RFF3" s="81"/>
      <c r="RFG3" s="81"/>
      <c r="RFH3" s="81"/>
      <c r="RFI3" s="81"/>
      <c r="RFJ3" s="81"/>
      <c r="RFK3" s="81"/>
      <c r="RFL3" s="81"/>
      <c r="RFM3" s="81"/>
      <c r="RFN3" s="81"/>
      <c r="RFO3" s="81"/>
      <c r="RFP3" s="81"/>
      <c r="RFQ3" s="81"/>
      <c r="RFR3" s="81"/>
      <c r="RFS3" s="81"/>
      <c r="RFT3" s="81"/>
      <c r="RFU3" s="81"/>
      <c r="RFV3" s="81"/>
      <c r="RFW3" s="81"/>
      <c r="RFX3" s="81"/>
      <c r="RFY3" s="81"/>
      <c r="RFZ3" s="81"/>
      <c r="RGA3" s="81"/>
      <c r="RGB3" s="81"/>
      <c r="RGC3" s="81"/>
      <c r="RGD3" s="81"/>
      <c r="RGE3" s="81"/>
      <c r="RGF3" s="81"/>
      <c r="RGG3" s="81"/>
      <c r="RGH3" s="81"/>
      <c r="RGI3" s="81"/>
      <c r="RGJ3" s="81"/>
      <c r="RGK3" s="81"/>
      <c r="RGL3" s="81"/>
      <c r="RGM3" s="81"/>
      <c r="RGN3" s="81"/>
      <c r="RGO3" s="81"/>
      <c r="RGP3" s="81"/>
      <c r="RGQ3" s="81"/>
      <c r="RGR3" s="81"/>
      <c r="RGS3" s="81"/>
      <c r="RGT3" s="81"/>
      <c r="RGU3" s="81"/>
      <c r="RGV3" s="81"/>
      <c r="RGW3" s="81"/>
      <c r="RGX3" s="81"/>
      <c r="RGY3" s="81"/>
      <c r="RGZ3" s="81"/>
      <c r="RHA3" s="81"/>
      <c r="RHB3" s="81"/>
      <c r="RHC3" s="81"/>
      <c r="RHD3" s="81"/>
      <c r="RHE3" s="81"/>
      <c r="RHF3" s="81"/>
      <c r="RHG3" s="81"/>
      <c r="RHH3" s="81"/>
      <c r="RHI3" s="81"/>
      <c r="RHJ3" s="81"/>
      <c r="RHK3" s="81"/>
      <c r="RHL3" s="81"/>
      <c r="RHM3" s="81"/>
      <c r="RHN3" s="81"/>
      <c r="RHO3" s="81"/>
      <c r="RHP3" s="81"/>
      <c r="RHQ3" s="81"/>
      <c r="RHR3" s="81"/>
      <c r="RHS3" s="81"/>
      <c r="RHT3" s="81"/>
      <c r="RHU3" s="81"/>
      <c r="RHV3" s="81"/>
      <c r="RHW3" s="81"/>
      <c r="RHX3" s="81"/>
      <c r="RHY3" s="81"/>
      <c r="RHZ3" s="81"/>
      <c r="RIA3" s="81"/>
      <c r="RIB3" s="81"/>
      <c r="RIC3" s="81"/>
      <c r="RID3" s="81"/>
      <c r="RIE3" s="81"/>
      <c r="RIF3" s="81"/>
      <c r="RIG3" s="81"/>
      <c r="RIH3" s="81"/>
      <c r="RII3" s="81"/>
      <c r="RIJ3" s="81"/>
      <c r="RIK3" s="81"/>
      <c r="RIL3" s="81"/>
      <c r="RIM3" s="81"/>
      <c r="RIN3" s="81"/>
      <c r="RIO3" s="81"/>
      <c r="RIP3" s="81"/>
      <c r="RIQ3" s="81"/>
      <c r="RIR3" s="81"/>
      <c r="RIS3" s="81"/>
      <c r="RIT3" s="81"/>
      <c r="RIU3" s="81"/>
      <c r="RIV3" s="81"/>
      <c r="RIW3" s="81"/>
      <c r="RIX3" s="81"/>
      <c r="RIY3" s="81"/>
      <c r="RIZ3" s="81"/>
      <c r="RJA3" s="81"/>
      <c r="RJB3" s="81"/>
      <c r="RJC3" s="81"/>
      <c r="RJD3" s="81"/>
      <c r="RJE3" s="81"/>
      <c r="RJF3" s="81"/>
      <c r="RJG3" s="81"/>
      <c r="RJH3" s="81"/>
      <c r="RJI3" s="81"/>
      <c r="RJJ3" s="81"/>
      <c r="RJK3" s="81"/>
      <c r="RJL3" s="81"/>
      <c r="RJM3" s="81"/>
      <c r="RJN3" s="81"/>
      <c r="RJO3" s="81"/>
      <c r="RJP3" s="81"/>
      <c r="RJQ3" s="81"/>
      <c r="RJR3" s="81"/>
      <c r="RJS3" s="81"/>
      <c r="RJT3" s="81"/>
      <c r="RJU3" s="81"/>
      <c r="RJV3" s="81"/>
      <c r="RJW3" s="81"/>
      <c r="RJX3" s="81"/>
      <c r="RJY3" s="81"/>
      <c r="RJZ3" s="81"/>
      <c r="RKA3" s="81"/>
      <c r="RKB3" s="81"/>
      <c r="RKC3" s="81"/>
      <c r="RKD3" s="81"/>
      <c r="RKE3" s="81"/>
      <c r="RKF3" s="81"/>
      <c r="RKG3" s="81"/>
      <c r="RKH3" s="81"/>
      <c r="RKI3" s="81"/>
      <c r="RKJ3" s="81"/>
      <c r="RKK3" s="81"/>
      <c r="RKL3" s="81"/>
      <c r="RKM3" s="81"/>
      <c r="RKN3" s="81"/>
      <c r="RKO3" s="81"/>
      <c r="RKP3" s="81"/>
      <c r="RKQ3" s="81"/>
      <c r="RKR3" s="81"/>
      <c r="RKS3" s="81"/>
      <c r="RKT3" s="81"/>
      <c r="RKU3" s="81"/>
      <c r="RKV3" s="81"/>
      <c r="RKW3" s="81"/>
      <c r="RKX3" s="81"/>
      <c r="RKY3" s="81"/>
      <c r="RKZ3" s="81"/>
      <c r="RLA3" s="81"/>
      <c r="RLB3" s="81"/>
      <c r="RLC3" s="81"/>
      <c r="RLD3" s="81"/>
      <c r="RLE3" s="81"/>
      <c r="RLF3" s="81"/>
      <c r="RLG3" s="81"/>
      <c r="RLH3" s="81"/>
      <c r="RLI3" s="81"/>
      <c r="RLJ3" s="81"/>
      <c r="RLK3" s="81"/>
      <c r="RLL3" s="81"/>
      <c r="RLM3" s="81"/>
      <c r="RLN3" s="81"/>
      <c r="RLO3" s="81"/>
      <c r="RLP3" s="81"/>
      <c r="RLQ3" s="81"/>
      <c r="RLR3" s="81"/>
      <c r="RLS3" s="81"/>
      <c r="RLT3" s="81"/>
      <c r="RLU3" s="81"/>
      <c r="RLV3" s="81"/>
      <c r="RLW3" s="81"/>
      <c r="RLX3" s="81"/>
      <c r="RLY3" s="81"/>
      <c r="RLZ3" s="81"/>
      <c r="RMA3" s="81"/>
      <c r="RMB3" s="81"/>
      <c r="RMC3" s="81"/>
      <c r="RMD3" s="81"/>
      <c r="RME3" s="81"/>
      <c r="RMF3" s="81"/>
      <c r="RMG3" s="81"/>
      <c r="RMH3" s="81"/>
      <c r="RMI3" s="81"/>
      <c r="RMJ3" s="81"/>
      <c r="RMK3" s="81"/>
      <c r="RML3" s="81"/>
      <c r="RMM3" s="81"/>
      <c r="RMN3" s="81"/>
      <c r="RMO3" s="81"/>
      <c r="RMP3" s="81"/>
      <c r="RMQ3" s="81"/>
      <c r="RMR3" s="81"/>
      <c r="RMS3" s="81"/>
      <c r="RMT3" s="81"/>
      <c r="RMU3" s="81"/>
      <c r="RMV3" s="81"/>
      <c r="RMW3" s="81"/>
      <c r="RMX3" s="81"/>
      <c r="RMY3" s="81"/>
      <c r="RMZ3" s="81"/>
      <c r="RNA3" s="81"/>
      <c r="RNB3" s="81"/>
      <c r="RNC3" s="81"/>
      <c r="RND3" s="81"/>
      <c r="RNE3" s="81"/>
      <c r="RNF3" s="81"/>
      <c r="RNG3" s="81"/>
      <c r="RNH3" s="81"/>
      <c r="RNI3" s="81"/>
      <c r="RNJ3" s="81"/>
      <c r="RNK3" s="81"/>
      <c r="RNL3" s="81"/>
      <c r="RNM3" s="81"/>
      <c r="RNN3" s="81"/>
      <c r="RNO3" s="81"/>
      <c r="RNP3" s="81"/>
      <c r="RNQ3" s="81"/>
      <c r="RNR3" s="81"/>
      <c r="RNS3" s="81"/>
      <c r="RNT3" s="81"/>
      <c r="RNU3" s="81"/>
      <c r="RNV3" s="81"/>
      <c r="RNW3" s="81"/>
      <c r="RNX3" s="81"/>
      <c r="RNY3" s="81"/>
      <c r="RNZ3" s="81"/>
      <c r="ROA3" s="81"/>
      <c r="ROB3" s="81"/>
      <c r="ROC3" s="81"/>
      <c r="ROD3" s="81"/>
      <c r="ROE3" s="81"/>
      <c r="ROF3" s="81"/>
      <c r="ROG3" s="81"/>
      <c r="ROH3" s="81"/>
      <c r="ROI3" s="81"/>
      <c r="ROJ3" s="81"/>
      <c r="ROK3" s="81"/>
      <c r="ROL3" s="81"/>
      <c r="ROM3" s="81"/>
      <c r="RON3" s="81"/>
      <c r="ROO3" s="81"/>
      <c r="ROP3" s="81"/>
      <c r="ROQ3" s="81"/>
      <c r="ROR3" s="81"/>
      <c r="ROS3" s="81"/>
      <c r="ROT3" s="81"/>
      <c r="ROU3" s="81"/>
      <c r="ROV3" s="81"/>
      <c r="ROW3" s="81"/>
      <c r="ROX3" s="81"/>
      <c r="ROY3" s="81"/>
      <c r="ROZ3" s="81"/>
      <c r="RPA3" s="81"/>
      <c r="RPB3" s="81"/>
      <c r="RPC3" s="81"/>
      <c r="RPD3" s="81"/>
      <c r="RPE3" s="81"/>
      <c r="RPF3" s="81"/>
      <c r="RPG3" s="81"/>
      <c r="RPH3" s="81"/>
      <c r="RPI3" s="81"/>
      <c r="RPJ3" s="81"/>
      <c r="RPK3" s="81"/>
      <c r="RPL3" s="81"/>
      <c r="RPM3" s="81"/>
      <c r="RPN3" s="81"/>
      <c r="RPO3" s="81"/>
      <c r="RPP3" s="81"/>
      <c r="RPQ3" s="81"/>
      <c r="RPR3" s="81"/>
      <c r="RPS3" s="81"/>
      <c r="RPT3" s="81"/>
      <c r="RPU3" s="81"/>
      <c r="RPV3" s="81"/>
      <c r="RPW3" s="81"/>
      <c r="RPX3" s="81"/>
      <c r="RPY3" s="81"/>
      <c r="RPZ3" s="81"/>
      <c r="RQA3" s="81"/>
      <c r="RQB3" s="81"/>
      <c r="RQC3" s="81"/>
      <c r="RQD3" s="81"/>
      <c r="RQE3" s="81"/>
      <c r="RQF3" s="81"/>
      <c r="RQG3" s="81"/>
      <c r="RQH3" s="81"/>
      <c r="RQI3" s="81"/>
      <c r="RQJ3" s="81"/>
      <c r="RQK3" s="81"/>
      <c r="RQL3" s="81"/>
      <c r="RQM3" s="81"/>
      <c r="RQN3" s="81"/>
      <c r="RQO3" s="81"/>
      <c r="RQP3" s="81"/>
      <c r="RQQ3" s="81"/>
      <c r="RQR3" s="81"/>
      <c r="RQS3" s="81"/>
      <c r="RQT3" s="81"/>
      <c r="RQU3" s="81"/>
      <c r="RQV3" s="81"/>
      <c r="RQW3" s="81"/>
      <c r="RQX3" s="81"/>
      <c r="RQY3" s="81"/>
      <c r="RQZ3" s="81"/>
      <c r="RRA3" s="81"/>
      <c r="RRB3" s="81"/>
      <c r="RRC3" s="81"/>
      <c r="RRD3" s="81"/>
      <c r="RRE3" s="81"/>
      <c r="RRF3" s="81"/>
      <c r="RRG3" s="81"/>
      <c r="RRH3" s="81"/>
      <c r="RRI3" s="81"/>
      <c r="RRJ3" s="81"/>
      <c r="RRK3" s="81"/>
      <c r="RRL3" s="81"/>
      <c r="RRM3" s="81"/>
      <c r="RRN3" s="81"/>
      <c r="RRO3" s="81"/>
      <c r="RRP3" s="81"/>
      <c r="RRQ3" s="81"/>
      <c r="RRR3" s="81"/>
      <c r="RRS3" s="81"/>
      <c r="RRT3" s="81"/>
      <c r="RRU3" s="81"/>
      <c r="RRV3" s="81"/>
      <c r="RRW3" s="81"/>
      <c r="RRX3" s="81"/>
      <c r="RRY3" s="81"/>
      <c r="RRZ3" s="81"/>
      <c r="RSA3" s="81"/>
      <c r="RSB3" s="81"/>
      <c r="RSC3" s="81"/>
      <c r="RSD3" s="81"/>
      <c r="RSE3" s="81"/>
      <c r="RSF3" s="81"/>
      <c r="RSG3" s="81"/>
      <c r="RSH3" s="81"/>
      <c r="RSI3" s="81"/>
      <c r="RSJ3" s="81"/>
      <c r="RSK3" s="81"/>
      <c r="RSL3" s="81"/>
      <c r="RSM3" s="81"/>
      <c r="RSN3" s="81"/>
      <c r="RSO3" s="81"/>
      <c r="RSP3" s="81"/>
      <c r="RSQ3" s="81"/>
      <c r="RSR3" s="81"/>
      <c r="RSS3" s="81"/>
      <c r="RST3" s="81"/>
      <c r="RSU3" s="81"/>
      <c r="RSV3" s="81"/>
      <c r="RSW3" s="81"/>
      <c r="RSX3" s="81"/>
      <c r="RSY3" s="81"/>
      <c r="RSZ3" s="81"/>
      <c r="RTA3" s="81"/>
      <c r="RTB3" s="81"/>
      <c r="RTC3" s="81"/>
      <c r="RTD3" s="81"/>
      <c r="RTE3" s="81"/>
      <c r="RTF3" s="81"/>
      <c r="RTG3" s="81"/>
      <c r="RTH3" s="81"/>
      <c r="RTI3" s="81"/>
      <c r="RTJ3" s="81"/>
      <c r="RTK3" s="81"/>
      <c r="RTL3" s="81"/>
      <c r="RTM3" s="81"/>
      <c r="RTN3" s="81"/>
      <c r="RTO3" s="81"/>
      <c r="RTP3" s="81"/>
      <c r="RTQ3" s="81"/>
      <c r="RTR3" s="81"/>
      <c r="RTS3" s="81"/>
      <c r="RTT3" s="81"/>
      <c r="RTU3" s="81"/>
      <c r="RTV3" s="81"/>
      <c r="RTW3" s="81"/>
      <c r="RTX3" s="81"/>
      <c r="RTY3" s="81"/>
      <c r="RTZ3" s="81"/>
      <c r="RUA3" s="81"/>
      <c r="RUB3" s="81"/>
      <c r="RUC3" s="81"/>
      <c r="RUD3" s="81"/>
      <c r="RUE3" s="81"/>
      <c r="RUF3" s="81"/>
      <c r="RUG3" s="81"/>
      <c r="RUH3" s="81"/>
      <c r="RUI3" s="81"/>
      <c r="RUJ3" s="81"/>
      <c r="RUK3" s="81"/>
      <c r="RUL3" s="81"/>
      <c r="RUM3" s="81"/>
      <c r="RUN3" s="81"/>
      <c r="RUO3" s="81"/>
      <c r="RUP3" s="81"/>
      <c r="RUQ3" s="81"/>
      <c r="RUR3" s="81"/>
      <c r="RUS3" s="81"/>
      <c r="RUT3" s="81"/>
      <c r="RUU3" s="81"/>
      <c r="RUV3" s="81"/>
      <c r="RUW3" s="81"/>
      <c r="RUX3" s="81"/>
      <c r="RUY3" s="81"/>
      <c r="RUZ3" s="81"/>
      <c r="RVA3" s="81"/>
      <c r="RVB3" s="81"/>
      <c r="RVC3" s="81"/>
      <c r="RVD3" s="81"/>
      <c r="RVE3" s="81"/>
      <c r="RVF3" s="81"/>
      <c r="RVG3" s="81"/>
      <c r="RVH3" s="81"/>
      <c r="RVI3" s="81"/>
      <c r="RVJ3" s="81"/>
      <c r="RVK3" s="81"/>
      <c r="RVL3" s="81"/>
      <c r="RVM3" s="81"/>
      <c r="RVN3" s="81"/>
      <c r="RVO3" s="81"/>
      <c r="RVP3" s="81"/>
      <c r="RVQ3" s="81"/>
      <c r="RVR3" s="81"/>
      <c r="RVS3" s="81"/>
      <c r="RVT3" s="81"/>
      <c r="RVU3" s="81"/>
      <c r="RVV3" s="81"/>
      <c r="RVW3" s="81"/>
      <c r="RVX3" s="81"/>
      <c r="RVY3" s="81"/>
      <c r="RVZ3" s="81"/>
      <c r="RWA3" s="81"/>
      <c r="RWB3" s="81"/>
      <c r="RWC3" s="81"/>
      <c r="RWD3" s="81"/>
      <c r="RWE3" s="81"/>
      <c r="RWF3" s="81"/>
      <c r="RWG3" s="81"/>
      <c r="RWH3" s="81"/>
      <c r="RWI3" s="81"/>
      <c r="RWJ3" s="81"/>
      <c r="RWK3" s="81"/>
      <c r="RWL3" s="81"/>
      <c r="RWM3" s="81"/>
      <c r="RWN3" s="81"/>
      <c r="RWO3" s="81"/>
      <c r="RWP3" s="81"/>
      <c r="RWQ3" s="81"/>
      <c r="RWR3" s="81"/>
      <c r="RWS3" s="81"/>
      <c r="RWT3" s="81"/>
      <c r="RWU3" s="81"/>
      <c r="RWV3" s="81"/>
      <c r="RWW3" s="81"/>
      <c r="RWX3" s="81"/>
      <c r="RWY3" s="81"/>
      <c r="RWZ3" s="81"/>
      <c r="RXA3" s="81"/>
      <c r="RXB3" s="81"/>
      <c r="RXC3" s="81"/>
      <c r="RXD3" s="81"/>
      <c r="RXE3" s="81"/>
      <c r="RXF3" s="81"/>
      <c r="RXG3" s="81"/>
      <c r="RXH3" s="81"/>
      <c r="RXI3" s="81"/>
      <c r="RXJ3" s="81"/>
      <c r="RXK3" s="81"/>
      <c r="RXL3" s="81"/>
      <c r="RXM3" s="81"/>
      <c r="RXN3" s="81"/>
      <c r="RXO3" s="81"/>
      <c r="RXP3" s="81"/>
      <c r="RXQ3" s="81"/>
      <c r="RXR3" s="81"/>
      <c r="RXS3" s="81"/>
      <c r="RXT3" s="81"/>
      <c r="RXU3" s="81"/>
      <c r="RXV3" s="81"/>
      <c r="RXW3" s="81"/>
      <c r="RXX3" s="81"/>
      <c r="RXY3" s="81"/>
      <c r="RXZ3" s="81"/>
      <c r="RYA3" s="81"/>
      <c r="RYB3" s="81"/>
      <c r="RYC3" s="81"/>
      <c r="RYD3" s="81"/>
      <c r="RYE3" s="81"/>
      <c r="RYF3" s="81"/>
      <c r="RYG3" s="81"/>
      <c r="RYH3" s="81"/>
      <c r="RYI3" s="81"/>
      <c r="RYJ3" s="81"/>
      <c r="RYK3" s="81"/>
      <c r="RYL3" s="81"/>
      <c r="RYM3" s="81"/>
      <c r="RYN3" s="81"/>
      <c r="RYO3" s="81"/>
      <c r="RYP3" s="81"/>
      <c r="RYQ3" s="81"/>
      <c r="RYR3" s="81"/>
      <c r="RYS3" s="81"/>
      <c r="RYT3" s="81"/>
      <c r="RYU3" s="81"/>
      <c r="RYV3" s="81"/>
      <c r="RYW3" s="81"/>
      <c r="RYX3" s="81"/>
      <c r="RYY3" s="81"/>
      <c r="RYZ3" s="81"/>
      <c r="RZA3" s="81"/>
      <c r="RZB3" s="81"/>
      <c r="RZC3" s="81"/>
      <c r="RZD3" s="81"/>
      <c r="RZE3" s="81"/>
      <c r="RZF3" s="81"/>
      <c r="RZG3" s="81"/>
      <c r="RZH3" s="81"/>
      <c r="RZI3" s="81"/>
      <c r="RZJ3" s="81"/>
      <c r="RZK3" s="81"/>
      <c r="RZL3" s="81"/>
      <c r="RZM3" s="81"/>
      <c r="RZN3" s="81"/>
      <c r="RZO3" s="81"/>
      <c r="RZP3" s="81"/>
      <c r="RZQ3" s="81"/>
      <c r="RZR3" s="81"/>
      <c r="RZS3" s="81"/>
      <c r="RZT3" s="81"/>
      <c r="RZU3" s="81"/>
      <c r="RZV3" s="81"/>
      <c r="RZW3" s="81"/>
      <c r="RZX3" s="81"/>
      <c r="RZY3" s="81"/>
      <c r="RZZ3" s="81"/>
      <c r="SAA3" s="81"/>
      <c r="SAB3" s="81"/>
      <c r="SAC3" s="81"/>
      <c r="SAD3" s="81"/>
      <c r="SAE3" s="81"/>
      <c r="SAF3" s="81"/>
      <c r="SAG3" s="81"/>
      <c r="SAH3" s="81"/>
      <c r="SAI3" s="81"/>
      <c r="SAJ3" s="81"/>
      <c r="SAK3" s="81"/>
      <c r="SAL3" s="81"/>
      <c r="SAM3" s="81"/>
      <c r="SAN3" s="81"/>
      <c r="SAO3" s="81"/>
      <c r="SAP3" s="81"/>
      <c r="SAQ3" s="81"/>
      <c r="SAR3" s="81"/>
      <c r="SAS3" s="81"/>
      <c r="SAT3" s="81"/>
      <c r="SAU3" s="81"/>
      <c r="SAV3" s="81"/>
      <c r="SAW3" s="81"/>
      <c r="SAX3" s="81"/>
      <c r="SAY3" s="81"/>
      <c r="SAZ3" s="81"/>
      <c r="SBA3" s="81"/>
      <c r="SBB3" s="81"/>
      <c r="SBC3" s="81"/>
      <c r="SBD3" s="81"/>
      <c r="SBE3" s="81"/>
      <c r="SBF3" s="81"/>
      <c r="SBG3" s="81"/>
      <c r="SBH3" s="81"/>
      <c r="SBI3" s="81"/>
      <c r="SBJ3" s="81"/>
      <c r="SBK3" s="81"/>
      <c r="SBL3" s="81"/>
      <c r="SBM3" s="81"/>
      <c r="SBN3" s="81"/>
      <c r="SBO3" s="81"/>
      <c r="SBP3" s="81"/>
      <c r="SBQ3" s="81"/>
      <c r="SBR3" s="81"/>
      <c r="SBS3" s="81"/>
      <c r="SBT3" s="81"/>
      <c r="SBU3" s="81"/>
      <c r="SBV3" s="81"/>
      <c r="SBW3" s="81"/>
      <c r="SBX3" s="81"/>
      <c r="SBY3" s="81"/>
      <c r="SBZ3" s="81"/>
      <c r="SCA3" s="81"/>
      <c r="SCB3" s="81"/>
      <c r="SCC3" s="81"/>
      <c r="SCD3" s="81"/>
      <c r="SCE3" s="81"/>
      <c r="SCF3" s="81"/>
      <c r="SCG3" s="81"/>
      <c r="SCH3" s="81"/>
      <c r="SCI3" s="81"/>
      <c r="SCJ3" s="81"/>
      <c r="SCK3" s="81"/>
      <c r="SCL3" s="81"/>
      <c r="SCM3" s="81"/>
      <c r="SCN3" s="81"/>
      <c r="SCO3" s="81"/>
      <c r="SCP3" s="81"/>
      <c r="SCQ3" s="81"/>
      <c r="SCR3" s="81"/>
      <c r="SCS3" s="81"/>
      <c r="SCT3" s="81"/>
      <c r="SCU3" s="81"/>
      <c r="SCV3" s="81"/>
      <c r="SCW3" s="81"/>
      <c r="SCX3" s="81"/>
      <c r="SCY3" s="81"/>
      <c r="SCZ3" s="81"/>
      <c r="SDA3" s="81"/>
      <c r="SDB3" s="81"/>
      <c r="SDC3" s="81"/>
      <c r="SDD3" s="81"/>
      <c r="SDE3" s="81"/>
      <c r="SDF3" s="81"/>
      <c r="SDG3" s="81"/>
      <c r="SDH3" s="81"/>
      <c r="SDI3" s="81"/>
      <c r="SDJ3" s="81"/>
      <c r="SDK3" s="81"/>
      <c r="SDL3" s="81"/>
      <c r="SDM3" s="81"/>
      <c r="SDN3" s="81"/>
      <c r="SDO3" s="81"/>
      <c r="SDP3" s="81"/>
      <c r="SDQ3" s="81"/>
      <c r="SDR3" s="81"/>
      <c r="SDS3" s="81"/>
      <c r="SDT3" s="81"/>
      <c r="SDU3" s="81"/>
      <c r="SDV3" s="81"/>
      <c r="SDW3" s="81"/>
      <c r="SDX3" s="81"/>
      <c r="SDY3" s="81"/>
      <c r="SDZ3" s="81"/>
      <c r="SEA3" s="81"/>
      <c r="SEB3" s="81"/>
      <c r="SEC3" s="81"/>
      <c r="SED3" s="81"/>
      <c r="SEE3" s="81"/>
      <c r="SEF3" s="81"/>
      <c r="SEG3" s="81"/>
      <c r="SEH3" s="81"/>
      <c r="SEI3" s="81"/>
      <c r="SEJ3" s="81"/>
      <c r="SEK3" s="81"/>
      <c r="SEL3" s="81"/>
      <c r="SEM3" s="81"/>
      <c r="SEN3" s="81"/>
      <c r="SEO3" s="81"/>
      <c r="SEP3" s="81"/>
      <c r="SEQ3" s="81"/>
      <c r="SER3" s="81"/>
      <c r="SES3" s="81"/>
      <c r="SET3" s="81"/>
      <c r="SEU3" s="81"/>
      <c r="SEV3" s="81"/>
      <c r="SEW3" s="81"/>
      <c r="SEX3" s="81"/>
      <c r="SEY3" s="81"/>
      <c r="SEZ3" s="81"/>
      <c r="SFA3" s="81"/>
      <c r="SFB3" s="81"/>
      <c r="SFC3" s="81"/>
      <c r="SFD3" s="81"/>
      <c r="SFE3" s="81"/>
      <c r="SFF3" s="81"/>
      <c r="SFG3" s="81"/>
      <c r="SFH3" s="81"/>
      <c r="SFI3" s="81"/>
      <c r="SFJ3" s="81"/>
      <c r="SFK3" s="81"/>
      <c r="SFL3" s="81"/>
      <c r="SFM3" s="81"/>
      <c r="SFN3" s="81"/>
      <c r="SFO3" s="81"/>
      <c r="SFP3" s="81"/>
      <c r="SFQ3" s="81"/>
      <c r="SFR3" s="81"/>
      <c r="SFS3" s="81"/>
      <c r="SFT3" s="81"/>
      <c r="SFU3" s="81"/>
      <c r="SFV3" s="81"/>
      <c r="SFW3" s="81"/>
      <c r="SFX3" s="81"/>
      <c r="SFY3" s="81"/>
      <c r="SFZ3" s="81"/>
      <c r="SGA3" s="81"/>
      <c r="SGB3" s="81"/>
      <c r="SGC3" s="81"/>
      <c r="SGD3" s="81"/>
      <c r="SGE3" s="81"/>
      <c r="SGF3" s="81"/>
      <c r="SGG3" s="81"/>
      <c r="SGH3" s="81"/>
      <c r="SGI3" s="81"/>
      <c r="SGJ3" s="81"/>
      <c r="SGK3" s="81"/>
      <c r="SGL3" s="81"/>
      <c r="SGM3" s="81"/>
      <c r="SGN3" s="81"/>
      <c r="SGO3" s="81"/>
      <c r="SGP3" s="81"/>
      <c r="SGQ3" s="81"/>
      <c r="SGR3" s="81"/>
      <c r="SGS3" s="81"/>
      <c r="SGT3" s="81"/>
      <c r="SGU3" s="81"/>
      <c r="SGV3" s="81"/>
      <c r="SGW3" s="81"/>
      <c r="SGX3" s="81"/>
      <c r="SGY3" s="81"/>
      <c r="SGZ3" s="81"/>
      <c r="SHA3" s="81"/>
      <c r="SHB3" s="81"/>
      <c r="SHC3" s="81"/>
      <c r="SHD3" s="81"/>
      <c r="SHE3" s="81"/>
      <c r="SHF3" s="81"/>
      <c r="SHG3" s="81"/>
      <c r="SHH3" s="81"/>
      <c r="SHI3" s="81"/>
      <c r="SHJ3" s="81"/>
      <c r="SHK3" s="81"/>
      <c r="SHL3" s="81"/>
      <c r="SHM3" s="81"/>
      <c r="SHN3" s="81"/>
      <c r="SHO3" s="81"/>
      <c r="SHP3" s="81"/>
      <c r="SHQ3" s="81"/>
      <c r="SHR3" s="81"/>
      <c r="SHS3" s="81"/>
      <c r="SHT3" s="81"/>
      <c r="SHU3" s="81"/>
      <c r="SHV3" s="81"/>
      <c r="SHW3" s="81"/>
      <c r="SHX3" s="81"/>
      <c r="SHY3" s="81"/>
      <c r="SHZ3" s="81"/>
      <c r="SIA3" s="81"/>
      <c r="SIB3" s="81"/>
      <c r="SIC3" s="81"/>
      <c r="SID3" s="81"/>
      <c r="SIE3" s="81"/>
      <c r="SIF3" s="81"/>
      <c r="SIG3" s="81"/>
      <c r="SIH3" s="81"/>
      <c r="SII3" s="81"/>
      <c r="SIJ3" s="81"/>
      <c r="SIK3" s="81"/>
      <c r="SIL3" s="81"/>
      <c r="SIM3" s="81"/>
      <c r="SIN3" s="81"/>
      <c r="SIO3" s="81"/>
      <c r="SIP3" s="81"/>
      <c r="SIQ3" s="81"/>
      <c r="SIR3" s="81"/>
      <c r="SIS3" s="81"/>
      <c r="SIT3" s="81"/>
      <c r="SIU3" s="81"/>
      <c r="SIV3" s="81"/>
      <c r="SIW3" s="81"/>
      <c r="SIX3" s="81"/>
      <c r="SIY3" s="81"/>
      <c r="SIZ3" s="81"/>
      <c r="SJA3" s="81"/>
      <c r="SJB3" s="81"/>
      <c r="SJC3" s="81"/>
      <c r="SJD3" s="81"/>
      <c r="SJE3" s="81"/>
      <c r="SJF3" s="81"/>
      <c r="SJG3" s="81"/>
      <c r="SJH3" s="81"/>
      <c r="SJI3" s="81"/>
      <c r="SJJ3" s="81"/>
      <c r="SJK3" s="81"/>
      <c r="SJL3" s="81"/>
      <c r="SJM3" s="81"/>
      <c r="SJN3" s="81"/>
      <c r="SJO3" s="81"/>
      <c r="SJP3" s="81"/>
      <c r="SJQ3" s="81"/>
      <c r="SJR3" s="81"/>
      <c r="SJS3" s="81"/>
      <c r="SJT3" s="81"/>
      <c r="SJU3" s="81"/>
      <c r="SJV3" s="81"/>
      <c r="SJW3" s="81"/>
      <c r="SJX3" s="81"/>
      <c r="SJY3" s="81"/>
      <c r="SJZ3" s="81"/>
      <c r="SKA3" s="81"/>
      <c r="SKB3" s="81"/>
      <c r="SKC3" s="81"/>
      <c r="SKD3" s="81"/>
      <c r="SKE3" s="81"/>
      <c r="SKF3" s="81"/>
      <c r="SKG3" s="81"/>
      <c r="SKH3" s="81"/>
      <c r="SKI3" s="81"/>
      <c r="SKJ3" s="81"/>
      <c r="SKK3" s="81"/>
      <c r="SKL3" s="81"/>
      <c r="SKM3" s="81"/>
      <c r="SKN3" s="81"/>
      <c r="SKO3" s="81"/>
      <c r="SKP3" s="81"/>
      <c r="SKQ3" s="81"/>
      <c r="SKR3" s="81"/>
      <c r="SKS3" s="81"/>
      <c r="SKT3" s="81"/>
      <c r="SKU3" s="81"/>
      <c r="SKV3" s="81"/>
      <c r="SKW3" s="81"/>
      <c r="SKX3" s="81"/>
      <c r="SKY3" s="81"/>
      <c r="SKZ3" s="81"/>
      <c r="SLA3" s="81"/>
      <c r="SLB3" s="81"/>
      <c r="SLC3" s="81"/>
      <c r="SLD3" s="81"/>
      <c r="SLE3" s="81"/>
      <c r="SLF3" s="81"/>
      <c r="SLG3" s="81"/>
      <c r="SLH3" s="81"/>
      <c r="SLI3" s="81"/>
      <c r="SLJ3" s="81"/>
      <c r="SLK3" s="81"/>
      <c r="SLL3" s="81"/>
      <c r="SLM3" s="81"/>
      <c r="SLN3" s="81"/>
      <c r="SLO3" s="81"/>
      <c r="SLP3" s="81"/>
      <c r="SLQ3" s="81"/>
      <c r="SLR3" s="81"/>
      <c r="SLS3" s="81"/>
      <c r="SLT3" s="81"/>
      <c r="SLU3" s="81"/>
      <c r="SLV3" s="81"/>
      <c r="SLW3" s="81"/>
      <c r="SLX3" s="81"/>
      <c r="SLY3" s="81"/>
      <c r="SLZ3" s="81"/>
      <c r="SMA3" s="81"/>
      <c r="SMB3" s="81"/>
      <c r="SMC3" s="81"/>
      <c r="SMD3" s="81"/>
      <c r="SME3" s="81"/>
      <c r="SMF3" s="81"/>
      <c r="SMG3" s="81"/>
      <c r="SMH3" s="81"/>
      <c r="SMI3" s="81"/>
      <c r="SMJ3" s="81"/>
      <c r="SMK3" s="81"/>
      <c r="SML3" s="81"/>
      <c r="SMM3" s="81"/>
      <c r="SMN3" s="81"/>
      <c r="SMO3" s="81"/>
      <c r="SMP3" s="81"/>
      <c r="SMQ3" s="81"/>
      <c r="SMR3" s="81"/>
      <c r="SMS3" s="81"/>
      <c r="SMT3" s="81"/>
      <c r="SMU3" s="81"/>
      <c r="SMV3" s="81"/>
      <c r="SMW3" s="81"/>
      <c r="SMX3" s="81"/>
      <c r="SMY3" s="81"/>
      <c r="SMZ3" s="81"/>
      <c r="SNA3" s="81"/>
      <c r="SNB3" s="81"/>
      <c r="SNC3" s="81"/>
      <c r="SND3" s="81"/>
      <c r="SNE3" s="81"/>
      <c r="SNF3" s="81"/>
      <c r="SNG3" s="81"/>
      <c r="SNH3" s="81"/>
      <c r="SNI3" s="81"/>
      <c r="SNJ3" s="81"/>
      <c r="SNK3" s="81"/>
      <c r="SNL3" s="81"/>
      <c r="SNM3" s="81"/>
      <c r="SNN3" s="81"/>
      <c r="SNO3" s="81"/>
      <c r="SNP3" s="81"/>
      <c r="SNQ3" s="81"/>
      <c r="SNR3" s="81"/>
      <c r="SNS3" s="81"/>
      <c r="SNT3" s="81"/>
      <c r="SNU3" s="81"/>
      <c r="SNV3" s="81"/>
      <c r="SNW3" s="81"/>
      <c r="SNX3" s="81"/>
      <c r="SNY3" s="81"/>
      <c r="SNZ3" s="81"/>
      <c r="SOA3" s="81"/>
      <c r="SOB3" s="81"/>
      <c r="SOC3" s="81"/>
      <c r="SOD3" s="81"/>
      <c r="SOE3" s="81"/>
      <c r="SOF3" s="81"/>
      <c r="SOG3" s="81"/>
      <c r="SOH3" s="81"/>
      <c r="SOI3" s="81"/>
      <c r="SOJ3" s="81"/>
      <c r="SOK3" s="81"/>
      <c r="SOL3" s="81"/>
      <c r="SOM3" s="81"/>
      <c r="SON3" s="81"/>
      <c r="SOO3" s="81"/>
      <c r="SOP3" s="81"/>
      <c r="SOQ3" s="81"/>
      <c r="SOR3" s="81"/>
      <c r="SOS3" s="81"/>
      <c r="SOT3" s="81"/>
      <c r="SOU3" s="81"/>
      <c r="SOV3" s="81"/>
      <c r="SOW3" s="81"/>
      <c r="SOX3" s="81"/>
      <c r="SOY3" s="81"/>
      <c r="SOZ3" s="81"/>
      <c r="SPA3" s="81"/>
      <c r="SPB3" s="81"/>
      <c r="SPC3" s="81"/>
      <c r="SPD3" s="81"/>
      <c r="SPE3" s="81"/>
      <c r="SPF3" s="81"/>
      <c r="SPG3" s="81"/>
      <c r="SPH3" s="81"/>
      <c r="SPI3" s="81"/>
      <c r="SPJ3" s="81"/>
      <c r="SPK3" s="81"/>
      <c r="SPL3" s="81"/>
      <c r="SPM3" s="81"/>
      <c r="SPN3" s="81"/>
      <c r="SPO3" s="81"/>
      <c r="SPP3" s="81"/>
      <c r="SPQ3" s="81"/>
      <c r="SPR3" s="81"/>
      <c r="SPS3" s="81"/>
      <c r="SPT3" s="81"/>
      <c r="SPU3" s="81"/>
      <c r="SPV3" s="81"/>
      <c r="SPW3" s="81"/>
      <c r="SPX3" s="81"/>
      <c r="SPY3" s="81"/>
      <c r="SPZ3" s="81"/>
      <c r="SQA3" s="81"/>
      <c r="SQB3" s="81"/>
      <c r="SQC3" s="81"/>
      <c r="SQD3" s="81"/>
      <c r="SQE3" s="81"/>
      <c r="SQF3" s="81"/>
      <c r="SQG3" s="81"/>
      <c r="SQH3" s="81"/>
      <c r="SQI3" s="81"/>
      <c r="SQJ3" s="81"/>
      <c r="SQK3" s="81"/>
      <c r="SQL3" s="81"/>
      <c r="SQM3" s="81"/>
      <c r="SQN3" s="81"/>
      <c r="SQO3" s="81"/>
      <c r="SQP3" s="81"/>
      <c r="SQQ3" s="81"/>
      <c r="SQR3" s="81"/>
      <c r="SQS3" s="81"/>
      <c r="SQT3" s="81"/>
      <c r="SQU3" s="81"/>
      <c r="SQV3" s="81"/>
      <c r="SQW3" s="81"/>
      <c r="SQX3" s="81"/>
      <c r="SQY3" s="81"/>
      <c r="SQZ3" s="81"/>
      <c r="SRA3" s="81"/>
      <c r="SRB3" s="81"/>
      <c r="SRC3" s="81"/>
      <c r="SRD3" s="81"/>
      <c r="SRE3" s="81"/>
      <c r="SRF3" s="81"/>
      <c r="SRG3" s="81"/>
      <c r="SRH3" s="81"/>
      <c r="SRI3" s="81"/>
      <c r="SRJ3" s="81"/>
      <c r="SRK3" s="81"/>
      <c r="SRL3" s="81"/>
      <c r="SRM3" s="81"/>
      <c r="SRN3" s="81"/>
      <c r="SRO3" s="81"/>
      <c r="SRP3" s="81"/>
      <c r="SRQ3" s="81"/>
      <c r="SRR3" s="81"/>
      <c r="SRS3" s="81"/>
      <c r="SRT3" s="81"/>
      <c r="SRU3" s="81"/>
      <c r="SRV3" s="81"/>
      <c r="SRW3" s="81"/>
      <c r="SRX3" s="81"/>
      <c r="SRY3" s="81"/>
      <c r="SRZ3" s="81"/>
      <c r="SSA3" s="81"/>
      <c r="SSB3" s="81"/>
      <c r="SSC3" s="81"/>
      <c r="SSD3" s="81"/>
      <c r="SSE3" s="81"/>
      <c r="SSF3" s="81"/>
      <c r="SSG3" s="81"/>
      <c r="SSH3" s="81"/>
      <c r="SSI3" s="81"/>
      <c r="SSJ3" s="81"/>
      <c r="SSK3" s="81"/>
      <c r="SSL3" s="81"/>
      <c r="SSM3" s="81"/>
      <c r="SSN3" s="81"/>
      <c r="SSO3" s="81"/>
      <c r="SSP3" s="81"/>
      <c r="SSQ3" s="81"/>
      <c r="SSR3" s="81"/>
      <c r="SSS3" s="81"/>
      <c r="SST3" s="81"/>
      <c r="SSU3" s="81"/>
      <c r="SSV3" s="81"/>
      <c r="SSW3" s="81"/>
      <c r="SSX3" s="81"/>
      <c r="SSY3" s="81"/>
      <c r="SSZ3" s="81"/>
      <c r="STA3" s="81"/>
      <c r="STB3" s="81"/>
      <c r="STC3" s="81"/>
      <c r="STD3" s="81"/>
      <c r="STE3" s="81"/>
      <c r="STF3" s="81"/>
      <c r="STG3" s="81"/>
      <c r="STH3" s="81"/>
      <c r="STI3" s="81"/>
      <c r="STJ3" s="81"/>
      <c r="STK3" s="81"/>
      <c r="STL3" s="81"/>
      <c r="STM3" s="81"/>
      <c r="STN3" s="81"/>
      <c r="STO3" s="81"/>
      <c r="STP3" s="81"/>
      <c r="STQ3" s="81"/>
      <c r="STR3" s="81"/>
      <c r="STS3" s="81"/>
      <c r="STT3" s="81"/>
      <c r="STU3" s="81"/>
      <c r="STV3" s="81"/>
      <c r="STW3" s="81"/>
      <c r="STX3" s="81"/>
      <c r="STY3" s="81"/>
      <c r="STZ3" s="81"/>
      <c r="SUA3" s="81"/>
      <c r="SUB3" s="81"/>
      <c r="SUC3" s="81"/>
      <c r="SUD3" s="81"/>
      <c r="SUE3" s="81"/>
      <c r="SUF3" s="81"/>
      <c r="SUG3" s="81"/>
      <c r="SUH3" s="81"/>
      <c r="SUI3" s="81"/>
      <c r="SUJ3" s="81"/>
      <c r="SUK3" s="81"/>
      <c r="SUL3" s="81"/>
      <c r="SUM3" s="81"/>
      <c r="SUN3" s="81"/>
      <c r="SUO3" s="81"/>
      <c r="SUP3" s="81"/>
      <c r="SUQ3" s="81"/>
      <c r="SUR3" s="81"/>
      <c r="SUS3" s="81"/>
      <c r="SUT3" s="81"/>
      <c r="SUU3" s="81"/>
      <c r="SUV3" s="81"/>
      <c r="SUW3" s="81"/>
      <c r="SUX3" s="81"/>
      <c r="SUY3" s="81"/>
      <c r="SUZ3" s="81"/>
      <c r="SVA3" s="81"/>
      <c r="SVB3" s="81"/>
      <c r="SVC3" s="81"/>
      <c r="SVD3" s="81"/>
      <c r="SVE3" s="81"/>
      <c r="SVF3" s="81"/>
      <c r="SVG3" s="81"/>
      <c r="SVH3" s="81"/>
      <c r="SVI3" s="81"/>
      <c r="SVJ3" s="81"/>
      <c r="SVK3" s="81"/>
      <c r="SVL3" s="81"/>
      <c r="SVM3" s="81"/>
      <c r="SVN3" s="81"/>
      <c r="SVO3" s="81"/>
      <c r="SVP3" s="81"/>
      <c r="SVQ3" s="81"/>
      <c r="SVR3" s="81"/>
      <c r="SVS3" s="81"/>
      <c r="SVT3" s="81"/>
      <c r="SVU3" s="81"/>
      <c r="SVV3" s="81"/>
      <c r="SVW3" s="81"/>
      <c r="SVX3" s="81"/>
      <c r="SVY3" s="81"/>
      <c r="SVZ3" s="81"/>
      <c r="SWA3" s="81"/>
      <c r="SWB3" s="81"/>
      <c r="SWC3" s="81"/>
      <c r="SWD3" s="81"/>
      <c r="SWE3" s="81"/>
      <c r="SWF3" s="81"/>
      <c r="SWG3" s="81"/>
      <c r="SWH3" s="81"/>
      <c r="SWI3" s="81"/>
      <c r="SWJ3" s="81"/>
      <c r="SWK3" s="81"/>
      <c r="SWL3" s="81"/>
      <c r="SWM3" s="81"/>
      <c r="SWN3" s="81"/>
      <c r="SWO3" s="81"/>
      <c r="SWP3" s="81"/>
      <c r="SWQ3" s="81"/>
      <c r="SWR3" s="81"/>
      <c r="SWS3" s="81"/>
      <c r="SWT3" s="81"/>
      <c r="SWU3" s="81"/>
      <c r="SWV3" s="81"/>
      <c r="SWW3" s="81"/>
      <c r="SWX3" s="81"/>
      <c r="SWY3" s="81"/>
      <c r="SWZ3" s="81"/>
      <c r="SXA3" s="81"/>
      <c r="SXB3" s="81"/>
      <c r="SXC3" s="81"/>
      <c r="SXD3" s="81"/>
      <c r="SXE3" s="81"/>
      <c r="SXF3" s="81"/>
      <c r="SXG3" s="81"/>
      <c r="SXH3" s="81"/>
      <c r="SXI3" s="81"/>
      <c r="SXJ3" s="81"/>
      <c r="SXK3" s="81"/>
      <c r="SXL3" s="81"/>
      <c r="SXM3" s="81"/>
      <c r="SXN3" s="81"/>
      <c r="SXO3" s="81"/>
      <c r="SXP3" s="81"/>
      <c r="SXQ3" s="81"/>
      <c r="SXR3" s="81"/>
      <c r="SXS3" s="81"/>
      <c r="SXT3" s="81"/>
      <c r="SXU3" s="81"/>
      <c r="SXV3" s="81"/>
      <c r="SXW3" s="81"/>
      <c r="SXX3" s="81"/>
      <c r="SXY3" s="81"/>
      <c r="SXZ3" s="81"/>
      <c r="SYA3" s="81"/>
      <c r="SYB3" s="81"/>
      <c r="SYC3" s="81"/>
      <c r="SYD3" s="81"/>
      <c r="SYE3" s="81"/>
      <c r="SYF3" s="81"/>
      <c r="SYG3" s="81"/>
      <c r="SYH3" s="81"/>
      <c r="SYI3" s="81"/>
      <c r="SYJ3" s="81"/>
      <c r="SYK3" s="81"/>
      <c r="SYL3" s="81"/>
      <c r="SYM3" s="81"/>
      <c r="SYN3" s="81"/>
      <c r="SYO3" s="81"/>
      <c r="SYP3" s="81"/>
      <c r="SYQ3" s="81"/>
      <c r="SYR3" s="81"/>
      <c r="SYS3" s="81"/>
      <c r="SYT3" s="81"/>
      <c r="SYU3" s="81"/>
      <c r="SYV3" s="81"/>
      <c r="SYW3" s="81"/>
      <c r="SYX3" s="81"/>
      <c r="SYY3" s="81"/>
      <c r="SYZ3" s="81"/>
      <c r="SZA3" s="81"/>
      <c r="SZB3" s="81"/>
      <c r="SZC3" s="81"/>
      <c r="SZD3" s="81"/>
      <c r="SZE3" s="81"/>
      <c r="SZF3" s="81"/>
      <c r="SZG3" s="81"/>
      <c r="SZH3" s="81"/>
      <c r="SZI3" s="81"/>
      <c r="SZJ3" s="81"/>
      <c r="SZK3" s="81"/>
      <c r="SZL3" s="81"/>
      <c r="SZM3" s="81"/>
      <c r="SZN3" s="81"/>
      <c r="SZO3" s="81"/>
      <c r="SZP3" s="81"/>
      <c r="SZQ3" s="81"/>
      <c r="SZR3" s="81"/>
      <c r="SZS3" s="81"/>
      <c r="SZT3" s="81"/>
      <c r="SZU3" s="81"/>
      <c r="SZV3" s="81"/>
      <c r="SZW3" s="81"/>
      <c r="SZX3" s="81"/>
      <c r="SZY3" s="81"/>
      <c r="SZZ3" s="81"/>
      <c r="TAA3" s="81"/>
      <c r="TAB3" s="81"/>
      <c r="TAC3" s="81"/>
      <c r="TAD3" s="81"/>
      <c r="TAE3" s="81"/>
      <c r="TAF3" s="81"/>
      <c r="TAG3" s="81"/>
      <c r="TAH3" s="81"/>
      <c r="TAI3" s="81"/>
      <c r="TAJ3" s="81"/>
      <c r="TAK3" s="81"/>
      <c r="TAL3" s="81"/>
      <c r="TAM3" s="81"/>
      <c r="TAN3" s="81"/>
      <c r="TAO3" s="81"/>
      <c r="TAP3" s="81"/>
      <c r="TAQ3" s="81"/>
      <c r="TAR3" s="81"/>
      <c r="TAS3" s="81"/>
      <c r="TAT3" s="81"/>
      <c r="TAU3" s="81"/>
      <c r="TAV3" s="81"/>
      <c r="TAW3" s="81"/>
      <c r="TAX3" s="81"/>
      <c r="TAY3" s="81"/>
      <c r="TAZ3" s="81"/>
      <c r="TBA3" s="81"/>
      <c r="TBB3" s="81"/>
      <c r="TBC3" s="81"/>
      <c r="TBD3" s="81"/>
      <c r="TBE3" s="81"/>
      <c r="TBF3" s="81"/>
      <c r="TBG3" s="81"/>
      <c r="TBH3" s="81"/>
      <c r="TBI3" s="81"/>
      <c r="TBJ3" s="81"/>
      <c r="TBK3" s="81"/>
      <c r="TBL3" s="81"/>
      <c r="TBM3" s="81"/>
      <c r="TBN3" s="81"/>
      <c r="TBO3" s="81"/>
      <c r="TBP3" s="81"/>
      <c r="TBQ3" s="81"/>
      <c r="TBR3" s="81"/>
      <c r="TBS3" s="81"/>
      <c r="TBT3" s="81"/>
      <c r="TBU3" s="81"/>
      <c r="TBV3" s="81"/>
      <c r="TBW3" s="81"/>
      <c r="TBX3" s="81"/>
      <c r="TBY3" s="81"/>
      <c r="TBZ3" s="81"/>
      <c r="TCA3" s="81"/>
      <c r="TCB3" s="81"/>
      <c r="TCC3" s="81"/>
      <c r="TCD3" s="81"/>
      <c r="TCE3" s="81"/>
      <c r="TCF3" s="81"/>
      <c r="TCG3" s="81"/>
      <c r="TCH3" s="81"/>
      <c r="TCI3" s="81"/>
      <c r="TCJ3" s="81"/>
      <c r="TCK3" s="81"/>
      <c r="TCL3" s="81"/>
      <c r="TCM3" s="81"/>
      <c r="TCN3" s="81"/>
      <c r="TCO3" s="81"/>
      <c r="TCP3" s="81"/>
      <c r="TCQ3" s="81"/>
      <c r="TCR3" s="81"/>
      <c r="TCS3" s="81"/>
      <c r="TCT3" s="81"/>
      <c r="TCU3" s="81"/>
      <c r="TCV3" s="81"/>
      <c r="TCW3" s="81"/>
      <c r="TCX3" s="81"/>
      <c r="TCY3" s="81"/>
      <c r="TCZ3" s="81"/>
      <c r="TDA3" s="81"/>
      <c r="TDB3" s="81"/>
      <c r="TDC3" s="81"/>
      <c r="TDD3" s="81"/>
      <c r="TDE3" s="81"/>
      <c r="TDF3" s="81"/>
      <c r="TDG3" s="81"/>
      <c r="TDH3" s="81"/>
      <c r="TDI3" s="81"/>
      <c r="TDJ3" s="81"/>
      <c r="TDK3" s="81"/>
      <c r="TDL3" s="81"/>
      <c r="TDM3" s="81"/>
      <c r="TDN3" s="81"/>
      <c r="TDO3" s="81"/>
      <c r="TDP3" s="81"/>
      <c r="TDQ3" s="81"/>
      <c r="TDR3" s="81"/>
      <c r="TDS3" s="81"/>
      <c r="TDT3" s="81"/>
      <c r="TDU3" s="81"/>
      <c r="TDV3" s="81"/>
      <c r="TDW3" s="81"/>
      <c r="TDX3" s="81"/>
      <c r="TDY3" s="81"/>
      <c r="TDZ3" s="81"/>
      <c r="TEA3" s="81"/>
      <c r="TEB3" s="81"/>
      <c r="TEC3" s="81"/>
      <c r="TED3" s="81"/>
      <c r="TEE3" s="81"/>
      <c r="TEF3" s="81"/>
      <c r="TEG3" s="81"/>
      <c r="TEH3" s="81"/>
      <c r="TEI3" s="81"/>
      <c r="TEJ3" s="81"/>
      <c r="TEK3" s="81"/>
      <c r="TEL3" s="81"/>
      <c r="TEM3" s="81"/>
      <c r="TEN3" s="81"/>
      <c r="TEO3" s="81"/>
      <c r="TEP3" s="81"/>
      <c r="TEQ3" s="81"/>
      <c r="TER3" s="81"/>
      <c r="TES3" s="81"/>
      <c r="TET3" s="81"/>
      <c r="TEU3" s="81"/>
      <c r="TEV3" s="81"/>
      <c r="TEW3" s="81"/>
      <c r="TEX3" s="81"/>
      <c r="TEY3" s="81"/>
      <c r="TEZ3" s="81"/>
      <c r="TFA3" s="81"/>
      <c r="TFB3" s="81"/>
      <c r="TFC3" s="81"/>
      <c r="TFD3" s="81"/>
      <c r="TFE3" s="81"/>
      <c r="TFF3" s="81"/>
      <c r="TFG3" s="81"/>
      <c r="TFH3" s="81"/>
      <c r="TFI3" s="81"/>
      <c r="TFJ3" s="81"/>
      <c r="TFK3" s="81"/>
      <c r="TFL3" s="81"/>
      <c r="TFM3" s="81"/>
      <c r="TFN3" s="81"/>
      <c r="TFO3" s="81"/>
      <c r="TFP3" s="81"/>
      <c r="TFQ3" s="81"/>
      <c r="TFR3" s="81"/>
      <c r="TFS3" s="81"/>
      <c r="TFT3" s="81"/>
      <c r="TFU3" s="81"/>
      <c r="TFV3" s="81"/>
      <c r="TFW3" s="81"/>
      <c r="TFX3" s="81"/>
      <c r="TFY3" s="81"/>
      <c r="TFZ3" s="81"/>
      <c r="TGA3" s="81"/>
      <c r="TGB3" s="81"/>
      <c r="TGC3" s="81"/>
      <c r="TGD3" s="81"/>
      <c r="TGE3" s="81"/>
      <c r="TGF3" s="81"/>
      <c r="TGG3" s="81"/>
      <c r="TGH3" s="81"/>
      <c r="TGI3" s="81"/>
      <c r="TGJ3" s="81"/>
      <c r="TGK3" s="81"/>
      <c r="TGL3" s="81"/>
      <c r="TGM3" s="81"/>
      <c r="TGN3" s="81"/>
      <c r="TGO3" s="81"/>
      <c r="TGP3" s="81"/>
      <c r="TGQ3" s="81"/>
      <c r="TGR3" s="81"/>
      <c r="TGS3" s="81"/>
      <c r="TGT3" s="81"/>
      <c r="TGU3" s="81"/>
      <c r="TGV3" s="81"/>
      <c r="TGW3" s="81"/>
      <c r="TGX3" s="81"/>
      <c r="TGY3" s="81"/>
      <c r="TGZ3" s="81"/>
      <c r="THA3" s="81"/>
      <c r="THB3" s="81"/>
      <c r="THC3" s="81"/>
      <c r="THD3" s="81"/>
      <c r="THE3" s="81"/>
      <c r="THF3" s="81"/>
      <c r="THG3" s="81"/>
      <c r="THH3" s="81"/>
      <c r="THI3" s="81"/>
      <c r="THJ3" s="81"/>
      <c r="THK3" s="81"/>
      <c r="THL3" s="81"/>
      <c r="THM3" s="81"/>
      <c r="THN3" s="81"/>
      <c r="THO3" s="81"/>
      <c r="THP3" s="81"/>
      <c r="THQ3" s="81"/>
      <c r="THR3" s="81"/>
      <c r="THS3" s="81"/>
      <c r="THT3" s="81"/>
      <c r="THU3" s="81"/>
      <c r="THV3" s="81"/>
      <c r="THW3" s="81"/>
      <c r="THX3" s="81"/>
      <c r="THY3" s="81"/>
      <c r="THZ3" s="81"/>
      <c r="TIA3" s="81"/>
      <c r="TIB3" s="81"/>
      <c r="TIC3" s="81"/>
      <c r="TID3" s="81"/>
      <c r="TIE3" s="81"/>
      <c r="TIF3" s="81"/>
      <c r="TIG3" s="81"/>
      <c r="TIH3" s="81"/>
      <c r="TII3" s="81"/>
      <c r="TIJ3" s="81"/>
      <c r="TIK3" s="81"/>
      <c r="TIL3" s="81"/>
      <c r="TIM3" s="81"/>
      <c r="TIN3" s="81"/>
      <c r="TIO3" s="81"/>
      <c r="TIP3" s="81"/>
      <c r="TIQ3" s="81"/>
      <c r="TIR3" s="81"/>
      <c r="TIS3" s="81"/>
      <c r="TIT3" s="81"/>
      <c r="TIU3" s="81"/>
      <c r="TIV3" s="81"/>
      <c r="TIW3" s="81"/>
      <c r="TIX3" s="81"/>
      <c r="TIY3" s="81"/>
      <c r="TIZ3" s="81"/>
      <c r="TJA3" s="81"/>
      <c r="TJB3" s="81"/>
      <c r="TJC3" s="81"/>
      <c r="TJD3" s="81"/>
      <c r="TJE3" s="81"/>
      <c r="TJF3" s="81"/>
      <c r="TJG3" s="81"/>
      <c r="TJH3" s="81"/>
      <c r="TJI3" s="81"/>
      <c r="TJJ3" s="81"/>
      <c r="TJK3" s="81"/>
      <c r="TJL3" s="81"/>
      <c r="TJM3" s="81"/>
      <c r="TJN3" s="81"/>
      <c r="TJO3" s="81"/>
      <c r="TJP3" s="81"/>
      <c r="TJQ3" s="81"/>
      <c r="TJR3" s="81"/>
      <c r="TJS3" s="81"/>
      <c r="TJT3" s="81"/>
      <c r="TJU3" s="81"/>
      <c r="TJV3" s="81"/>
      <c r="TJW3" s="81"/>
      <c r="TJX3" s="81"/>
      <c r="TJY3" s="81"/>
      <c r="TJZ3" s="81"/>
      <c r="TKA3" s="81"/>
      <c r="TKB3" s="81"/>
      <c r="TKC3" s="81"/>
      <c r="TKD3" s="81"/>
      <c r="TKE3" s="81"/>
      <c r="TKF3" s="81"/>
      <c r="TKG3" s="81"/>
      <c r="TKH3" s="81"/>
      <c r="TKI3" s="81"/>
      <c r="TKJ3" s="81"/>
      <c r="TKK3" s="81"/>
      <c r="TKL3" s="81"/>
      <c r="TKM3" s="81"/>
      <c r="TKN3" s="81"/>
      <c r="TKO3" s="81"/>
      <c r="TKP3" s="81"/>
      <c r="TKQ3" s="81"/>
      <c r="TKR3" s="81"/>
      <c r="TKS3" s="81"/>
      <c r="TKT3" s="81"/>
      <c r="TKU3" s="81"/>
      <c r="TKV3" s="81"/>
      <c r="TKW3" s="81"/>
      <c r="TKX3" s="81"/>
      <c r="TKY3" s="81"/>
      <c r="TKZ3" s="81"/>
      <c r="TLA3" s="81"/>
      <c r="TLB3" s="81"/>
      <c r="TLC3" s="81"/>
      <c r="TLD3" s="81"/>
      <c r="TLE3" s="81"/>
      <c r="TLF3" s="81"/>
      <c r="TLG3" s="81"/>
      <c r="TLH3" s="81"/>
      <c r="TLI3" s="81"/>
      <c r="TLJ3" s="81"/>
      <c r="TLK3" s="81"/>
      <c r="TLL3" s="81"/>
      <c r="TLM3" s="81"/>
      <c r="TLN3" s="81"/>
      <c r="TLO3" s="81"/>
      <c r="TLP3" s="81"/>
      <c r="TLQ3" s="81"/>
      <c r="TLR3" s="81"/>
      <c r="TLS3" s="81"/>
      <c r="TLT3" s="81"/>
      <c r="TLU3" s="81"/>
      <c r="TLV3" s="81"/>
      <c r="TLW3" s="81"/>
      <c r="TLX3" s="81"/>
      <c r="TLY3" s="81"/>
      <c r="TLZ3" s="81"/>
      <c r="TMA3" s="81"/>
      <c r="TMB3" s="81"/>
      <c r="TMC3" s="81"/>
      <c r="TMD3" s="81"/>
      <c r="TME3" s="81"/>
      <c r="TMF3" s="81"/>
      <c r="TMG3" s="81"/>
      <c r="TMH3" s="81"/>
      <c r="TMI3" s="81"/>
      <c r="TMJ3" s="81"/>
      <c r="TMK3" s="81"/>
      <c r="TML3" s="81"/>
      <c r="TMM3" s="81"/>
      <c r="TMN3" s="81"/>
      <c r="TMO3" s="81"/>
      <c r="TMP3" s="81"/>
      <c r="TMQ3" s="81"/>
      <c r="TMR3" s="81"/>
      <c r="TMS3" s="81"/>
      <c r="TMT3" s="81"/>
      <c r="TMU3" s="81"/>
      <c r="TMV3" s="81"/>
      <c r="TMW3" s="81"/>
      <c r="TMX3" s="81"/>
      <c r="TMY3" s="81"/>
      <c r="TMZ3" s="81"/>
      <c r="TNA3" s="81"/>
      <c r="TNB3" s="81"/>
      <c r="TNC3" s="81"/>
      <c r="TND3" s="81"/>
      <c r="TNE3" s="81"/>
      <c r="TNF3" s="81"/>
      <c r="TNG3" s="81"/>
      <c r="TNH3" s="81"/>
      <c r="TNI3" s="81"/>
      <c r="TNJ3" s="81"/>
      <c r="TNK3" s="81"/>
      <c r="TNL3" s="81"/>
      <c r="TNM3" s="81"/>
      <c r="TNN3" s="81"/>
      <c r="TNO3" s="81"/>
      <c r="TNP3" s="81"/>
      <c r="TNQ3" s="81"/>
      <c r="TNR3" s="81"/>
      <c r="TNS3" s="81"/>
      <c r="TNT3" s="81"/>
      <c r="TNU3" s="81"/>
      <c r="TNV3" s="81"/>
      <c r="TNW3" s="81"/>
      <c r="TNX3" s="81"/>
      <c r="TNY3" s="81"/>
      <c r="TNZ3" s="81"/>
      <c r="TOA3" s="81"/>
      <c r="TOB3" s="81"/>
      <c r="TOC3" s="81"/>
      <c r="TOD3" s="81"/>
      <c r="TOE3" s="81"/>
      <c r="TOF3" s="81"/>
      <c r="TOG3" s="81"/>
      <c r="TOH3" s="81"/>
      <c r="TOI3" s="81"/>
      <c r="TOJ3" s="81"/>
      <c r="TOK3" s="81"/>
      <c r="TOL3" s="81"/>
      <c r="TOM3" s="81"/>
      <c r="TON3" s="81"/>
      <c r="TOO3" s="81"/>
      <c r="TOP3" s="81"/>
      <c r="TOQ3" s="81"/>
      <c r="TOR3" s="81"/>
      <c r="TOS3" s="81"/>
      <c r="TOT3" s="81"/>
      <c r="TOU3" s="81"/>
      <c r="TOV3" s="81"/>
      <c r="TOW3" s="81"/>
      <c r="TOX3" s="81"/>
      <c r="TOY3" s="81"/>
      <c r="TOZ3" s="81"/>
      <c r="TPA3" s="81"/>
      <c r="TPB3" s="81"/>
      <c r="TPC3" s="81"/>
      <c r="TPD3" s="81"/>
      <c r="TPE3" s="81"/>
      <c r="TPF3" s="81"/>
      <c r="TPG3" s="81"/>
      <c r="TPH3" s="81"/>
      <c r="TPI3" s="81"/>
      <c r="TPJ3" s="81"/>
      <c r="TPK3" s="81"/>
      <c r="TPL3" s="81"/>
      <c r="TPM3" s="81"/>
      <c r="TPN3" s="81"/>
      <c r="TPO3" s="81"/>
      <c r="TPP3" s="81"/>
      <c r="TPQ3" s="81"/>
      <c r="TPR3" s="81"/>
      <c r="TPS3" s="81"/>
      <c r="TPT3" s="81"/>
      <c r="TPU3" s="81"/>
      <c r="TPV3" s="81"/>
      <c r="TPW3" s="81"/>
      <c r="TPX3" s="81"/>
      <c r="TPY3" s="81"/>
      <c r="TPZ3" s="81"/>
      <c r="TQA3" s="81"/>
      <c r="TQB3" s="81"/>
      <c r="TQC3" s="81"/>
      <c r="TQD3" s="81"/>
      <c r="TQE3" s="81"/>
      <c r="TQF3" s="81"/>
      <c r="TQG3" s="81"/>
      <c r="TQH3" s="81"/>
      <c r="TQI3" s="81"/>
      <c r="TQJ3" s="81"/>
      <c r="TQK3" s="81"/>
      <c r="TQL3" s="81"/>
      <c r="TQM3" s="81"/>
      <c r="TQN3" s="81"/>
      <c r="TQO3" s="81"/>
      <c r="TQP3" s="81"/>
      <c r="TQQ3" s="81"/>
      <c r="TQR3" s="81"/>
      <c r="TQS3" s="81"/>
      <c r="TQT3" s="81"/>
      <c r="TQU3" s="81"/>
      <c r="TQV3" s="81"/>
      <c r="TQW3" s="81"/>
      <c r="TQX3" s="81"/>
      <c r="TQY3" s="81"/>
      <c r="TQZ3" s="81"/>
      <c r="TRA3" s="81"/>
      <c r="TRB3" s="81"/>
      <c r="TRC3" s="81"/>
      <c r="TRD3" s="81"/>
      <c r="TRE3" s="81"/>
      <c r="TRF3" s="81"/>
      <c r="TRG3" s="81"/>
      <c r="TRH3" s="81"/>
      <c r="TRI3" s="81"/>
      <c r="TRJ3" s="81"/>
      <c r="TRK3" s="81"/>
      <c r="TRL3" s="81"/>
      <c r="TRM3" s="81"/>
      <c r="TRN3" s="81"/>
      <c r="TRO3" s="81"/>
      <c r="TRP3" s="81"/>
      <c r="TRQ3" s="81"/>
      <c r="TRR3" s="81"/>
      <c r="TRS3" s="81"/>
      <c r="TRT3" s="81"/>
      <c r="TRU3" s="81"/>
      <c r="TRV3" s="81"/>
      <c r="TRW3" s="81"/>
      <c r="TRX3" s="81"/>
      <c r="TRY3" s="81"/>
      <c r="TRZ3" s="81"/>
      <c r="TSA3" s="81"/>
      <c r="TSB3" s="81"/>
      <c r="TSC3" s="81"/>
      <c r="TSD3" s="81"/>
      <c r="TSE3" s="81"/>
      <c r="TSF3" s="81"/>
      <c r="TSG3" s="81"/>
      <c r="TSH3" s="81"/>
      <c r="TSI3" s="81"/>
      <c r="TSJ3" s="81"/>
      <c r="TSK3" s="81"/>
      <c r="TSL3" s="81"/>
      <c r="TSM3" s="81"/>
      <c r="TSN3" s="81"/>
      <c r="TSO3" s="81"/>
      <c r="TSP3" s="81"/>
      <c r="TSQ3" s="81"/>
      <c r="TSR3" s="81"/>
      <c r="TSS3" s="81"/>
      <c r="TST3" s="81"/>
      <c r="TSU3" s="81"/>
      <c r="TSV3" s="81"/>
      <c r="TSW3" s="81"/>
      <c r="TSX3" s="81"/>
      <c r="TSY3" s="81"/>
      <c r="TSZ3" s="81"/>
      <c r="TTA3" s="81"/>
      <c r="TTB3" s="81"/>
      <c r="TTC3" s="81"/>
      <c r="TTD3" s="81"/>
      <c r="TTE3" s="81"/>
      <c r="TTF3" s="81"/>
      <c r="TTG3" s="81"/>
      <c r="TTH3" s="81"/>
      <c r="TTI3" s="81"/>
      <c r="TTJ3" s="81"/>
      <c r="TTK3" s="81"/>
      <c r="TTL3" s="81"/>
      <c r="TTM3" s="81"/>
      <c r="TTN3" s="81"/>
      <c r="TTO3" s="81"/>
      <c r="TTP3" s="81"/>
      <c r="TTQ3" s="81"/>
      <c r="TTR3" s="81"/>
      <c r="TTS3" s="81"/>
      <c r="TTT3" s="81"/>
      <c r="TTU3" s="81"/>
      <c r="TTV3" s="81"/>
      <c r="TTW3" s="81"/>
      <c r="TTX3" s="81"/>
      <c r="TTY3" s="81"/>
      <c r="TTZ3" s="81"/>
      <c r="TUA3" s="81"/>
      <c r="TUB3" s="81"/>
      <c r="TUC3" s="81"/>
      <c r="TUD3" s="81"/>
      <c r="TUE3" s="81"/>
      <c r="TUF3" s="81"/>
      <c r="TUG3" s="81"/>
      <c r="TUH3" s="81"/>
      <c r="TUI3" s="81"/>
      <c r="TUJ3" s="81"/>
      <c r="TUK3" s="81"/>
      <c r="TUL3" s="81"/>
      <c r="TUM3" s="81"/>
      <c r="TUN3" s="81"/>
      <c r="TUO3" s="81"/>
      <c r="TUP3" s="81"/>
      <c r="TUQ3" s="81"/>
      <c r="TUR3" s="81"/>
      <c r="TUS3" s="81"/>
      <c r="TUT3" s="81"/>
      <c r="TUU3" s="81"/>
      <c r="TUV3" s="81"/>
      <c r="TUW3" s="81"/>
      <c r="TUX3" s="81"/>
      <c r="TUY3" s="81"/>
      <c r="TUZ3" s="81"/>
      <c r="TVA3" s="81"/>
      <c r="TVB3" s="81"/>
      <c r="TVC3" s="81"/>
      <c r="TVD3" s="81"/>
      <c r="TVE3" s="81"/>
      <c r="TVF3" s="81"/>
      <c r="TVG3" s="81"/>
      <c r="TVH3" s="81"/>
      <c r="TVI3" s="81"/>
      <c r="TVJ3" s="81"/>
      <c r="TVK3" s="81"/>
      <c r="TVL3" s="81"/>
      <c r="TVM3" s="81"/>
      <c r="TVN3" s="81"/>
      <c r="TVO3" s="81"/>
      <c r="TVP3" s="81"/>
      <c r="TVQ3" s="81"/>
      <c r="TVR3" s="81"/>
      <c r="TVS3" s="81"/>
      <c r="TVT3" s="81"/>
      <c r="TVU3" s="81"/>
      <c r="TVV3" s="81"/>
      <c r="TVW3" s="81"/>
      <c r="TVX3" s="81"/>
      <c r="TVY3" s="81"/>
      <c r="TVZ3" s="81"/>
      <c r="TWA3" s="81"/>
      <c r="TWB3" s="81"/>
      <c r="TWC3" s="81"/>
      <c r="TWD3" s="81"/>
      <c r="TWE3" s="81"/>
      <c r="TWF3" s="81"/>
      <c r="TWG3" s="81"/>
      <c r="TWH3" s="81"/>
      <c r="TWI3" s="81"/>
      <c r="TWJ3" s="81"/>
      <c r="TWK3" s="81"/>
      <c r="TWL3" s="81"/>
      <c r="TWM3" s="81"/>
      <c r="TWN3" s="81"/>
      <c r="TWO3" s="81"/>
      <c r="TWP3" s="81"/>
      <c r="TWQ3" s="81"/>
      <c r="TWR3" s="81"/>
      <c r="TWS3" s="81"/>
      <c r="TWT3" s="81"/>
      <c r="TWU3" s="81"/>
      <c r="TWV3" s="81"/>
      <c r="TWW3" s="81"/>
      <c r="TWX3" s="81"/>
      <c r="TWY3" s="81"/>
      <c r="TWZ3" s="81"/>
      <c r="TXA3" s="81"/>
      <c r="TXB3" s="81"/>
      <c r="TXC3" s="81"/>
      <c r="TXD3" s="81"/>
      <c r="TXE3" s="81"/>
      <c r="TXF3" s="81"/>
      <c r="TXG3" s="81"/>
      <c r="TXH3" s="81"/>
      <c r="TXI3" s="81"/>
      <c r="TXJ3" s="81"/>
      <c r="TXK3" s="81"/>
      <c r="TXL3" s="81"/>
      <c r="TXM3" s="81"/>
      <c r="TXN3" s="81"/>
      <c r="TXO3" s="81"/>
      <c r="TXP3" s="81"/>
      <c r="TXQ3" s="81"/>
      <c r="TXR3" s="81"/>
      <c r="TXS3" s="81"/>
      <c r="TXT3" s="81"/>
      <c r="TXU3" s="81"/>
      <c r="TXV3" s="81"/>
      <c r="TXW3" s="81"/>
      <c r="TXX3" s="81"/>
      <c r="TXY3" s="81"/>
      <c r="TXZ3" s="81"/>
      <c r="TYA3" s="81"/>
      <c r="TYB3" s="81"/>
      <c r="TYC3" s="81"/>
      <c r="TYD3" s="81"/>
      <c r="TYE3" s="81"/>
      <c r="TYF3" s="81"/>
      <c r="TYG3" s="81"/>
      <c r="TYH3" s="81"/>
      <c r="TYI3" s="81"/>
      <c r="TYJ3" s="81"/>
      <c r="TYK3" s="81"/>
      <c r="TYL3" s="81"/>
      <c r="TYM3" s="81"/>
      <c r="TYN3" s="81"/>
      <c r="TYO3" s="81"/>
      <c r="TYP3" s="81"/>
      <c r="TYQ3" s="81"/>
      <c r="TYR3" s="81"/>
      <c r="TYS3" s="81"/>
      <c r="TYT3" s="81"/>
      <c r="TYU3" s="81"/>
      <c r="TYV3" s="81"/>
      <c r="TYW3" s="81"/>
      <c r="TYX3" s="81"/>
      <c r="TYY3" s="81"/>
      <c r="TYZ3" s="81"/>
      <c r="TZA3" s="81"/>
      <c r="TZB3" s="81"/>
      <c r="TZC3" s="81"/>
      <c r="TZD3" s="81"/>
      <c r="TZE3" s="81"/>
      <c r="TZF3" s="81"/>
      <c r="TZG3" s="81"/>
      <c r="TZH3" s="81"/>
      <c r="TZI3" s="81"/>
      <c r="TZJ3" s="81"/>
      <c r="TZK3" s="81"/>
      <c r="TZL3" s="81"/>
      <c r="TZM3" s="81"/>
      <c r="TZN3" s="81"/>
      <c r="TZO3" s="81"/>
      <c r="TZP3" s="81"/>
      <c r="TZQ3" s="81"/>
      <c r="TZR3" s="81"/>
      <c r="TZS3" s="81"/>
      <c r="TZT3" s="81"/>
      <c r="TZU3" s="81"/>
      <c r="TZV3" s="81"/>
      <c r="TZW3" s="81"/>
      <c r="TZX3" s="81"/>
      <c r="TZY3" s="81"/>
      <c r="TZZ3" s="81"/>
      <c r="UAA3" s="81"/>
      <c r="UAB3" s="81"/>
      <c r="UAC3" s="81"/>
      <c r="UAD3" s="81"/>
      <c r="UAE3" s="81"/>
      <c r="UAF3" s="81"/>
      <c r="UAG3" s="81"/>
      <c r="UAH3" s="81"/>
      <c r="UAI3" s="81"/>
      <c r="UAJ3" s="81"/>
      <c r="UAK3" s="81"/>
      <c r="UAL3" s="81"/>
      <c r="UAM3" s="81"/>
      <c r="UAN3" s="81"/>
      <c r="UAO3" s="81"/>
      <c r="UAP3" s="81"/>
      <c r="UAQ3" s="81"/>
      <c r="UAR3" s="81"/>
      <c r="UAS3" s="81"/>
      <c r="UAT3" s="81"/>
      <c r="UAU3" s="81"/>
      <c r="UAV3" s="81"/>
      <c r="UAW3" s="81"/>
      <c r="UAX3" s="81"/>
      <c r="UAY3" s="81"/>
      <c r="UAZ3" s="81"/>
      <c r="UBA3" s="81"/>
      <c r="UBB3" s="81"/>
      <c r="UBC3" s="81"/>
      <c r="UBD3" s="81"/>
      <c r="UBE3" s="81"/>
      <c r="UBF3" s="81"/>
      <c r="UBG3" s="81"/>
      <c r="UBH3" s="81"/>
      <c r="UBI3" s="81"/>
      <c r="UBJ3" s="81"/>
      <c r="UBK3" s="81"/>
      <c r="UBL3" s="81"/>
      <c r="UBM3" s="81"/>
      <c r="UBN3" s="81"/>
      <c r="UBO3" s="81"/>
      <c r="UBP3" s="81"/>
      <c r="UBQ3" s="81"/>
      <c r="UBR3" s="81"/>
      <c r="UBS3" s="81"/>
      <c r="UBT3" s="81"/>
      <c r="UBU3" s="81"/>
      <c r="UBV3" s="81"/>
      <c r="UBW3" s="81"/>
      <c r="UBX3" s="81"/>
      <c r="UBY3" s="81"/>
      <c r="UBZ3" s="81"/>
      <c r="UCA3" s="81"/>
      <c r="UCB3" s="81"/>
      <c r="UCC3" s="81"/>
      <c r="UCD3" s="81"/>
      <c r="UCE3" s="81"/>
      <c r="UCF3" s="81"/>
      <c r="UCG3" s="81"/>
      <c r="UCH3" s="81"/>
      <c r="UCI3" s="81"/>
      <c r="UCJ3" s="81"/>
      <c r="UCK3" s="81"/>
      <c r="UCL3" s="81"/>
      <c r="UCM3" s="81"/>
      <c r="UCN3" s="81"/>
      <c r="UCO3" s="81"/>
      <c r="UCP3" s="81"/>
      <c r="UCQ3" s="81"/>
      <c r="UCR3" s="81"/>
      <c r="UCS3" s="81"/>
      <c r="UCT3" s="81"/>
      <c r="UCU3" s="81"/>
      <c r="UCV3" s="81"/>
      <c r="UCW3" s="81"/>
      <c r="UCX3" s="81"/>
      <c r="UCY3" s="81"/>
      <c r="UCZ3" s="81"/>
      <c r="UDA3" s="81"/>
      <c r="UDB3" s="81"/>
      <c r="UDC3" s="81"/>
      <c r="UDD3" s="81"/>
      <c r="UDE3" s="81"/>
      <c r="UDF3" s="81"/>
      <c r="UDG3" s="81"/>
      <c r="UDH3" s="81"/>
      <c r="UDI3" s="81"/>
      <c r="UDJ3" s="81"/>
      <c r="UDK3" s="81"/>
      <c r="UDL3" s="81"/>
      <c r="UDM3" s="81"/>
      <c r="UDN3" s="81"/>
      <c r="UDO3" s="81"/>
      <c r="UDP3" s="81"/>
      <c r="UDQ3" s="81"/>
      <c r="UDR3" s="81"/>
      <c r="UDS3" s="81"/>
      <c r="UDT3" s="81"/>
      <c r="UDU3" s="81"/>
      <c r="UDV3" s="81"/>
      <c r="UDW3" s="81"/>
      <c r="UDX3" s="81"/>
      <c r="UDY3" s="81"/>
      <c r="UDZ3" s="81"/>
      <c r="UEA3" s="81"/>
      <c r="UEB3" s="81"/>
      <c r="UEC3" s="81"/>
      <c r="UED3" s="81"/>
      <c r="UEE3" s="81"/>
      <c r="UEF3" s="81"/>
      <c r="UEG3" s="81"/>
      <c r="UEH3" s="81"/>
      <c r="UEI3" s="81"/>
      <c r="UEJ3" s="81"/>
      <c r="UEK3" s="81"/>
      <c r="UEL3" s="81"/>
      <c r="UEM3" s="81"/>
      <c r="UEN3" s="81"/>
      <c r="UEO3" s="81"/>
      <c r="UEP3" s="81"/>
      <c r="UEQ3" s="81"/>
      <c r="UER3" s="81"/>
      <c r="UES3" s="81"/>
      <c r="UET3" s="81"/>
      <c r="UEU3" s="81"/>
      <c r="UEV3" s="81"/>
      <c r="UEW3" s="81"/>
      <c r="UEX3" s="81"/>
      <c r="UEY3" s="81"/>
      <c r="UEZ3" s="81"/>
      <c r="UFA3" s="81"/>
      <c r="UFB3" s="81"/>
      <c r="UFC3" s="81"/>
      <c r="UFD3" s="81"/>
      <c r="UFE3" s="81"/>
      <c r="UFF3" s="81"/>
      <c r="UFG3" s="81"/>
      <c r="UFH3" s="81"/>
      <c r="UFI3" s="81"/>
      <c r="UFJ3" s="81"/>
      <c r="UFK3" s="81"/>
      <c r="UFL3" s="81"/>
      <c r="UFM3" s="81"/>
      <c r="UFN3" s="81"/>
      <c r="UFO3" s="81"/>
      <c r="UFP3" s="81"/>
      <c r="UFQ3" s="81"/>
      <c r="UFR3" s="81"/>
      <c r="UFS3" s="81"/>
      <c r="UFT3" s="81"/>
      <c r="UFU3" s="81"/>
      <c r="UFV3" s="81"/>
      <c r="UFW3" s="81"/>
      <c r="UFX3" s="81"/>
      <c r="UFY3" s="81"/>
      <c r="UFZ3" s="81"/>
      <c r="UGA3" s="81"/>
      <c r="UGB3" s="81"/>
      <c r="UGC3" s="81"/>
      <c r="UGD3" s="81"/>
      <c r="UGE3" s="81"/>
      <c r="UGF3" s="81"/>
      <c r="UGG3" s="81"/>
      <c r="UGH3" s="81"/>
      <c r="UGI3" s="81"/>
      <c r="UGJ3" s="81"/>
      <c r="UGK3" s="81"/>
      <c r="UGL3" s="81"/>
      <c r="UGM3" s="81"/>
      <c r="UGN3" s="81"/>
      <c r="UGO3" s="81"/>
      <c r="UGP3" s="81"/>
      <c r="UGQ3" s="81"/>
      <c r="UGR3" s="81"/>
      <c r="UGS3" s="81"/>
      <c r="UGT3" s="81"/>
      <c r="UGU3" s="81"/>
      <c r="UGV3" s="81"/>
      <c r="UGW3" s="81"/>
      <c r="UGX3" s="81"/>
      <c r="UGY3" s="81"/>
      <c r="UGZ3" s="81"/>
      <c r="UHA3" s="81"/>
      <c r="UHB3" s="81"/>
      <c r="UHC3" s="81"/>
      <c r="UHD3" s="81"/>
      <c r="UHE3" s="81"/>
      <c r="UHF3" s="81"/>
      <c r="UHG3" s="81"/>
      <c r="UHH3" s="81"/>
      <c r="UHI3" s="81"/>
      <c r="UHJ3" s="81"/>
      <c r="UHK3" s="81"/>
      <c r="UHL3" s="81"/>
      <c r="UHM3" s="81"/>
      <c r="UHN3" s="81"/>
      <c r="UHO3" s="81"/>
      <c r="UHP3" s="81"/>
      <c r="UHQ3" s="81"/>
      <c r="UHR3" s="81"/>
      <c r="UHS3" s="81"/>
      <c r="UHT3" s="81"/>
      <c r="UHU3" s="81"/>
      <c r="UHV3" s="81"/>
      <c r="UHW3" s="81"/>
      <c r="UHX3" s="81"/>
      <c r="UHY3" s="81"/>
      <c r="UHZ3" s="81"/>
      <c r="UIA3" s="81"/>
      <c r="UIB3" s="81"/>
      <c r="UIC3" s="81"/>
      <c r="UID3" s="81"/>
      <c r="UIE3" s="81"/>
      <c r="UIF3" s="81"/>
      <c r="UIG3" s="81"/>
      <c r="UIH3" s="81"/>
      <c r="UII3" s="81"/>
      <c r="UIJ3" s="81"/>
      <c r="UIK3" s="81"/>
      <c r="UIL3" s="81"/>
      <c r="UIM3" s="81"/>
      <c r="UIN3" s="81"/>
      <c r="UIO3" s="81"/>
      <c r="UIP3" s="81"/>
      <c r="UIQ3" s="81"/>
      <c r="UIR3" s="81"/>
      <c r="UIS3" s="81"/>
      <c r="UIT3" s="81"/>
      <c r="UIU3" s="81"/>
      <c r="UIV3" s="81"/>
      <c r="UIW3" s="81"/>
      <c r="UIX3" s="81"/>
      <c r="UIY3" s="81"/>
      <c r="UIZ3" s="81"/>
      <c r="UJA3" s="81"/>
      <c r="UJB3" s="81"/>
      <c r="UJC3" s="81"/>
      <c r="UJD3" s="81"/>
      <c r="UJE3" s="81"/>
      <c r="UJF3" s="81"/>
      <c r="UJG3" s="81"/>
      <c r="UJH3" s="81"/>
      <c r="UJI3" s="81"/>
      <c r="UJJ3" s="81"/>
      <c r="UJK3" s="81"/>
      <c r="UJL3" s="81"/>
      <c r="UJM3" s="81"/>
      <c r="UJN3" s="81"/>
      <c r="UJO3" s="81"/>
      <c r="UJP3" s="81"/>
      <c r="UJQ3" s="81"/>
      <c r="UJR3" s="81"/>
      <c r="UJS3" s="81"/>
      <c r="UJT3" s="81"/>
      <c r="UJU3" s="81"/>
      <c r="UJV3" s="81"/>
      <c r="UJW3" s="81"/>
      <c r="UJX3" s="81"/>
      <c r="UJY3" s="81"/>
      <c r="UJZ3" s="81"/>
      <c r="UKA3" s="81"/>
      <c r="UKB3" s="81"/>
      <c r="UKC3" s="81"/>
      <c r="UKD3" s="81"/>
      <c r="UKE3" s="81"/>
      <c r="UKF3" s="81"/>
      <c r="UKG3" s="81"/>
      <c r="UKH3" s="81"/>
      <c r="UKI3" s="81"/>
      <c r="UKJ3" s="81"/>
      <c r="UKK3" s="81"/>
      <c r="UKL3" s="81"/>
      <c r="UKM3" s="81"/>
      <c r="UKN3" s="81"/>
      <c r="UKO3" s="81"/>
      <c r="UKP3" s="81"/>
      <c r="UKQ3" s="81"/>
      <c r="UKR3" s="81"/>
      <c r="UKS3" s="81"/>
      <c r="UKT3" s="81"/>
      <c r="UKU3" s="81"/>
      <c r="UKV3" s="81"/>
      <c r="UKW3" s="81"/>
      <c r="UKX3" s="81"/>
      <c r="UKY3" s="81"/>
      <c r="UKZ3" s="81"/>
      <c r="ULA3" s="81"/>
      <c r="ULB3" s="81"/>
      <c r="ULC3" s="81"/>
      <c r="ULD3" s="81"/>
      <c r="ULE3" s="81"/>
      <c r="ULF3" s="81"/>
      <c r="ULG3" s="81"/>
      <c r="ULH3" s="81"/>
      <c r="ULI3" s="81"/>
      <c r="ULJ3" s="81"/>
      <c r="ULK3" s="81"/>
      <c r="ULL3" s="81"/>
      <c r="ULM3" s="81"/>
      <c r="ULN3" s="81"/>
      <c r="ULO3" s="81"/>
      <c r="ULP3" s="81"/>
      <c r="ULQ3" s="81"/>
      <c r="ULR3" s="81"/>
      <c r="ULS3" s="81"/>
      <c r="ULT3" s="81"/>
      <c r="ULU3" s="81"/>
      <c r="ULV3" s="81"/>
      <c r="ULW3" s="81"/>
      <c r="ULX3" s="81"/>
      <c r="ULY3" s="81"/>
      <c r="ULZ3" s="81"/>
      <c r="UMA3" s="81"/>
      <c r="UMB3" s="81"/>
      <c r="UMC3" s="81"/>
      <c r="UMD3" s="81"/>
      <c r="UME3" s="81"/>
      <c r="UMF3" s="81"/>
      <c r="UMG3" s="81"/>
      <c r="UMH3" s="81"/>
      <c r="UMI3" s="81"/>
      <c r="UMJ3" s="81"/>
      <c r="UMK3" s="81"/>
      <c r="UML3" s="81"/>
      <c r="UMM3" s="81"/>
      <c r="UMN3" s="81"/>
      <c r="UMO3" s="81"/>
      <c r="UMP3" s="81"/>
      <c r="UMQ3" s="81"/>
      <c r="UMR3" s="81"/>
      <c r="UMS3" s="81"/>
      <c r="UMT3" s="81"/>
      <c r="UMU3" s="81"/>
      <c r="UMV3" s="81"/>
      <c r="UMW3" s="81"/>
      <c r="UMX3" s="81"/>
      <c r="UMY3" s="81"/>
      <c r="UMZ3" s="81"/>
      <c r="UNA3" s="81"/>
      <c r="UNB3" s="81"/>
      <c r="UNC3" s="81"/>
      <c r="UND3" s="81"/>
      <c r="UNE3" s="81"/>
      <c r="UNF3" s="81"/>
      <c r="UNG3" s="81"/>
      <c r="UNH3" s="81"/>
      <c r="UNI3" s="81"/>
      <c r="UNJ3" s="81"/>
      <c r="UNK3" s="81"/>
      <c r="UNL3" s="81"/>
      <c r="UNM3" s="81"/>
      <c r="UNN3" s="81"/>
      <c r="UNO3" s="81"/>
      <c r="UNP3" s="81"/>
      <c r="UNQ3" s="81"/>
      <c r="UNR3" s="81"/>
      <c r="UNS3" s="81"/>
      <c r="UNT3" s="81"/>
      <c r="UNU3" s="81"/>
      <c r="UNV3" s="81"/>
      <c r="UNW3" s="81"/>
      <c r="UNX3" s="81"/>
      <c r="UNY3" s="81"/>
      <c r="UNZ3" s="81"/>
      <c r="UOA3" s="81"/>
      <c r="UOB3" s="81"/>
      <c r="UOC3" s="81"/>
      <c r="UOD3" s="81"/>
      <c r="UOE3" s="81"/>
      <c r="UOF3" s="81"/>
      <c r="UOG3" s="81"/>
      <c r="UOH3" s="81"/>
      <c r="UOI3" s="81"/>
      <c r="UOJ3" s="81"/>
      <c r="UOK3" s="81"/>
      <c r="UOL3" s="81"/>
      <c r="UOM3" s="81"/>
      <c r="UON3" s="81"/>
      <c r="UOO3" s="81"/>
      <c r="UOP3" s="81"/>
      <c r="UOQ3" s="81"/>
      <c r="UOR3" s="81"/>
      <c r="UOS3" s="81"/>
      <c r="UOT3" s="81"/>
      <c r="UOU3" s="81"/>
      <c r="UOV3" s="81"/>
      <c r="UOW3" s="81"/>
      <c r="UOX3" s="81"/>
      <c r="UOY3" s="81"/>
      <c r="UOZ3" s="81"/>
      <c r="UPA3" s="81"/>
      <c r="UPB3" s="81"/>
      <c r="UPC3" s="81"/>
      <c r="UPD3" s="81"/>
      <c r="UPE3" s="81"/>
      <c r="UPF3" s="81"/>
      <c r="UPG3" s="81"/>
      <c r="UPH3" s="81"/>
      <c r="UPI3" s="81"/>
      <c r="UPJ3" s="81"/>
      <c r="UPK3" s="81"/>
      <c r="UPL3" s="81"/>
      <c r="UPM3" s="81"/>
      <c r="UPN3" s="81"/>
      <c r="UPO3" s="81"/>
      <c r="UPP3" s="81"/>
      <c r="UPQ3" s="81"/>
      <c r="UPR3" s="81"/>
      <c r="UPS3" s="81"/>
      <c r="UPT3" s="81"/>
      <c r="UPU3" s="81"/>
      <c r="UPV3" s="81"/>
      <c r="UPW3" s="81"/>
      <c r="UPX3" s="81"/>
      <c r="UPY3" s="81"/>
      <c r="UPZ3" s="81"/>
      <c r="UQA3" s="81"/>
      <c r="UQB3" s="81"/>
      <c r="UQC3" s="81"/>
      <c r="UQD3" s="81"/>
      <c r="UQE3" s="81"/>
      <c r="UQF3" s="81"/>
      <c r="UQG3" s="81"/>
      <c r="UQH3" s="81"/>
      <c r="UQI3" s="81"/>
      <c r="UQJ3" s="81"/>
      <c r="UQK3" s="81"/>
      <c r="UQL3" s="81"/>
      <c r="UQM3" s="81"/>
      <c r="UQN3" s="81"/>
      <c r="UQO3" s="81"/>
      <c r="UQP3" s="81"/>
      <c r="UQQ3" s="81"/>
      <c r="UQR3" s="81"/>
      <c r="UQS3" s="81"/>
      <c r="UQT3" s="81"/>
      <c r="UQU3" s="81"/>
      <c r="UQV3" s="81"/>
      <c r="UQW3" s="81"/>
      <c r="UQX3" s="81"/>
      <c r="UQY3" s="81"/>
      <c r="UQZ3" s="81"/>
      <c r="URA3" s="81"/>
      <c r="URB3" s="81"/>
      <c r="URC3" s="81"/>
      <c r="URD3" s="81"/>
      <c r="URE3" s="81"/>
      <c r="URF3" s="81"/>
      <c r="URG3" s="81"/>
      <c r="URH3" s="81"/>
      <c r="URI3" s="81"/>
      <c r="URJ3" s="81"/>
      <c r="URK3" s="81"/>
      <c r="URL3" s="81"/>
      <c r="URM3" s="81"/>
      <c r="URN3" s="81"/>
      <c r="URO3" s="81"/>
      <c r="URP3" s="81"/>
      <c r="URQ3" s="81"/>
      <c r="URR3" s="81"/>
      <c r="URS3" s="81"/>
      <c r="URT3" s="81"/>
      <c r="URU3" s="81"/>
      <c r="URV3" s="81"/>
      <c r="URW3" s="81"/>
      <c r="URX3" s="81"/>
      <c r="URY3" s="81"/>
      <c r="URZ3" s="81"/>
      <c r="USA3" s="81"/>
      <c r="USB3" s="81"/>
      <c r="USC3" s="81"/>
      <c r="USD3" s="81"/>
      <c r="USE3" s="81"/>
      <c r="USF3" s="81"/>
      <c r="USG3" s="81"/>
      <c r="USH3" s="81"/>
      <c r="USI3" s="81"/>
      <c r="USJ3" s="81"/>
      <c r="USK3" s="81"/>
      <c r="USL3" s="81"/>
      <c r="USM3" s="81"/>
      <c r="USN3" s="81"/>
      <c r="USO3" s="81"/>
      <c r="USP3" s="81"/>
      <c r="USQ3" s="81"/>
      <c r="USR3" s="81"/>
      <c r="USS3" s="81"/>
      <c r="UST3" s="81"/>
      <c r="USU3" s="81"/>
      <c r="USV3" s="81"/>
      <c r="USW3" s="81"/>
      <c r="USX3" s="81"/>
      <c r="USY3" s="81"/>
      <c r="USZ3" s="81"/>
      <c r="UTA3" s="81"/>
      <c r="UTB3" s="81"/>
      <c r="UTC3" s="81"/>
      <c r="UTD3" s="81"/>
      <c r="UTE3" s="81"/>
      <c r="UTF3" s="81"/>
      <c r="UTG3" s="81"/>
      <c r="UTH3" s="81"/>
      <c r="UTI3" s="81"/>
      <c r="UTJ3" s="81"/>
      <c r="UTK3" s="81"/>
      <c r="UTL3" s="81"/>
      <c r="UTM3" s="81"/>
      <c r="UTN3" s="81"/>
      <c r="UTO3" s="81"/>
      <c r="UTP3" s="81"/>
      <c r="UTQ3" s="81"/>
      <c r="UTR3" s="81"/>
      <c r="UTS3" s="81"/>
      <c r="UTT3" s="81"/>
      <c r="UTU3" s="81"/>
      <c r="UTV3" s="81"/>
      <c r="UTW3" s="81"/>
      <c r="UTX3" s="81"/>
      <c r="UTY3" s="81"/>
      <c r="UTZ3" s="81"/>
      <c r="UUA3" s="81"/>
      <c r="UUB3" s="81"/>
      <c r="UUC3" s="81"/>
      <c r="UUD3" s="81"/>
      <c r="UUE3" s="81"/>
      <c r="UUF3" s="81"/>
      <c r="UUG3" s="81"/>
      <c r="UUH3" s="81"/>
      <c r="UUI3" s="81"/>
      <c r="UUJ3" s="81"/>
      <c r="UUK3" s="81"/>
      <c r="UUL3" s="81"/>
      <c r="UUM3" s="81"/>
      <c r="UUN3" s="81"/>
      <c r="UUO3" s="81"/>
      <c r="UUP3" s="81"/>
      <c r="UUQ3" s="81"/>
      <c r="UUR3" s="81"/>
      <c r="UUS3" s="81"/>
      <c r="UUT3" s="81"/>
      <c r="UUU3" s="81"/>
      <c r="UUV3" s="81"/>
      <c r="UUW3" s="81"/>
      <c r="UUX3" s="81"/>
      <c r="UUY3" s="81"/>
      <c r="UUZ3" s="81"/>
      <c r="UVA3" s="81"/>
      <c r="UVB3" s="81"/>
      <c r="UVC3" s="81"/>
      <c r="UVD3" s="81"/>
      <c r="UVE3" s="81"/>
      <c r="UVF3" s="81"/>
      <c r="UVG3" s="81"/>
      <c r="UVH3" s="81"/>
      <c r="UVI3" s="81"/>
      <c r="UVJ3" s="81"/>
      <c r="UVK3" s="81"/>
      <c r="UVL3" s="81"/>
      <c r="UVM3" s="81"/>
      <c r="UVN3" s="81"/>
      <c r="UVO3" s="81"/>
      <c r="UVP3" s="81"/>
      <c r="UVQ3" s="81"/>
      <c r="UVR3" s="81"/>
      <c r="UVS3" s="81"/>
      <c r="UVT3" s="81"/>
      <c r="UVU3" s="81"/>
      <c r="UVV3" s="81"/>
      <c r="UVW3" s="81"/>
      <c r="UVX3" s="81"/>
      <c r="UVY3" s="81"/>
      <c r="UVZ3" s="81"/>
      <c r="UWA3" s="81"/>
      <c r="UWB3" s="81"/>
      <c r="UWC3" s="81"/>
      <c r="UWD3" s="81"/>
      <c r="UWE3" s="81"/>
      <c r="UWF3" s="81"/>
      <c r="UWG3" s="81"/>
      <c r="UWH3" s="81"/>
      <c r="UWI3" s="81"/>
      <c r="UWJ3" s="81"/>
      <c r="UWK3" s="81"/>
      <c r="UWL3" s="81"/>
      <c r="UWM3" s="81"/>
      <c r="UWN3" s="81"/>
      <c r="UWO3" s="81"/>
      <c r="UWP3" s="81"/>
      <c r="UWQ3" s="81"/>
      <c r="UWR3" s="81"/>
      <c r="UWS3" s="81"/>
      <c r="UWT3" s="81"/>
      <c r="UWU3" s="81"/>
      <c r="UWV3" s="81"/>
      <c r="UWW3" s="81"/>
      <c r="UWX3" s="81"/>
      <c r="UWY3" s="81"/>
      <c r="UWZ3" s="81"/>
      <c r="UXA3" s="81"/>
      <c r="UXB3" s="81"/>
      <c r="UXC3" s="81"/>
      <c r="UXD3" s="81"/>
      <c r="UXE3" s="81"/>
      <c r="UXF3" s="81"/>
      <c r="UXG3" s="81"/>
      <c r="UXH3" s="81"/>
      <c r="UXI3" s="81"/>
      <c r="UXJ3" s="81"/>
      <c r="UXK3" s="81"/>
      <c r="UXL3" s="81"/>
      <c r="UXM3" s="81"/>
      <c r="UXN3" s="81"/>
      <c r="UXO3" s="81"/>
      <c r="UXP3" s="81"/>
      <c r="UXQ3" s="81"/>
      <c r="UXR3" s="81"/>
      <c r="UXS3" s="81"/>
      <c r="UXT3" s="81"/>
      <c r="UXU3" s="81"/>
      <c r="UXV3" s="81"/>
      <c r="UXW3" s="81"/>
      <c r="UXX3" s="81"/>
      <c r="UXY3" s="81"/>
      <c r="UXZ3" s="81"/>
      <c r="UYA3" s="81"/>
      <c r="UYB3" s="81"/>
      <c r="UYC3" s="81"/>
      <c r="UYD3" s="81"/>
      <c r="UYE3" s="81"/>
      <c r="UYF3" s="81"/>
      <c r="UYG3" s="81"/>
      <c r="UYH3" s="81"/>
      <c r="UYI3" s="81"/>
      <c r="UYJ3" s="81"/>
      <c r="UYK3" s="81"/>
      <c r="UYL3" s="81"/>
      <c r="UYM3" s="81"/>
      <c r="UYN3" s="81"/>
      <c r="UYO3" s="81"/>
      <c r="UYP3" s="81"/>
      <c r="UYQ3" s="81"/>
      <c r="UYR3" s="81"/>
      <c r="UYS3" s="81"/>
      <c r="UYT3" s="81"/>
      <c r="UYU3" s="81"/>
      <c r="UYV3" s="81"/>
      <c r="UYW3" s="81"/>
      <c r="UYX3" s="81"/>
      <c r="UYY3" s="81"/>
      <c r="UYZ3" s="81"/>
      <c r="UZA3" s="81"/>
      <c r="UZB3" s="81"/>
      <c r="UZC3" s="81"/>
      <c r="UZD3" s="81"/>
      <c r="UZE3" s="81"/>
      <c r="UZF3" s="81"/>
      <c r="UZG3" s="81"/>
      <c r="UZH3" s="81"/>
      <c r="UZI3" s="81"/>
      <c r="UZJ3" s="81"/>
      <c r="UZK3" s="81"/>
      <c r="UZL3" s="81"/>
      <c r="UZM3" s="81"/>
      <c r="UZN3" s="81"/>
      <c r="UZO3" s="81"/>
      <c r="UZP3" s="81"/>
      <c r="UZQ3" s="81"/>
      <c r="UZR3" s="81"/>
      <c r="UZS3" s="81"/>
      <c r="UZT3" s="81"/>
      <c r="UZU3" s="81"/>
      <c r="UZV3" s="81"/>
      <c r="UZW3" s="81"/>
      <c r="UZX3" s="81"/>
      <c r="UZY3" s="81"/>
      <c r="UZZ3" s="81"/>
      <c r="VAA3" s="81"/>
      <c r="VAB3" s="81"/>
      <c r="VAC3" s="81"/>
      <c r="VAD3" s="81"/>
      <c r="VAE3" s="81"/>
      <c r="VAF3" s="81"/>
      <c r="VAG3" s="81"/>
      <c r="VAH3" s="81"/>
      <c r="VAI3" s="81"/>
      <c r="VAJ3" s="81"/>
      <c r="VAK3" s="81"/>
      <c r="VAL3" s="81"/>
      <c r="VAM3" s="81"/>
      <c r="VAN3" s="81"/>
      <c r="VAO3" s="81"/>
      <c r="VAP3" s="81"/>
      <c r="VAQ3" s="81"/>
      <c r="VAR3" s="81"/>
      <c r="VAS3" s="81"/>
      <c r="VAT3" s="81"/>
      <c r="VAU3" s="81"/>
      <c r="VAV3" s="81"/>
      <c r="VAW3" s="81"/>
      <c r="VAX3" s="81"/>
      <c r="VAY3" s="81"/>
      <c r="VAZ3" s="81"/>
      <c r="VBA3" s="81"/>
      <c r="VBB3" s="81"/>
      <c r="VBC3" s="81"/>
      <c r="VBD3" s="81"/>
      <c r="VBE3" s="81"/>
      <c r="VBF3" s="81"/>
      <c r="VBG3" s="81"/>
      <c r="VBH3" s="81"/>
      <c r="VBI3" s="81"/>
      <c r="VBJ3" s="81"/>
      <c r="VBK3" s="81"/>
      <c r="VBL3" s="81"/>
      <c r="VBM3" s="81"/>
      <c r="VBN3" s="81"/>
      <c r="VBO3" s="81"/>
      <c r="VBP3" s="81"/>
      <c r="VBQ3" s="81"/>
      <c r="VBR3" s="81"/>
      <c r="VBS3" s="81"/>
      <c r="VBT3" s="81"/>
      <c r="VBU3" s="81"/>
      <c r="VBV3" s="81"/>
      <c r="VBW3" s="81"/>
      <c r="VBX3" s="81"/>
      <c r="VBY3" s="81"/>
      <c r="VBZ3" s="81"/>
      <c r="VCA3" s="81"/>
      <c r="VCB3" s="81"/>
      <c r="VCC3" s="81"/>
      <c r="VCD3" s="81"/>
      <c r="VCE3" s="81"/>
      <c r="VCF3" s="81"/>
      <c r="VCG3" s="81"/>
      <c r="VCH3" s="81"/>
      <c r="VCI3" s="81"/>
      <c r="VCJ3" s="81"/>
      <c r="VCK3" s="81"/>
      <c r="VCL3" s="81"/>
      <c r="VCM3" s="81"/>
      <c r="VCN3" s="81"/>
      <c r="VCO3" s="81"/>
      <c r="VCP3" s="81"/>
      <c r="VCQ3" s="81"/>
      <c r="VCR3" s="81"/>
      <c r="VCS3" s="81"/>
      <c r="VCT3" s="81"/>
      <c r="VCU3" s="81"/>
      <c r="VCV3" s="81"/>
      <c r="VCW3" s="81"/>
      <c r="VCX3" s="81"/>
      <c r="VCY3" s="81"/>
      <c r="VCZ3" s="81"/>
      <c r="VDA3" s="81"/>
      <c r="VDB3" s="81"/>
      <c r="VDC3" s="81"/>
      <c r="VDD3" s="81"/>
      <c r="VDE3" s="81"/>
      <c r="VDF3" s="81"/>
      <c r="VDG3" s="81"/>
      <c r="VDH3" s="81"/>
      <c r="VDI3" s="81"/>
      <c r="VDJ3" s="81"/>
      <c r="VDK3" s="81"/>
      <c r="VDL3" s="81"/>
      <c r="VDM3" s="81"/>
      <c r="VDN3" s="81"/>
      <c r="VDO3" s="81"/>
      <c r="VDP3" s="81"/>
      <c r="VDQ3" s="81"/>
      <c r="VDR3" s="81"/>
      <c r="VDS3" s="81"/>
      <c r="VDT3" s="81"/>
      <c r="VDU3" s="81"/>
      <c r="VDV3" s="81"/>
      <c r="VDW3" s="81"/>
      <c r="VDX3" s="81"/>
      <c r="VDY3" s="81"/>
      <c r="VDZ3" s="81"/>
      <c r="VEA3" s="81"/>
      <c r="VEB3" s="81"/>
      <c r="VEC3" s="81"/>
      <c r="VED3" s="81"/>
      <c r="VEE3" s="81"/>
      <c r="VEF3" s="81"/>
      <c r="VEG3" s="81"/>
      <c r="VEH3" s="81"/>
      <c r="VEI3" s="81"/>
      <c r="VEJ3" s="81"/>
      <c r="VEK3" s="81"/>
      <c r="VEL3" s="81"/>
      <c r="VEM3" s="81"/>
      <c r="VEN3" s="81"/>
      <c r="VEO3" s="81"/>
      <c r="VEP3" s="81"/>
      <c r="VEQ3" s="81"/>
      <c r="VER3" s="81"/>
      <c r="VES3" s="81"/>
      <c r="VET3" s="81"/>
      <c r="VEU3" s="81"/>
      <c r="VEV3" s="81"/>
      <c r="VEW3" s="81"/>
      <c r="VEX3" s="81"/>
      <c r="VEY3" s="81"/>
      <c r="VEZ3" s="81"/>
      <c r="VFA3" s="81"/>
      <c r="VFB3" s="81"/>
      <c r="VFC3" s="81"/>
      <c r="VFD3" s="81"/>
      <c r="VFE3" s="81"/>
      <c r="VFF3" s="81"/>
      <c r="VFG3" s="81"/>
      <c r="VFH3" s="81"/>
      <c r="VFI3" s="81"/>
      <c r="VFJ3" s="81"/>
      <c r="VFK3" s="81"/>
      <c r="VFL3" s="81"/>
      <c r="VFM3" s="81"/>
      <c r="VFN3" s="81"/>
      <c r="VFO3" s="81"/>
      <c r="VFP3" s="81"/>
      <c r="VFQ3" s="81"/>
      <c r="VFR3" s="81"/>
      <c r="VFS3" s="81"/>
      <c r="VFT3" s="81"/>
      <c r="VFU3" s="81"/>
      <c r="VFV3" s="81"/>
      <c r="VFW3" s="81"/>
      <c r="VFX3" s="81"/>
      <c r="VFY3" s="81"/>
      <c r="VFZ3" s="81"/>
      <c r="VGA3" s="81"/>
      <c r="VGB3" s="81"/>
      <c r="VGC3" s="81"/>
      <c r="VGD3" s="81"/>
      <c r="VGE3" s="81"/>
      <c r="VGF3" s="81"/>
      <c r="VGG3" s="81"/>
      <c r="VGH3" s="81"/>
      <c r="VGI3" s="81"/>
      <c r="VGJ3" s="81"/>
      <c r="VGK3" s="81"/>
      <c r="VGL3" s="81"/>
      <c r="VGM3" s="81"/>
      <c r="VGN3" s="81"/>
      <c r="VGO3" s="81"/>
      <c r="VGP3" s="81"/>
      <c r="VGQ3" s="81"/>
      <c r="VGR3" s="81"/>
      <c r="VGS3" s="81"/>
      <c r="VGT3" s="81"/>
      <c r="VGU3" s="81"/>
      <c r="VGV3" s="81"/>
      <c r="VGW3" s="81"/>
      <c r="VGX3" s="81"/>
      <c r="VGY3" s="81"/>
      <c r="VGZ3" s="81"/>
      <c r="VHA3" s="81"/>
      <c r="VHB3" s="81"/>
      <c r="VHC3" s="81"/>
      <c r="VHD3" s="81"/>
      <c r="VHE3" s="81"/>
      <c r="VHF3" s="81"/>
      <c r="VHG3" s="81"/>
      <c r="VHH3" s="81"/>
      <c r="VHI3" s="81"/>
      <c r="VHJ3" s="81"/>
      <c r="VHK3" s="81"/>
      <c r="VHL3" s="81"/>
      <c r="VHM3" s="81"/>
      <c r="VHN3" s="81"/>
      <c r="VHO3" s="81"/>
      <c r="VHP3" s="81"/>
      <c r="VHQ3" s="81"/>
      <c r="VHR3" s="81"/>
      <c r="VHS3" s="81"/>
      <c r="VHT3" s="81"/>
      <c r="VHU3" s="81"/>
      <c r="VHV3" s="81"/>
      <c r="VHW3" s="81"/>
      <c r="VHX3" s="81"/>
      <c r="VHY3" s="81"/>
      <c r="VHZ3" s="81"/>
      <c r="VIA3" s="81"/>
      <c r="VIB3" s="81"/>
      <c r="VIC3" s="81"/>
      <c r="VID3" s="81"/>
      <c r="VIE3" s="81"/>
      <c r="VIF3" s="81"/>
      <c r="VIG3" s="81"/>
      <c r="VIH3" s="81"/>
      <c r="VII3" s="81"/>
      <c r="VIJ3" s="81"/>
      <c r="VIK3" s="81"/>
      <c r="VIL3" s="81"/>
      <c r="VIM3" s="81"/>
      <c r="VIN3" s="81"/>
      <c r="VIO3" s="81"/>
      <c r="VIP3" s="81"/>
      <c r="VIQ3" s="81"/>
      <c r="VIR3" s="81"/>
      <c r="VIS3" s="81"/>
      <c r="VIT3" s="81"/>
      <c r="VIU3" s="81"/>
      <c r="VIV3" s="81"/>
      <c r="VIW3" s="81"/>
      <c r="VIX3" s="81"/>
      <c r="VIY3" s="81"/>
      <c r="VIZ3" s="81"/>
      <c r="VJA3" s="81"/>
      <c r="VJB3" s="81"/>
      <c r="VJC3" s="81"/>
      <c r="VJD3" s="81"/>
      <c r="VJE3" s="81"/>
      <c r="VJF3" s="81"/>
      <c r="VJG3" s="81"/>
      <c r="VJH3" s="81"/>
      <c r="VJI3" s="81"/>
      <c r="VJJ3" s="81"/>
      <c r="VJK3" s="81"/>
      <c r="VJL3" s="81"/>
      <c r="VJM3" s="81"/>
      <c r="VJN3" s="81"/>
      <c r="VJO3" s="81"/>
      <c r="VJP3" s="81"/>
      <c r="VJQ3" s="81"/>
      <c r="VJR3" s="81"/>
      <c r="VJS3" s="81"/>
      <c r="VJT3" s="81"/>
      <c r="VJU3" s="81"/>
      <c r="VJV3" s="81"/>
      <c r="VJW3" s="81"/>
      <c r="VJX3" s="81"/>
      <c r="VJY3" s="81"/>
      <c r="VJZ3" s="81"/>
      <c r="VKA3" s="81"/>
      <c r="VKB3" s="81"/>
      <c r="VKC3" s="81"/>
      <c r="VKD3" s="81"/>
      <c r="VKE3" s="81"/>
      <c r="VKF3" s="81"/>
      <c r="VKG3" s="81"/>
      <c r="VKH3" s="81"/>
      <c r="VKI3" s="81"/>
      <c r="VKJ3" s="81"/>
      <c r="VKK3" s="81"/>
      <c r="VKL3" s="81"/>
      <c r="VKM3" s="81"/>
      <c r="VKN3" s="81"/>
      <c r="VKO3" s="81"/>
      <c r="VKP3" s="81"/>
      <c r="VKQ3" s="81"/>
      <c r="VKR3" s="81"/>
      <c r="VKS3" s="81"/>
      <c r="VKT3" s="81"/>
      <c r="VKU3" s="81"/>
      <c r="VKV3" s="81"/>
      <c r="VKW3" s="81"/>
      <c r="VKX3" s="81"/>
      <c r="VKY3" s="81"/>
      <c r="VKZ3" s="81"/>
      <c r="VLA3" s="81"/>
      <c r="VLB3" s="81"/>
      <c r="VLC3" s="81"/>
      <c r="VLD3" s="81"/>
      <c r="VLE3" s="81"/>
      <c r="VLF3" s="81"/>
      <c r="VLG3" s="81"/>
      <c r="VLH3" s="81"/>
      <c r="VLI3" s="81"/>
      <c r="VLJ3" s="81"/>
      <c r="VLK3" s="81"/>
      <c r="VLL3" s="81"/>
      <c r="VLM3" s="81"/>
      <c r="VLN3" s="81"/>
      <c r="VLO3" s="81"/>
      <c r="VLP3" s="81"/>
      <c r="VLQ3" s="81"/>
      <c r="VLR3" s="81"/>
      <c r="VLS3" s="81"/>
      <c r="VLT3" s="81"/>
      <c r="VLU3" s="81"/>
      <c r="VLV3" s="81"/>
      <c r="VLW3" s="81"/>
      <c r="VLX3" s="81"/>
      <c r="VLY3" s="81"/>
      <c r="VLZ3" s="81"/>
      <c r="VMA3" s="81"/>
      <c r="VMB3" s="81"/>
      <c r="VMC3" s="81"/>
      <c r="VMD3" s="81"/>
      <c r="VME3" s="81"/>
      <c r="VMF3" s="81"/>
      <c r="VMG3" s="81"/>
      <c r="VMH3" s="81"/>
      <c r="VMI3" s="81"/>
      <c r="VMJ3" s="81"/>
      <c r="VMK3" s="81"/>
      <c r="VML3" s="81"/>
      <c r="VMM3" s="81"/>
      <c r="VMN3" s="81"/>
      <c r="VMO3" s="81"/>
      <c r="VMP3" s="81"/>
      <c r="VMQ3" s="81"/>
      <c r="VMR3" s="81"/>
      <c r="VMS3" s="81"/>
      <c r="VMT3" s="81"/>
      <c r="VMU3" s="81"/>
      <c r="VMV3" s="81"/>
      <c r="VMW3" s="81"/>
      <c r="VMX3" s="81"/>
      <c r="VMY3" s="81"/>
      <c r="VMZ3" s="81"/>
      <c r="VNA3" s="81"/>
      <c r="VNB3" s="81"/>
      <c r="VNC3" s="81"/>
      <c r="VND3" s="81"/>
      <c r="VNE3" s="81"/>
      <c r="VNF3" s="81"/>
      <c r="VNG3" s="81"/>
      <c r="VNH3" s="81"/>
      <c r="VNI3" s="81"/>
      <c r="VNJ3" s="81"/>
      <c r="VNK3" s="81"/>
      <c r="VNL3" s="81"/>
      <c r="VNM3" s="81"/>
      <c r="VNN3" s="81"/>
      <c r="VNO3" s="81"/>
      <c r="VNP3" s="81"/>
      <c r="VNQ3" s="81"/>
      <c r="VNR3" s="81"/>
      <c r="VNS3" s="81"/>
      <c r="VNT3" s="81"/>
      <c r="VNU3" s="81"/>
      <c r="VNV3" s="81"/>
      <c r="VNW3" s="81"/>
      <c r="VNX3" s="81"/>
      <c r="VNY3" s="81"/>
      <c r="VNZ3" s="81"/>
      <c r="VOA3" s="81"/>
      <c r="VOB3" s="81"/>
      <c r="VOC3" s="81"/>
      <c r="VOD3" s="81"/>
      <c r="VOE3" s="81"/>
      <c r="VOF3" s="81"/>
      <c r="VOG3" s="81"/>
      <c r="VOH3" s="81"/>
      <c r="VOI3" s="81"/>
      <c r="VOJ3" s="81"/>
      <c r="VOK3" s="81"/>
      <c r="VOL3" s="81"/>
      <c r="VOM3" s="81"/>
      <c r="VON3" s="81"/>
      <c r="VOO3" s="81"/>
      <c r="VOP3" s="81"/>
      <c r="VOQ3" s="81"/>
      <c r="VOR3" s="81"/>
      <c r="VOS3" s="81"/>
      <c r="VOT3" s="81"/>
      <c r="VOU3" s="81"/>
      <c r="VOV3" s="81"/>
      <c r="VOW3" s="81"/>
      <c r="VOX3" s="81"/>
      <c r="VOY3" s="81"/>
      <c r="VOZ3" s="81"/>
      <c r="VPA3" s="81"/>
      <c r="VPB3" s="81"/>
      <c r="VPC3" s="81"/>
      <c r="VPD3" s="81"/>
      <c r="VPE3" s="81"/>
      <c r="VPF3" s="81"/>
      <c r="VPG3" s="81"/>
      <c r="VPH3" s="81"/>
      <c r="VPI3" s="81"/>
      <c r="VPJ3" s="81"/>
      <c r="VPK3" s="81"/>
      <c r="VPL3" s="81"/>
      <c r="VPM3" s="81"/>
      <c r="VPN3" s="81"/>
      <c r="VPO3" s="81"/>
      <c r="VPP3" s="81"/>
      <c r="VPQ3" s="81"/>
      <c r="VPR3" s="81"/>
      <c r="VPS3" s="81"/>
      <c r="VPT3" s="81"/>
      <c r="VPU3" s="81"/>
      <c r="VPV3" s="81"/>
      <c r="VPW3" s="81"/>
      <c r="VPX3" s="81"/>
      <c r="VPY3" s="81"/>
      <c r="VPZ3" s="81"/>
      <c r="VQA3" s="81"/>
      <c r="VQB3" s="81"/>
      <c r="VQC3" s="81"/>
      <c r="VQD3" s="81"/>
      <c r="VQE3" s="81"/>
      <c r="VQF3" s="81"/>
      <c r="VQG3" s="81"/>
      <c r="VQH3" s="81"/>
      <c r="VQI3" s="81"/>
      <c r="VQJ3" s="81"/>
      <c r="VQK3" s="81"/>
      <c r="VQL3" s="81"/>
      <c r="VQM3" s="81"/>
      <c r="VQN3" s="81"/>
      <c r="VQO3" s="81"/>
      <c r="VQP3" s="81"/>
      <c r="VQQ3" s="81"/>
      <c r="VQR3" s="81"/>
      <c r="VQS3" s="81"/>
      <c r="VQT3" s="81"/>
      <c r="VQU3" s="81"/>
      <c r="VQV3" s="81"/>
      <c r="VQW3" s="81"/>
      <c r="VQX3" s="81"/>
      <c r="VQY3" s="81"/>
      <c r="VQZ3" s="81"/>
      <c r="VRA3" s="81"/>
      <c r="VRB3" s="81"/>
      <c r="VRC3" s="81"/>
      <c r="VRD3" s="81"/>
      <c r="VRE3" s="81"/>
      <c r="VRF3" s="81"/>
      <c r="VRG3" s="81"/>
      <c r="VRH3" s="81"/>
      <c r="VRI3" s="81"/>
      <c r="VRJ3" s="81"/>
      <c r="VRK3" s="81"/>
      <c r="VRL3" s="81"/>
      <c r="VRM3" s="81"/>
      <c r="VRN3" s="81"/>
      <c r="VRO3" s="81"/>
      <c r="VRP3" s="81"/>
      <c r="VRQ3" s="81"/>
      <c r="VRR3" s="81"/>
      <c r="VRS3" s="81"/>
      <c r="VRT3" s="81"/>
      <c r="VRU3" s="81"/>
      <c r="VRV3" s="81"/>
      <c r="VRW3" s="81"/>
      <c r="VRX3" s="81"/>
      <c r="VRY3" s="81"/>
      <c r="VRZ3" s="81"/>
      <c r="VSA3" s="81"/>
      <c r="VSB3" s="81"/>
      <c r="VSC3" s="81"/>
      <c r="VSD3" s="81"/>
      <c r="VSE3" s="81"/>
      <c r="VSF3" s="81"/>
      <c r="VSG3" s="81"/>
      <c r="VSH3" s="81"/>
      <c r="VSI3" s="81"/>
      <c r="VSJ3" s="81"/>
      <c r="VSK3" s="81"/>
      <c r="VSL3" s="81"/>
      <c r="VSM3" s="81"/>
      <c r="VSN3" s="81"/>
      <c r="VSO3" s="81"/>
      <c r="VSP3" s="81"/>
      <c r="VSQ3" s="81"/>
      <c r="VSR3" s="81"/>
      <c r="VSS3" s="81"/>
      <c r="VST3" s="81"/>
      <c r="VSU3" s="81"/>
      <c r="VSV3" s="81"/>
      <c r="VSW3" s="81"/>
      <c r="VSX3" s="81"/>
      <c r="VSY3" s="81"/>
      <c r="VSZ3" s="81"/>
      <c r="VTA3" s="81"/>
      <c r="VTB3" s="81"/>
      <c r="VTC3" s="81"/>
      <c r="VTD3" s="81"/>
      <c r="VTE3" s="81"/>
      <c r="VTF3" s="81"/>
      <c r="VTG3" s="81"/>
      <c r="VTH3" s="81"/>
      <c r="VTI3" s="81"/>
      <c r="VTJ3" s="81"/>
      <c r="VTK3" s="81"/>
      <c r="VTL3" s="81"/>
      <c r="VTM3" s="81"/>
      <c r="VTN3" s="81"/>
      <c r="VTO3" s="81"/>
      <c r="VTP3" s="81"/>
      <c r="VTQ3" s="81"/>
      <c r="VTR3" s="81"/>
      <c r="VTS3" s="81"/>
      <c r="VTT3" s="81"/>
      <c r="VTU3" s="81"/>
      <c r="VTV3" s="81"/>
      <c r="VTW3" s="81"/>
      <c r="VTX3" s="81"/>
      <c r="VTY3" s="81"/>
      <c r="VTZ3" s="81"/>
      <c r="VUA3" s="81"/>
      <c r="VUB3" s="81"/>
      <c r="VUC3" s="81"/>
      <c r="VUD3" s="81"/>
      <c r="VUE3" s="81"/>
      <c r="VUF3" s="81"/>
      <c r="VUG3" s="81"/>
      <c r="VUH3" s="81"/>
      <c r="VUI3" s="81"/>
      <c r="VUJ3" s="81"/>
      <c r="VUK3" s="81"/>
      <c r="VUL3" s="81"/>
      <c r="VUM3" s="81"/>
      <c r="VUN3" s="81"/>
      <c r="VUO3" s="81"/>
      <c r="VUP3" s="81"/>
      <c r="VUQ3" s="81"/>
      <c r="VUR3" s="81"/>
      <c r="VUS3" s="81"/>
      <c r="VUT3" s="81"/>
      <c r="VUU3" s="81"/>
      <c r="VUV3" s="81"/>
      <c r="VUW3" s="81"/>
      <c r="VUX3" s="81"/>
      <c r="VUY3" s="81"/>
      <c r="VUZ3" s="81"/>
      <c r="VVA3" s="81"/>
      <c r="VVB3" s="81"/>
      <c r="VVC3" s="81"/>
      <c r="VVD3" s="81"/>
      <c r="VVE3" s="81"/>
      <c r="VVF3" s="81"/>
      <c r="VVG3" s="81"/>
      <c r="VVH3" s="81"/>
      <c r="VVI3" s="81"/>
      <c r="VVJ3" s="81"/>
      <c r="VVK3" s="81"/>
      <c r="VVL3" s="81"/>
      <c r="VVM3" s="81"/>
      <c r="VVN3" s="81"/>
      <c r="VVO3" s="81"/>
      <c r="VVP3" s="81"/>
      <c r="VVQ3" s="81"/>
      <c r="VVR3" s="81"/>
      <c r="VVS3" s="81"/>
      <c r="VVT3" s="81"/>
      <c r="VVU3" s="81"/>
      <c r="VVV3" s="81"/>
      <c r="VVW3" s="81"/>
      <c r="VVX3" s="81"/>
      <c r="VVY3" s="81"/>
      <c r="VVZ3" s="81"/>
      <c r="VWA3" s="81"/>
      <c r="VWB3" s="81"/>
      <c r="VWC3" s="81"/>
      <c r="VWD3" s="81"/>
      <c r="VWE3" s="81"/>
      <c r="VWF3" s="81"/>
      <c r="VWG3" s="81"/>
      <c r="VWH3" s="81"/>
      <c r="VWI3" s="81"/>
      <c r="VWJ3" s="81"/>
      <c r="VWK3" s="81"/>
      <c r="VWL3" s="81"/>
      <c r="VWM3" s="81"/>
      <c r="VWN3" s="81"/>
      <c r="VWO3" s="81"/>
      <c r="VWP3" s="81"/>
      <c r="VWQ3" s="81"/>
      <c r="VWR3" s="81"/>
      <c r="VWS3" s="81"/>
      <c r="VWT3" s="81"/>
      <c r="VWU3" s="81"/>
      <c r="VWV3" s="81"/>
      <c r="VWW3" s="81"/>
      <c r="VWX3" s="81"/>
      <c r="VWY3" s="81"/>
      <c r="VWZ3" s="81"/>
      <c r="VXA3" s="81"/>
      <c r="VXB3" s="81"/>
      <c r="VXC3" s="81"/>
      <c r="VXD3" s="81"/>
      <c r="VXE3" s="81"/>
      <c r="VXF3" s="81"/>
      <c r="VXG3" s="81"/>
      <c r="VXH3" s="81"/>
      <c r="VXI3" s="81"/>
      <c r="VXJ3" s="81"/>
      <c r="VXK3" s="81"/>
      <c r="VXL3" s="81"/>
      <c r="VXM3" s="81"/>
      <c r="VXN3" s="81"/>
      <c r="VXO3" s="81"/>
      <c r="VXP3" s="81"/>
      <c r="VXQ3" s="81"/>
      <c r="VXR3" s="81"/>
      <c r="VXS3" s="81"/>
      <c r="VXT3" s="81"/>
      <c r="VXU3" s="81"/>
      <c r="VXV3" s="81"/>
      <c r="VXW3" s="81"/>
      <c r="VXX3" s="81"/>
      <c r="VXY3" s="81"/>
      <c r="VXZ3" s="81"/>
      <c r="VYA3" s="81"/>
      <c r="VYB3" s="81"/>
      <c r="VYC3" s="81"/>
      <c r="VYD3" s="81"/>
      <c r="VYE3" s="81"/>
      <c r="VYF3" s="81"/>
      <c r="VYG3" s="81"/>
      <c r="VYH3" s="81"/>
      <c r="VYI3" s="81"/>
      <c r="VYJ3" s="81"/>
      <c r="VYK3" s="81"/>
      <c r="VYL3" s="81"/>
      <c r="VYM3" s="81"/>
      <c r="VYN3" s="81"/>
      <c r="VYO3" s="81"/>
      <c r="VYP3" s="81"/>
      <c r="VYQ3" s="81"/>
      <c r="VYR3" s="81"/>
      <c r="VYS3" s="81"/>
      <c r="VYT3" s="81"/>
      <c r="VYU3" s="81"/>
      <c r="VYV3" s="81"/>
      <c r="VYW3" s="81"/>
      <c r="VYX3" s="81"/>
      <c r="VYY3" s="81"/>
      <c r="VYZ3" s="81"/>
      <c r="VZA3" s="81"/>
      <c r="VZB3" s="81"/>
      <c r="VZC3" s="81"/>
      <c r="VZD3" s="81"/>
      <c r="VZE3" s="81"/>
      <c r="VZF3" s="81"/>
      <c r="VZG3" s="81"/>
      <c r="VZH3" s="81"/>
      <c r="VZI3" s="81"/>
      <c r="VZJ3" s="81"/>
      <c r="VZK3" s="81"/>
      <c r="VZL3" s="81"/>
      <c r="VZM3" s="81"/>
      <c r="VZN3" s="81"/>
      <c r="VZO3" s="81"/>
      <c r="VZP3" s="81"/>
      <c r="VZQ3" s="81"/>
      <c r="VZR3" s="81"/>
      <c r="VZS3" s="81"/>
      <c r="VZT3" s="81"/>
      <c r="VZU3" s="81"/>
      <c r="VZV3" s="81"/>
      <c r="VZW3" s="81"/>
      <c r="VZX3" s="81"/>
      <c r="VZY3" s="81"/>
      <c r="VZZ3" s="81"/>
      <c r="WAA3" s="81"/>
      <c r="WAB3" s="81"/>
      <c r="WAC3" s="81"/>
      <c r="WAD3" s="81"/>
      <c r="WAE3" s="81"/>
      <c r="WAF3" s="81"/>
      <c r="WAG3" s="81"/>
      <c r="WAH3" s="81"/>
      <c r="WAI3" s="81"/>
      <c r="WAJ3" s="81"/>
      <c r="WAK3" s="81"/>
      <c r="WAL3" s="81"/>
      <c r="WAM3" s="81"/>
      <c r="WAN3" s="81"/>
      <c r="WAO3" s="81"/>
      <c r="WAP3" s="81"/>
      <c r="WAQ3" s="81"/>
      <c r="WAR3" s="81"/>
      <c r="WAS3" s="81"/>
      <c r="WAT3" s="81"/>
      <c r="WAU3" s="81"/>
      <c r="WAV3" s="81"/>
      <c r="WAW3" s="81"/>
      <c r="WAX3" s="81"/>
      <c r="WAY3" s="81"/>
      <c r="WAZ3" s="81"/>
      <c r="WBA3" s="81"/>
      <c r="WBB3" s="81"/>
      <c r="WBC3" s="81"/>
      <c r="WBD3" s="81"/>
      <c r="WBE3" s="81"/>
      <c r="WBF3" s="81"/>
      <c r="WBG3" s="81"/>
      <c r="WBH3" s="81"/>
      <c r="WBI3" s="81"/>
      <c r="WBJ3" s="81"/>
      <c r="WBK3" s="81"/>
      <c r="WBL3" s="81"/>
      <c r="WBM3" s="81"/>
      <c r="WBN3" s="81"/>
      <c r="WBO3" s="81"/>
      <c r="WBP3" s="81"/>
      <c r="WBQ3" s="81"/>
      <c r="WBR3" s="81"/>
      <c r="WBS3" s="81"/>
      <c r="WBT3" s="81"/>
      <c r="WBU3" s="81"/>
      <c r="WBV3" s="81"/>
      <c r="WBW3" s="81"/>
      <c r="WBX3" s="81"/>
      <c r="WBY3" s="81"/>
      <c r="WBZ3" s="81"/>
      <c r="WCA3" s="81"/>
      <c r="WCB3" s="81"/>
      <c r="WCC3" s="81"/>
      <c r="WCD3" s="81"/>
      <c r="WCE3" s="81"/>
      <c r="WCF3" s="81"/>
      <c r="WCG3" s="81"/>
      <c r="WCH3" s="81"/>
      <c r="WCI3" s="81"/>
      <c r="WCJ3" s="81"/>
      <c r="WCK3" s="81"/>
      <c r="WCL3" s="81"/>
      <c r="WCM3" s="81"/>
      <c r="WCN3" s="81"/>
      <c r="WCO3" s="81"/>
      <c r="WCP3" s="81"/>
      <c r="WCQ3" s="81"/>
      <c r="WCR3" s="81"/>
      <c r="WCS3" s="81"/>
      <c r="WCT3" s="81"/>
      <c r="WCU3" s="81"/>
      <c r="WCV3" s="81"/>
      <c r="WCW3" s="81"/>
      <c r="WCX3" s="81"/>
      <c r="WCY3" s="81"/>
      <c r="WCZ3" s="81"/>
      <c r="WDA3" s="81"/>
      <c r="WDB3" s="81"/>
      <c r="WDC3" s="81"/>
      <c r="WDD3" s="81"/>
      <c r="WDE3" s="81"/>
      <c r="WDF3" s="81"/>
      <c r="WDG3" s="81"/>
      <c r="WDH3" s="81"/>
      <c r="WDI3" s="81"/>
      <c r="WDJ3" s="81"/>
      <c r="WDK3" s="81"/>
      <c r="WDL3" s="81"/>
      <c r="WDM3" s="81"/>
      <c r="WDN3" s="81"/>
      <c r="WDO3" s="81"/>
      <c r="WDP3" s="81"/>
      <c r="WDQ3" s="81"/>
      <c r="WDR3" s="81"/>
      <c r="WDS3" s="81"/>
      <c r="WDT3" s="81"/>
      <c r="WDU3" s="81"/>
      <c r="WDV3" s="81"/>
      <c r="WDW3" s="81"/>
      <c r="WDX3" s="81"/>
      <c r="WDY3" s="81"/>
      <c r="WDZ3" s="81"/>
      <c r="WEA3" s="81"/>
      <c r="WEB3" s="81"/>
      <c r="WEC3" s="81"/>
      <c r="WED3" s="81"/>
      <c r="WEE3" s="81"/>
      <c r="WEF3" s="81"/>
      <c r="WEG3" s="81"/>
      <c r="WEH3" s="81"/>
      <c r="WEI3" s="81"/>
      <c r="WEJ3" s="81"/>
      <c r="WEK3" s="81"/>
      <c r="WEL3" s="81"/>
      <c r="WEM3" s="81"/>
      <c r="WEN3" s="81"/>
      <c r="WEO3" s="81"/>
      <c r="WEP3" s="81"/>
      <c r="WEQ3" s="81"/>
      <c r="WER3" s="81"/>
      <c r="WES3" s="81"/>
      <c r="WET3" s="81"/>
      <c r="WEU3" s="81"/>
      <c r="WEV3" s="81"/>
      <c r="WEW3" s="81"/>
      <c r="WEX3" s="81"/>
      <c r="WEY3" s="81"/>
      <c r="WEZ3" s="81"/>
      <c r="WFA3" s="81"/>
      <c r="WFB3" s="81"/>
      <c r="WFC3" s="81"/>
      <c r="WFD3" s="81"/>
      <c r="WFE3" s="81"/>
      <c r="WFF3" s="81"/>
      <c r="WFG3" s="81"/>
      <c r="WFH3" s="81"/>
      <c r="WFI3" s="81"/>
      <c r="WFJ3" s="81"/>
      <c r="WFK3" s="81"/>
      <c r="WFL3" s="81"/>
      <c r="WFM3" s="81"/>
      <c r="WFN3" s="81"/>
      <c r="WFO3" s="81"/>
      <c r="WFP3" s="81"/>
      <c r="WFQ3" s="81"/>
      <c r="WFR3" s="81"/>
      <c r="WFS3" s="81"/>
      <c r="WFT3" s="81"/>
      <c r="WFU3" s="81"/>
      <c r="WFV3" s="81"/>
      <c r="WFW3" s="81"/>
      <c r="WFX3" s="81"/>
      <c r="WFY3" s="81"/>
      <c r="WFZ3" s="81"/>
      <c r="WGA3" s="81"/>
      <c r="WGB3" s="81"/>
      <c r="WGC3" s="81"/>
      <c r="WGD3" s="81"/>
      <c r="WGE3" s="81"/>
      <c r="WGF3" s="81"/>
      <c r="WGG3" s="81"/>
      <c r="WGH3" s="81"/>
      <c r="WGI3" s="81"/>
      <c r="WGJ3" s="81"/>
      <c r="WGK3" s="81"/>
      <c r="WGL3" s="81"/>
      <c r="WGM3" s="81"/>
      <c r="WGN3" s="81"/>
      <c r="WGO3" s="81"/>
      <c r="WGP3" s="81"/>
      <c r="WGQ3" s="81"/>
      <c r="WGR3" s="81"/>
      <c r="WGS3" s="81"/>
      <c r="WGT3" s="81"/>
      <c r="WGU3" s="81"/>
      <c r="WGV3" s="81"/>
      <c r="WGW3" s="81"/>
      <c r="WGX3" s="81"/>
      <c r="WGY3" s="81"/>
      <c r="WGZ3" s="81"/>
      <c r="WHA3" s="81"/>
      <c r="WHB3" s="81"/>
      <c r="WHC3" s="81"/>
      <c r="WHD3" s="81"/>
      <c r="WHE3" s="81"/>
      <c r="WHF3" s="81"/>
      <c r="WHG3" s="81"/>
      <c r="WHH3" s="81"/>
      <c r="WHI3" s="81"/>
      <c r="WHJ3" s="81"/>
      <c r="WHK3" s="81"/>
      <c r="WHL3" s="81"/>
      <c r="WHM3" s="81"/>
      <c r="WHN3" s="81"/>
      <c r="WHO3" s="81"/>
      <c r="WHP3" s="81"/>
      <c r="WHQ3" s="81"/>
      <c r="WHR3" s="81"/>
      <c r="WHS3" s="81"/>
      <c r="WHT3" s="81"/>
      <c r="WHU3" s="81"/>
      <c r="WHV3" s="81"/>
      <c r="WHW3" s="81"/>
      <c r="WHX3" s="81"/>
      <c r="WHY3" s="81"/>
      <c r="WHZ3" s="81"/>
      <c r="WIA3" s="81"/>
      <c r="WIB3" s="81"/>
      <c r="WIC3" s="81"/>
      <c r="WID3" s="81"/>
      <c r="WIE3" s="81"/>
      <c r="WIF3" s="81"/>
      <c r="WIG3" s="81"/>
      <c r="WIH3" s="81"/>
      <c r="WII3" s="81"/>
      <c r="WIJ3" s="81"/>
      <c r="WIK3" s="81"/>
      <c r="WIL3" s="81"/>
      <c r="WIM3" s="81"/>
      <c r="WIN3" s="81"/>
      <c r="WIO3" s="81"/>
      <c r="WIP3" s="81"/>
      <c r="WIQ3" s="81"/>
      <c r="WIR3" s="81"/>
      <c r="WIS3" s="81"/>
      <c r="WIT3" s="81"/>
      <c r="WIU3" s="81"/>
      <c r="WIV3" s="81"/>
      <c r="WIW3" s="81"/>
      <c r="WIX3" s="81"/>
      <c r="WIY3" s="81"/>
      <c r="WIZ3" s="81"/>
      <c r="WJA3" s="81"/>
      <c r="WJB3" s="81"/>
      <c r="WJC3" s="81"/>
      <c r="WJD3" s="81"/>
      <c r="WJE3" s="81"/>
      <c r="WJF3" s="81"/>
      <c r="WJG3" s="81"/>
      <c r="WJH3" s="81"/>
      <c r="WJI3" s="81"/>
      <c r="WJJ3" s="81"/>
      <c r="WJK3" s="81"/>
      <c r="WJL3" s="81"/>
      <c r="WJM3" s="81"/>
      <c r="WJN3" s="81"/>
      <c r="WJO3" s="81"/>
      <c r="WJP3" s="81"/>
      <c r="WJQ3" s="81"/>
      <c r="WJR3" s="81"/>
      <c r="WJS3" s="81"/>
      <c r="WJT3" s="81"/>
      <c r="WJU3" s="81"/>
      <c r="WJV3" s="81"/>
      <c r="WJW3" s="81"/>
      <c r="WJX3" s="81"/>
      <c r="WJY3" s="81"/>
      <c r="WJZ3" s="81"/>
      <c r="WKA3" s="81"/>
      <c r="WKB3" s="81"/>
      <c r="WKC3" s="81"/>
      <c r="WKD3" s="81"/>
      <c r="WKE3" s="81"/>
      <c r="WKF3" s="81"/>
      <c r="WKG3" s="81"/>
      <c r="WKH3" s="81"/>
      <c r="WKI3" s="81"/>
      <c r="WKJ3" s="81"/>
      <c r="WKK3" s="81"/>
      <c r="WKL3" s="81"/>
      <c r="WKM3" s="81"/>
      <c r="WKN3" s="81"/>
      <c r="WKO3" s="81"/>
      <c r="WKP3" s="81"/>
      <c r="WKQ3" s="81"/>
      <c r="WKR3" s="81"/>
      <c r="WKS3" s="81"/>
      <c r="WKT3" s="81"/>
      <c r="WKU3" s="81"/>
      <c r="WKV3" s="81"/>
      <c r="WKW3" s="81"/>
      <c r="WKX3" s="81"/>
      <c r="WKY3" s="81"/>
      <c r="WKZ3" s="81"/>
      <c r="WLA3" s="81"/>
      <c r="WLB3" s="81"/>
      <c r="WLC3" s="81"/>
      <c r="WLD3" s="81"/>
      <c r="WLE3" s="81"/>
      <c r="WLF3" s="81"/>
      <c r="WLG3" s="81"/>
      <c r="WLH3" s="81"/>
      <c r="WLI3" s="81"/>
      <c r="WLJ3" s="81"/>
      <c r="WLK3" s="81"/>
      <c r="WLL3" s="81"/>
      <c r="WLM3" s="81"/>
      <c r="WLN3" s="81"/>
      <c r="WLO3" s="81"/>
      <c r="WLP3" s="81"/>
      <c r="WLQ3" s="81"/>
      <c r="WLR3" s="81"/>
      <c r="WLS3" s="81"/>
      <c r="WLT3" s="81"/>
      <c r="WLU3" s="81"/>
      <c r="WLV3" s="81"/>
      <c r="WLW3" s="81"/>
      <c r="WLX3" s="81"/>
      <c r="WLY3" s="81"/>
      <c r="WLZ3" s="81"/>
      <c r="WMA3" s="81"/>
      <c r="WMB3" s="81"/>
      <c r="WMC3" s="81"/>
      <c r="WMD3" s="81"/>
      <c r="WME3" s="81"/>
      <c r="WMF3" s="81"/>
      <c r="WMG3" s="81"/>
      <c r="WMH3" s="81"/>
      <c r="WMI3" s="81"/>
      <c r="WMJ3" s="81"/>
      <c r="WMK3" s="81"/>
      <c r="WML3" s="81"/>
      <c r="WMM3" s="81"/>
      <c r="WMN3" s="81"/>
      <c r="WMO3" s="81"/>
      <c r="WMP3" s="81"/>
      <c r="WMQ3" s="81"/>
      <c r="WMR3" s="81"/>
      <c r="WMS3" s="81"/>
      <c r="WMT3" s="81"/>
      <c r="WMU3" s="81"/>
      <c r="WMV3" s="81"/>
      <c r="WMW3" s="81"/>
      <c r="WMX3" s="81"/>
      <c r="WMY3" s="81"/>
      <c r="WMZ3" s="81"/>
      <c r="WNA3" s="81"/>
      <c r="WNB3" s="81"/>
      <c r="WNC3" s="81"/>
      <c r="WND3" s="81"/>
      <c r="WNE3" s="81"/>
      <c r="WNF3" s="81"/>
      <c r="WNG3" s="81"/>
      <c r="WNH3" s="81"/>
      <c r="WNI3" s="81"/>
      <c r="WNJ3" s="81"/>
      <c r="WNK3" s="81"/>
      <c r="WNL3" s="81"/>
      <c r="WNM3" s="81"/>
      <c r="WNN3" s="81"/>
      <c r="WNO3" s="81"/>
      <c r="WNP3" s="81"/>
      <c r="WNQ3" s="81"/>
      <c r="WNR3" s="81"/>
      <c r="WNS3" s="81"/>
      <c r="WNT3" s="81"/>
      <c r="WNU3" s="81"/>
      <c r="WNV3" s="81"/>
      <c r="WNW3" s="81"/>
      <c r="WNX3" s="81"/>
      <c r="WNY3" s="81"/>
      <c r="WNZ3" s="81"/>
      <c r="WOA3" s="81"/>
      <c r="WOB3" s="81"/>
      <c r="WOC3" s="81"/>
      <c r="WOD3" s="81"/>
      <c r="WOE3" s="81"/>
      <c r="WOF3" s="81"/>
      <c r="WOG3" s="81"/>
      <c r="WOH3" s="81"/>
      <c r="WOI3" s="81"/>
      <c r="WOJ3" s="81"/>
      <c r="WOK3" s="81"/>
      <c r="WOL3" s="81"/>
      <c r="WOM3" s="81"/>
      <c r="WON3" s="81"/>
      <c r="WOO3" s="81"/>
      <c r="WOP3" s="81"/>
      <c r="WOQ3" s="81"/>
      <c r="WOR3" s="81"/>
      <c r="WOS3" s="81"/>
      <c r="WOT3" s="81"/>
      <c r="WOU3" s="81"/>
      <c r="WOV3" s="81"/>
      <c r="WOW3" s="81"/>
      <c r="WOX3" s="81"/>
      <c r="WOY3" s="81"/>
      <c r="WOZ3" s="81"/>
      <c r="WPA3" s="81"/>
      <c r="WPB3" s="81"/>
      <c r="WPC3" s="81"/>
      <c r="WPD3" s="81"/>
      <c r="WPE3" s="81"/>
      <c r="WPF3" s="81"/>
      <c r="WPG3" s="81"/>
      <c r="WPH3" s="81"/>
      <c r="WPI3" s="81"/>
      <c r="WPJ3" s="81"/>
      <c r="WPK3" s="81"/>
      <c r="WPL3" s="81"/>
      <c r="WPM3" s="81"/>
      <c r="WPN3" s="81"/>
      <c r="WPO3" s="81"/>
      <c r="WPP3" s="81"/>
      <c r="WPQ3" s="81"/>
      <c r="WPR3" s="81"/>
      <c r="WPS3" s="81"/>
      <c r="WPT3" s="81"/>
      <c r="WPU3" s="81"/>
      <c r="WPV3" s="81"/>
      <c r="WPW3" s="81"/>
      <c r="WPX3" s="81"/>
      <c r="WPY3" s="81"/>
      <c r="WPZ3" s="81"/>
      <c r="WQA3" s="81"/>
      <c r="WQB3" s="81"/>
      <c r="WQC3" s="81"/>
      <c r="WQD3" s="81"/>
      <c r="WQE3" s="81"/>
      <c r="WQF3" s="81"/>
      <c r="WQG3" s="81"/>
      <c r="WQH3" s="81"/>
      <c r="WQI3" s="81"/>
      <c r="WQJ3" s="81"/>
      <c r="WQK3" s="81"/>
      <c r="WQL3" s="81"/>
      <c r="WQM3" s="81"/>
      <c r="WQN3" s="81"/>
      <c r="WQO3" s="81"/>
      <c r="WQP3" s="81"/>
      <c r="WQQ3" s="81"/>
      <c r="WQR3" s="81"/>
      <c r="WQS3" s="81"/>
      <c r="WQT3" s="81"/>
      <c r="WQU3" s="81"/>
      <c r="WQV3" s="81"/>
      <c r="WQW3" s="81"/>
      <c r="WQX3" s="81"/>
      <c r="WQY3" s="81"/>
      <c r="WQZ3" s="81"/>
      <c r="WRA3" s="81"/>
      <c r="WRB3" s="81"/>
      <c r="WRC3" s="81"/>
      <c r="WRD3" s="81"/>
      <c r="WRE3" s="81"/>
      <c r="WRF3" s="81"/>
      <c r="WRG3" s="81"/>
      <c r="WRH3" s="81"/>
      <c r="WRI3" s="81"/>
      <c r="WRJ3" s="81"/>
      <c r="WRK3" s="81"/>
      <c r="WRL3" s="81"/>
      <c r="WRM3" s="81"/>
      <c r="WRN3" s="81"/>
      <c r="WRO3" s="81"/>
      <c r="WRP3" s="81"/>
      <c r="WRQ3" s="81"/>
      <c r="WRR3" s="81"/>
      <c r="WRS3" s="81"/>
      <c r="WRT3" s="81"/>
      <c r="WRU3" s="81"/>
      <c r="WRV3" s="81"/>
      <c r="WRW3" s="81"/>
      <c r="WRX3" s="81"/>
      <c r="WRY3" s="81"/>
      <c r="WRZ3" s="81"/>
      <c r="WSA3" s="81"/>
      <c r="WSB3" s="81"/>
      <c r="WSC3" s="81"/>
      <c r="WSD3" s="81"/>
      <c r="WSE3" s="81"/>
      <c r="WSF3" s="81"/>
      <c r="WSG3" s="81"/>
      <c r="WSH3" s="81"/>
      <c r="WSI3" s="81"/>
      <c r="WSJ3" s="81"/>
      <c r="WSK3" s="81"/>
      <c r="WSL3" s="81"/>
      <c r="WSM3" s="81"/>
      <c r="WSN3" s="81"/>
      <c r="WSO3" s="81"/>
      <c r="WSP3" s="81"/>
      <c r="WSQ3" s="81"/>
      <c r="WSR3" s="81"/>
      <c r="WSS3" s="81"/>
      <c r="WST3" s="81"/>
      <c r="WSU3" s="81"/>
      <c r="WSV3" s="81"/>
      <c r="WSW3" s="81"/>
      <c r="WSX3" s="81"/>
      <c r="WSY3" s="81"/>
      <c r="WSZ3" s="81"/>
      <c r="WTA3" s="81"/>
      <c r="WTB3" s="81"/>
      <c r="WTC3" s="81"/>
      <c r="WTD3" s="81"/>
      <c r="WTE3" s="81"/>
      <c r="WTF3" s="81"/>
      <c r="WTG3" s="81"/>
      <c r="WTH3" s="81"/>
      <c r="WTI3" s="81"/>
      <c r="WTJ3" s="81"/>
      <c r="WTK3" s="81"/>
      <c r="WTL3" s="81"/>
      <c r="WTM3" s="81"/>
      <c r="WTN3" s="81"/>
      <c r="WTO3" s="81"/>
      <c r="WTP3" s="81"/>
      <c r="WTQ3" s="81"/>
      <c r="WTR3" s="81"/>
      <c r="WTS3" s="81"/>
      <c r="WTT3" s="81"/>
      <c r="WTU3" s="81"/>
      <c r="WTV3" s="81"/>
      <c r="WTW3" s="81"/>
      <c r="WTX3" s="81"/>
      <c r="WTY3" s="81"/>
      <c r="WTZ3" s="81"/>
      <c r="WUA3" s="81"/>
      <c r="WUB3" s="81"/>
      <c r="WUC3" s="81"/>
      <c r="WUD3" s="81"/>
      <c r="WUE3" s="81"/>
      <c r="WUF3" s="81"/>
      <c r="WUG3" s="81"/>
      <c r="WUH3" s="81"/>
      <c r="WUI3" s="81"/>
      <c r="WUJ3" s="81"/>
      <c r="WUK3" s="81"/>
      <c r="WUL3" s="81"/>
      <c r="WUM3" s="81"/>
      <c r="WUN3" s="81"/>
      <c r="WUO3" s="81"/>
      <c r="WUP3" s="81"/>
      <c r="WUQ3" s="81"/>
      <c r="WUR3" s="81"/>
      <c r="WUS3" s="81"/>
      <c r="WUT3" s="81"/>
      <c r="WUU3" s="81"/>
      <c r="WUV3" s="81"/>
      <c r="WUW3" s="81"/>
      <c r="WUX3" s="81"/>
      <c r="WUY3" s="81"/>
      <c r="WUZ3" s="81"/>
      <c r="WVA3" s="81"/>
      <c r="WVB3" s="81"/>
      <c r="WVC3" s="81"/>
      <c r="WVD3" s="81"/>
      <c r="WVE3" s="81"/>
      <c r="WVF3" s="81"/>
      <c r="WVG3" s="81"/>
      <c r="WVH3" s="81"/>
      <c r="WVI3" s="81"/>
      <c r="WVJ3" s="81"/>
      <c r="WVK3" s="81"/>
      <c r="WVL3" s="81"/>
    </row>
    <row r="4" spans="1:16132" x14ac:dyDescent="0.2">
      <c r="A4" s="209" t="s">
        <v>62</v>
      </c>
      <c r="B4" s="209" t="s">
        <v>180</v>
      </c>
      <c r="C4" s="209" t="s">
        <v>181</v>
      </c>
      <c r="D4" s="209">
        <v>1.8571000671386719</v>
      </c>
      <c r="E4" s="209">
        <v>4665</v>
      </c>
      <c r="F4" s="209">
        <v>2124</v>
      </c>
      <c r="G4" s="209">
        <v>1907</v>
      </c>
      <c r="H4" s="209">
        <v>2511.980954902232</v>
      </c>
      <c r="I4" s="209">
        <v>1143.7186598525918</v>
      </c>
      <c r="J4" s="209">
        <v>2035</v>
      </c>
      <c r="K4" s="209">
        <v>1415</v>
      </c>
      <c r="L4" s="209">
        <v>260</v>
      </c>
      <c r="M4" s="209">
        <v>145</v>
      </c>
      <c r="N4" s="210">
        <v>7.125307125307126E-2</v>
      </c>
      <c r="O4" s="209">
        <v>150</v>
      </c>
      <c r="P4" s="209">
        <v>60</v>
      </c>
      <c r="Q4" s="209">
        <v>210</v>
      </c>
      <c r="R4" s="210">
        <v>0.10319410319410319</v>
      </c>
      <c r="S4" s="209">
        <v>0</v>
      </c>
      <c r="T4" s="209">
        <v>0</v>
      </c>
      <c r="U4" s="209">
        <v>0</v>
      </c>
      <c r="V4" s="209" t="s">
        <v>6</v>
      </c>
    </row>
    <row r="5" spans="1:16132" x14ac:dyDescent="0.2">
      <c r="A5" s="209" t="s">
        <v>63</v>
      </c>
      <c r="B5" s="209" t="s">
        <v>180</v>
      </c>
      <c r="C5" s="209" t="s">
        <v>181</v>
      </c>
      <c r="D5" s="209">
        <v>3.9042999267578127</v>
      </c>
      <c r="E5" s="209">
        <v>7341</v>
      </c>
      <c r="F5" s="209">
        <v>2503</v>
      </c>
      <c r="G5" s="209">
        <v>2419</v>
      </c>
      <c r="H5" s="209">
        <v>1880.2346483908764</v>
      </c>
      <c r="I5" s="209">
        <v>641.08804317155204</v>
      </c>
      <c r="J5" s="209">
        <v>3410</v>
      </c>
      <c r="K5" s="209">
        <v>3000</v>
      </c>
      <c r="L5" s="209">
        <v>255</v>
      </c>
      <c r="M5" s="209">
        <v>65</v>
      </c>
      <c r="N5" s="210">
        <v>1.906158357771261E-2</v>
      </c>
      <c r="O5" s="209">
        <v>45</v>
      </c>
      <c r="P5" s="209">
        <v>35</v>
      </c>
      <c r="Q5" s="209">
        <v>80</v>
      </c>
      <c r="R5" s="210">
        <v>2.3460410557184751E-2</v>
      </c>
      <c r="S5" s="209">
        <v>0</v>
      </c>
      <c r="T5" s="209">
        <v>0</v>
      </c>
      <c r="U5" s="209">
        <v>0</v>
      </c>
      <c r="V5" s="209" t="s">
        <v>6</v>
      </c>
    </row>
    <row r="6" spans="1:16132" x14ac:dyDescent="0.2">
      <c r="A6" s="209" t="s">
        <v>64</v>
      </c>
      <c r="B6" s="209" t="s">
        <v>180</v>
      </c>
      <c r="C6" s="209" t="s">
        <v>181</v>
      </c>
      <c r="D6" s="209">
        <v>1.6838999938964845</v>
      </c>
      <c r="E6" s="209">
        <v>4267</v>
      </c>
      <c r="F6" s="209">
        <v>1404</v>
      </c>
      <c r="G6" s="209">
        <v>1392</v>
      </c>
      <c r="H6" s="209">
        <v>2533.9984651501272</v>
      </c>
      <c r="I6" s="209">
        <v>833.77873097510621</v>
      </c>
      <c r="J6" s="209">
        <v>2140</v>
      </c>
      <c r="K6" s="209">
        <v>1810</v>
      </c>
      <c r="L6" s="209">
        <v>245</v>
      </c>
      <c r="M6" s="209">
        <v>50</v>
      </c>
      <c r="N6" s="210">
        <v>2.336448598130841E-2</v>
      </c>
      <c r="O6" s="209">
        <v>30</v>
      </c>
      <c r="P6" s="209">
        <v>10</v>
      </c>
      <c r="Q6" s="209">
        <v>40</v>
      </c>
      <c r="R6" s="210">
        <v>1.8691588785046728E-2</v>
      </c>
      <c r="S6" s="209">
        <v>0</v>
      </c>
      <c r="T6" s="209">
        <v>0</v>
      </c>
      <c r="U6" s="209">
        <v>0</v>
      </c>
      <c r="V6" s="209" t="s">
        <v>6</v>
      </c>
    </row>
    <row r="7" spans="1:16132" x14ac:dyDescent="0.2">
      <c r="A7" s="209" t="s">
        <v>65</v>
      </c>
      <c r="B7" s="209" t="s">
        <v>180</v>
      </c>
      <c r="C7" s="209" t="s">
        <v>181</v>
      </c>
      <c r="D7" s="209">
        <v>4.1963000488281246</v>
      </c>
      <c r="E7" s="209">
        <v>3879</v>
      </c>
      <c r="F7" s="209">
        <v>1606</v>
      </c>
      <c r="G7" s="209">
        <v>1571</v>
      </c>
      <c r="H7" s="209">
        <v>924.38575765888447</v>
      </c>
      <c r="I7" s="209">
        <v>382.71810435683642</v>
      </c>
      <c r="J7" s="209">
        <v>1755</v>
      </c>
      <c r="K7" s="209">
        <v>1265</v>
      </c>
      <c r="L7" s="209">
        <v>185</v>
      </c>
      <c r="M7" s="209">
        <v>130</v>
      </c>
      <c r="N7" s="210">
        <v>7.407407407407407E-2</v>
      </c>
      <c r="O7" s="209">
        <v>140</v>
      </c>
      <c r="P7" s="209">
        <v>25</v>
      </c>
      <c r="Q7" s="209">
        <v>165</v>
      </c>
      <c r="R7" s="210">
        <v>9.4017094017094016E-2</v>
      </c>
      <c r="S7" s="209">
        <v>0</v>
      </c>
      <c r="T7" s="209">
        <v>0</v>
      </c>
      <c r="U7" s="209">
        <v>10</v>
      </c>
      <c r="V7" s="209" t="s">
        <v>6</v>
      </c>
    </row>
    <row r="8" spans="1:16132" x14ac:dyDescent="0.2">
      <c r="A8" s="205" t="s">
        <v>66</v>
      </c>
      <c r="B8" s="205" t="s">
        <v>180</v>
      </c>
      <c r="C8" s="205" t="s">
        <v>181</v>
      </c>
      <c r="D8" s="205">
        <v>1.262699966430664</v>
      </c>
      <c r="E8" s="205">
        <v>3247</v>
      </c>
      <c r="F8" s="205">
        <v>2163</v>
      </c>
      <c r="G8" s="205">
        <v>1824</v>
      </c>
      <c r="H8" s="205">
        <v>2571.473894292129</v>
      </c>
      <c r="I8" s="205">
        <v>1712.9960065764938</v>
      </c>
      <c r="J8" s="205">
        <v>1590</v>
      </c>
      <c r="K8" s="205">
        <v>800</v>
      </c>
      <c r="L8" s="205">
        <v>130</v>
      </c>
      <c r="M8" s="205">
        <v>250</v>
      </c>
      <c r="N8" s="206">
        <v>0.15723270440251572</v>
      </c>
      <c r="O8" s="205">
        <v>345</v>
      </c>
      <c r="P8" s="205">
        <v>20</v>
      </c>
      <c r="Q8" s="205">
        <v>365</v>
      </c>
      <c r="R8" s="206">
        <v>0.22955974842767296</v>
      </c>
      <c r="S8" s="205">
        <v>0</v>
      </c>
      <c r="T8" s="205">
        <v>15</v>
      </c>
      <c r="U8" s="205">
        <v>25</v>
      </c>
      <c r="V8" s="205" t="s">
        <v>4</v>
      </c>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2"/>
      <c r="NI8" s="82"/>
      <c r="NJ8" s="82"/>
      <c r="NK8" s="82"/>
      <c r="NL8" s="82"/>
      <c r="NM8" s="82"/>
      <c r="NN8" s="82"/>
      <c r="NO8" s="82"/>
      <c r="NP8" s="82"/>
      <c r="NQ8" s="82"/>
      <c r="NR8" s="82"/>
      <c r="NS8" s="82"/>
      <c r="NT8" s="82"/>
      <c r="NU8" s="82"/>
      <c r="NV8" s="82"/>
      <c r="NW8" s="82"/>
      <c r="NX8" s="82"/>
      <c r="NY8" s="82"/>
      <c r="NZ8" s="82"/>
      <c r="OA8" s="82"/>
      <c r="OB8" s="82"/>
      <c r="OC8" s="82"/>
      <c r="OD8" s="82"/>
      <c r="OE8" s="82"/>
      <c r="OF8" s="82"/>
      <c r="OG8" s="82"/>
      <c r="OH8" s="82"/>
      <c r="OI8" s="82"/>
      <c r="OJ8" s="82"/>
      <c r="OK8" s="82"/>
      <c r="OL8" s="82"/>
      <c r="OM8" s="82"/>
      <c r="ON8" s="82"/>
      <c r="OO8" s="82"/>
      <c r="OP8" s="82"/>
      <c r="OQ8" s="82"/>
      <c r="OR8" s="82"/>
      <c r="OS8" s="82"/>
      <c r="OT8" s="82"/>
      <c r="OU8" s="82"/>
      <c r="OV8" s="82"/>
      <c r="OW8" s="82"/>
      <c r="OX8" s="82"/>
      <c r="OY8" s="82"/>
      <c r="OZ8" s="82"/>
      <c r="PA8" s="82"/>
      <c r="PB8" s="82"/>
      <c r="PC8" s="82"/>
      <c r="PD8" s="82"/>
      <c r="PE8" s="82"/>
      <c r="PF8" s="82"/>
      <c r="PG8" s="82"/>
      <c r="PH8" s="82"/>
      <c r="PI8" s="82"/>
      <c r="PJ8" s="82"/>
      <c r="PK8" s="82"/>
      <c r="PL8" s="82"/>
      <c r="PM8" s="82"/>
      <c r="PN8" s="82"/>
      <c r="PO8" s="82"/>
      <c r="PP8" s="82"/>
      <c r="PQ8" s="82"/>
      <c r="PR8" s="82"/>
      <c r="PS8" s="82"/>
      <c r="PT8" s="82"/>
      <c r="PU8" s="82"/>
      <c r="PV8" s="82"/>
      <c r="PW8" s="82"/>
      <c r="PX8" s="82"/>
      <c r="PY8" s="82"/>
      <c r="PZ8" s="82"/>
      <c r="QA8" s="82"/>
      <c r="QB8" s="82"/>
      <c r="QC8" s="82"/>
      <c r="QD8" s="82"/>
      <c r="QE8" s="82"/>
      <c r="QF8" s="82"/>
      <c r="QG8" s="82"/>
      <c r="QH8" s="82"/>
      <c r="QI8" s="82"/>
      <c r="QJ8" s="82"/>
      <c r="QK8" s="82"/>
      <c r="QL8" s="82"/>
      <c r="QM8" s="82"/>
      <c r="QN8" s="82"/>
      <c r="QO8" s="82"/>
      <c r="QP8" s="82"/>
      <c r="QQ8" s="82"/>
      <c r="QR8" s="82"/>
      <c r="QS8" s="82"/>
      <c r="QT8" s="82"/>
      <c r="QU8" s="82"/>
      <c r="QV8" s="82"/>
      <c r="QW8" s="82"/>
      <c r="QX8" s="82"/>
      <c r="QY8" s="82"/>
      <c r="QZ8" s="82"/>
      <c r="RA8" s="82"/>
      <c r="RB8" s="82"/>
      <c r="RC8" s="82"/>
      <c r="RD8" s="82"/>
      <c r="RE8" s="82"/>
      <c r="RF8" s="82"/>
      <c r="RG8" s="82"/>
      <c r="RH8" s="82"/>
      <c r="RI8" s="82"/>
      <c r="RJ8" s="82"/>
      <c r="RK8" s="82"/>
      <c r="RL8" s="82"/>
      <c r="RM8" s="82"/>
      <c r="RN8" s="82"/>
      <c r="RO8" s="82"/>
      <c r="RP8" s="82"/>
      <c r="RQ8" s="82"/>
      <c r="RR8" s="82"/>
      <c r="RS8" s="82"/>
      <c r="RT8" s="82"/>
      <c r="RU8" s="82"/>
      <c r="RV8" s="82"/>
      <c r="RW8" s="82"/>
      <c r="RX8" s="82"/>
      <c r="RY8" s="82"/>
      <c r="RZ8" s="82"/>
      <c r="SA8" s="82"/>
      <c r="SB8" s="82"/>
      <c r="SC8" s="82"/>
      <c r="SD8" s="82"/>
      <c r="SE8" s="82"/>
      <c r="SF8" s="82"/>
      <c r="SG8" s="82"/>
      <c r="SH8" s="82"/>
      <c r="SI8" s="82"/>
      <c r="SJ8" s="82"/>
      <c r="SK8" s="82"/>
      <c r="SL8" s="82"/>
      <c r="SM8" s="82"/>
      <c r="SN8" s="82"/>
      <c r="SO8" s="82"/>
      <c r="SP8" s="82"/>
      <c r="SQ8" s="82"/>
      <c r="SR8" s="82"/>
      <c r="SS8" s="82"/>
      <c r="ST8" s="82"/>
      <c r="SU8" s="82"/>
      <c r="SV8" s="82"/>
      <c r="SW8" s="82"/>
      <c r="SX8" s="82"/>
      <c r="SY8" s="82"/>
      <c r="SZ8" s="82"/>
      <c r="TA8" s="82"/>
      <c r="TB8" s="82"/>
      <c r="TC8" s="82"/>
      <c r="TD8" s="82"/>
      <c r="TE8" s="82"/>
      <c r="TF8" s="82"/>
      <c r="TG8" s="82"/>
      <c r="TH8" s="82"/>
      <c r="TI8" s="82"/>
      <c r="TJ8" s="82"/>
      <c r="TK8" s="82"/>
      <c r="TL8" s="82"/>
      <c r="TM8" s="82"/>
      <c r="TN8" s="82"/>
      <c r="TO8" s="82"/>
      <c r="TP8" s="82"/>
      <c r="TQ8" s="82"/>
      <c r="TR8" s="82"/>
      <c r="TS8" s="82"/>
      <c r="TT8" s="82"/>
      <c r="TU8" s="82"/>
      <c r="TV8" s="82"/>
      <c r="TW8" s="82"/>
      <c r="TX8" s="82"/>
      <c r="TY8" s="82"/>
      <c r="TZ8" s="82"/>
      <c r="UA8" s="82"/>
      <c r="UB8" s="82"/>
      <c r="UC8" s="82"/>
      <c r="UD8" s="82"/>
      <c r="UE8" s="82"/>
      <c r="UF8" s="82"/>
      <c r="UG8" s="82"/>
      <c r="UH8" s="82"/>
      <c r="UI8" s="82"/>
      <c r="UJ8" s="82"/>
      <c r="UK8" s="82"/>
      <c r="UL8" s="82"/>
      <c r="UM8" s="82"/>
      <c r="UN8" s="82"/>
      <c r="UO8" s="82"/>
      <c r="UP8" s="82"/>
      <c r="UQ8" s="82"/>
      <c r="UR8" s="82"/>
      <c r="US8" s="82"/>
      <c r="UT8" s="82"/>
      <c r="UU8" s="82"/>
      <c r="UV8" s="82"/>
      <c r="UW8" s="82"/>
      <c r="UX8" s="82"/>
      <c r="UY8" s="82"/>
      <c r="UZ8" s="82"/>
      <c r="VA8" s="82"/>
      <c r="VB8" s="82"/>
      <c r="VC8" s="82"/>
      <c r="VD8" s="82"/>
      <c r="VE8" s="82"/>
      <c r="VF8" s="82"/>
      <c r="VG8" s="82"/>
      <c r="VH8" s="82"/>
      <c r="VI8" s="82"/>
      <c r="VJ8" s="82"/>
      <c r="VK8" s="82"/>
      <c r="VL8" s="82"/>
      <c r="VM8" s="82"/>
      <c r="VN8" s="82"/>
      <c r="VO8" s="82"/>
      <c r="VP8" s="82"/>
      <c r="VQ8" s="82"/>
      <c r="VR8" s="82"/>
      <c r="VS8" s="82"/>
      <c r="VT8" s="82"/>
      <c r="VU8" s="82"/>
      <c r="VV8" s="82"/>
      <c r="VW8" s="82"/>
      <c r="VX8" s="82"/>
      <c r="VY8" s="82"/>
      <c r="VZ8" s="82"/>
      <c r="WA8" s="82"/>
      <c r="WB8" s="82"/>
      <c r="WC8" s="82"/>
      <c r="WD8" s="82"/>
      <c r="WE8" s="82"/>
      <c r="WF8" s="82"/>
      <c r="WG8" s="82"/>
      <c r="WH8" s="82"/>
      <c r="WI8" s="82"/>
      <c r="WJ8" s="82"/>
      <c r="WK8" s="82"/>
      <c r="WL8" s="82"/>
      <c r="WM8" s="82"/>
      <c r="WN8" s="82"/>
      <c r="WO8" s="82"/>
      <c r="WP8" s="82"/>
      <c r="WQ8" s="82"/>
      <c r="WR8" s="82"/>
      <c r="WS8" s="82"/>
      <c r="WT8" s="82"/>
      <c r="WU8" s="82"/>
      <c r="WV8" s="82"/>
      <c r="WW8" s="82"/>
      <c r="WX8" s="82"/>
      <c r="WY8" s="82"/>
      <c r="WZ8" s="82"/>
      <c r="XA8" s="82"/>
      <c r="XB8" s="82"/>
      <c r="XC8" s="82"/>
      <c r="XD8" s="82"/>
      <c r="XE8" s="82"/>
      <c r="XF8" s="82"/>
      <c r="XG8" s="82"/>
      <c r="XH8" s="82"/>
      <c r="XI8" s="82"/>
      <c r="XJ8" s="82"/>
      <c r="XK8" s="82"/>
      <c r="XL8" s="82"/>
      <c r="XM8" s="82"/>
      <c r="XN8" s="82"/>
      <c r="XO8" s="82"/>
      <c r="XP8" s="82"/>
      <c r="XQ8" s="82"/>
      <c r="XR8" s="82"/>
      <c r="XS8" s="82"/>
      <c r="XT8" s="82"/>
      <c r="XU8" s="82"/>
      <c r="XV8" s="82"/>
      <c r="XW8" s="82"/>
      <c r="XX8" s="82"/>
      <c r="XY8" s="82"/>
      <c r="XZ8" s="82"/>
      <c r="YA8" s="82"/>
      <c r="YB8" s="82"/>
      <c r="YC8" s="82"/>
      <c r="YD8" s="82"/>
      <c r="YE8" s="82"/>
      <c r="YF8" s="82"/>
      <c r="YG8" s="82"/>
      <c r="YH8" s="82"/>
      <c r="YI8" s="82"/>
      <c r="YJ8" s="82"/>
      <c r="YK8" s="82"/>
      <c r="YL8" s="82"/>
      <c r="YM8" s="82"/>
      <c r="YN8" s="82"/>
      <c r="YO8" s="82"/>
      <c r="YP8" s="82"/>
      <c r="YQ8" s="82"/>
      <c r="YR8" s="82"/>
      <c r="YS8" s="82"/>
      <c r="YT8" s="82"/>
      <c r="YU8" s="82"/>
      <c r="YV8" s="82"/>
      <c r="YW8" s="82"/>
      <c r="YX8" s="82"/>
      <c r="YY8" s="82"/>
      <c r="YZ8" s="82"/>
      <c r="ZA8" s="82"/>
      <c r="ZB8" s="82"/>
      <c r="ZC8" s="82"/>
      <c r="ZD8" s="82"/>
      <c r="ZE8" s="82"/>
      <c r="ZF8" s="82"/>
      <c r="ZG8" s="82"/>
      <c r="ZH8" s="82"/>
      <c r="ZI8" s="82"/>
      <c r="ZJ8" s="82"/>
      <c r="ZK8" s="82"/>
      <c r="ZL8" s="82"/>
      <c r="ZM8" s="82"/>
      <c r="ZN8" s="82"/>
      <c r="ZO8" s="82"/>
      <c r="ZP8" s="82"/>
      <c r="ZQ8" s="82"/>
      <c r="ZR8" s="82"/>
      <c r="ZS8" s="82"/>
      <c r="ZT8" s="82"/>
      <c r="ZU8" s="82"/>
      <c r="ZV8" s="82"/>
      <c r="ZW8" s="82"/>
      <c r="ZX8" s="82"/>
      <c r="ZY8" s="82"/>
      <c r="ZZ8" s="82"/>
      <c r="AAA8" s="82"/>
      <c r="AAB8" s="82"/>
      <c r="AAC8" s="82"/>
      <c r="AAD8" s="82"/>
      <c r="AAE8" s="82"/>
      <c r="AAF8" s="82"/>
      <c r="AAG8" s="82"/>
      <c r="AAH8" s="82"/>
      <c r="AAI8" s="82"/>
      <c r="AAJ8" s="82"/>
      <c r="AAK8" s="82"/>
      <c r="AAL8" s="82"/>
      <c r="AAM8" s="82"/>
      <c r="AAN8" s="82"/>
      <c r="AAO8" s="82"/>
      <c r="AAP8" s="82"/>
      <c r="AAQ8" s="82"/>
      <c r="AAR8" s="82"/>
      <c r="AAS8" s="82"/>
      <c r="AAT8" s="82"/>
      <c r="AAU8" s="82"/>
      <c r="AAV8" s="82"/>
      <c r="AAW8" s="82"/>
      <c r="AAX8" s="82"/>
      <c r="AAY8" s="82"/>
      <c r="AAZ8" s="82"/>
      <c r="ABA8" s="82"/>
      <c r="ABB8" s="82"/>
      <c r="ABC8" s="82"/>
      <c r="ABD8" s="82"/>
      <c r="ABE8" s="82"/>
      <c r="ABF8" s="82"/>
      <c r="ABG8" s="82"/>
      <c r="ABH8" s="82"/>
      <c r="ABI8" s="82"/>
      <c r="ABJ8" s="82"/>
      <c r="ABK8" s="82"/>
      <c r="ABL8" s="82"/>
      <c r="ABM8" s="82"/>
      <c r="ABN8" s="82"/>
      <c r="ABO8" s="82"/>
      <c r="ABP8" s="82"/>
      <c r="ABQ8" s="82"/>
      <c r="ABR8" s="82"/>
      <c r="ABS8" s="82"/>
      <c r="ABT8" s="82"/>
      <c r="ABU8" s="82"/>
      <c r="ABV8" s="82"/>
      <c r="ABW8" s="82"/>
      <c r="ABX8" s="82"/>
      <c r="ABY8" s="82"/>
      <c r="ABZ8" s="82"/>
      <c r="ACA8" s="82"/>
      <c r="ACB8" s="82"/>
      <c r="ACC8" s="82"/>
      <c r="ACD8" s="82"/>
      <c r="ACE8" s="82"/>
      <c r="ACF8" s="82"/>
      <c r="ACG8" s="82"/>
      <c r="ACH8" s="82"/>
      <c r="ACI8" s="82"/>
      <c r="ACJ8" s="82"/>
      <c r="ACK8" s="82"/>
      <c r="ACL8" s="82"/>
      <c r="ACM8" s="82"/>
      <c r="ACN8" s="82"/>
      <c r="ACO8" s="82"/>
      <c r="ACP8" s="82"/>
      <c r="ACQ8" s="82"/>
      <c r="ACR8" s="82"/>
      <c r="ACS8" s="82"/>
      <c r="ACT8" s="82"/>
      <c r="ACU8" s="82"/>
      <c r="ACV8" s="82"/>
      <c r="ACW8" s="82"/>
      <c r="ACX8" s="82"/>
      <c r="ACY8" s="82"/>
      <c r="ACZ8" s="82"/>
      <c r="ADA8" s="82"/>
      <c r="ADB8" s="82"/>
      <c r="ADC8" s="82"/>
      <c r="ADD8" s="82"/>
      <c r="ADE8" s="82"/>
      <c r="ADF8" s="82"/>
      <c r="ADG8" s="82"/>
      <c r="ADH8" s="82"/>
      <c r="ADI8" s="82"/>
      <c r="ADJ8" s="82"/>
      <c r="ADK8" s="82"/>
      <c r="ADL8" s="82"/>
      <c r="ADM8" s="82"/>
      <c r="ADN8" s="82"/>
      <c r="ADO8" s="82"/>
      <c r="ADP8" s="82"/>
      <c r="ADQ8" s="82"/>
      <c r="ADR8" s="82"/>
      <c r="ADS8" s="82"/>
      <c r="ADT8" s="82"/>
      <c r="ADU8" s="82"/>
      <c r="ADV8" s="82"/>
      <c r="ADW8" s="82"/>
      <c r="ADX8" s="82"/>
      <c r="ADY8" s="82"/>
      <c r="ADZ8" s="82"/>
      <c r="AEA8" s="82"/>
      <c r="AEB8" s="82"/>
      <c r="AEC8" s="82"/>
      <c r="AED8" s="82"/>
      <c r="AEE8" s="82"/>
      <c r="AEF8" s="82"/>
      <c r="AEG8" s="82"/>
      <c r="AEH8" s="82"/>
      <c r="AEI8" s="82"/>
      <c r="AEJ8" s="82"/>
      <c r="AEK8" s="82"/>
      <c r="AEL8" s="82"/>
      <c r="AEM8" s="82"/>
      <c r="AEN8" s="82"/>
      <c r="AEO8" s="82"/>
      <c r="AEP8" s="82"/>
      <c r="AEQ8" s="82"/>
      <c r="AER8" s="82"/>
      <c r="AES8" s="82"/>
      <c r="AET8" s="82"/>
      <c r="AEU8" s="82"/>
      <c r="AEV8" s="82"/>
      <c r="AEW8" s="82"/>
      <c r="AEX8" s="82"/>
      <c r="AEY8" s="82"/>
      <c r="AEZ8" s="82"/>
      <c r="AFA8" s="82"/>
      <c r="AFB8" s="82"/>
      <c r="AFC8" s="82"/>
      <c r="AFD8" s="82"/>
      <c r="AFE8" s="82"/>
      <c r="AFF8" s="82"/>
      <c r="AFG8" s="82"/>
      <c r="AFH8" s="82"/>
      <c r="AFI8" s="82"/>
      <c r="AFJ8" s="82"/>
      <c r="AFK8" s="82"/>
      <c r="AFL8" s="82"/>
      <c r="AFM8" s="82"/>
      <c r="AFN8" s="82"/>
      <c r="AFO8" s="82"/>
      <c r="AFP8" s="82"/>
      <c r="AFQ8" s="82"/>
      <c r="AFR8" s="82"/>
      <c r="AFS8" s="82"/>
      <c r="AFT8" s="82"/>
      <c r="AFU8" s="82"/>
      <c r="AFV8" s="82"/>
      <c r="AFW8" s="82"/>
      <c r="AFX8" s="82"/>
      <c r="AFY8" s="82"/>
      <c r="AFZ8" s="82"/>
      <c r="AGA8" s="82"/>
      <c r="AGB8" s="82"/>
      <c r="AGC8" s="82"/>
      <c r="AGD8" s="82"/>
      <c r="AGE8" s="82"/>
      <c r="AGF8" s="82"/>
      <c r="AGG8" s="82"/>
      <c r="AGH8" s="82"/>
      <c r="AGI8" s="82"/>
      <c r="AGJ8" s="82"/>
      <c r="AGK8" s="82"/>
      <c r="AGL8" s="82"/>
      <c r="AGM8" s="82"/>
      <c r="AGN8" s="82"/>
      <c r="AGO8" s="82"/>
      <c r="AGP8" s="82"/>
      <c r="AGQ8" s="82"/>
      <c r="AGR8" s="82"/>
      <c r="AGS8" s="82"/>
      <c r="AGT8" s="82"/>
      <c r="AGU8" s="82"/>
      <c r="AGV8" s="82"/>
      <c r="AGW8" s="82"/>
      <c r="AGX8" s="82"/>
      <c r="AGY8" s="82"/>
      <c r="AGZ8" s="82"/>
      <c r="AHA8" s="82"/>
      <c r="AHB8" s="82"/>
      <c r="AHC8" s="82"/>
      <c r="AHD8" s="82"/>
      <c r="AHE8" s="82"/>
      <c r="AHF8" s="82"/>
      <c r="AHG8" s="82"/>
      <c r="AHH8" s="82"/>
      <c r="AHI8" s="82"/>
      <c r="AHJ8" s="82"/>
      <c r="AHK8" s="82"/>
      <c r="AHL8" s="82"/>
      <c r="AHM8" s="82"/>
      <c r="AHN8" s="82"/>
      <c r="AHO8" s="82"/>
      <c r="AHP8" s="82"/>
      <c r="AHQ8" s="82"/>
      <c r="AHR8" s="82"/>
      <c r="AHS8" s="82"/>
      <c r="AHT8" s="82"/>
      <c r="AHU8" s="82"/>
      <c r="AHV8" s="82"/>
      <c r="AHW8" s="82"/>
      <c r="AHX8" s="82"/>
      <c r="AHY8" s="82"/>
      <c r="AHZ8" s="82"/>
      <c r="AIA8" s="82"/>
      <c r="AIB8" s="82"/>
      <c r="AIC8" s="82"/>
      <c r="AID8" s="82"/>
      <c r="AIE8" s="82"/>
      <c r="AIF8" s="82"/>
      <c r="AIG8" s="82"/>
      <c r="AIH8" s="82"/>
      <c r="AII8" s="82"/>
      <c r="AIJ8" s="82"/>
      <c r="AIK8" s="82"/>
      <c r="AIL8" s="82"/>
      <c r="AIM8" s="82"/>
      <c r="AIN8" s="82"/>
      <c r="AIO8" s="82"/>
      <c r="AIP8" s="82"/>
      <c r="AIQ8" s="82"/>
      <c r="AIR8" s="82"/>
      <c r="AIS8" s="82"/>
      <c r="AIT8" s="82"/>
      <c r="AIU8" s="82"/>
      <c r="AIV8" s="82"/>
      <c r="AIW8" s="82"/>
      <c r="AIX8" s="82"/>
      <c r="AIY8" s="82"/>
      <c r="AIZ8" s="82"/>
      <c r="AJA8" s="82"/>
      <c r="AJB8" s="82"/>
      <c r="AJC8" s="82"/>
      <c r="AJD8" s="82"/>
      <c r="AJE8" s="82"/>
      <c r="AJF8" s="82"/>
      <c r="AJG8" s="82"/>
      <c r="AJH8" s="82"/>
      <c r="AJI8" s="82"/>
      <c r="AJJ8" s="82"/>
      <c r="AJK8" s="82"/>
      <c r="AJL8" s="82"/>
      <c r="AJM8" s="82"/>
      <c r="AJN8" s="82"/>
      <c r="AJO8" s="82"/>
      <c r="AJP8" s="82"/>
      <c r="AJQ8" s="82"/>
      <c r="AJR8" s="82"/>
      <c r="AJS8" s="82"/>
      <c r="AJT8" s="82"/>
      <c r="AJU8" s="82"/>
      <c r="AJV8" s="82"/>
      <c r="AJW8" s="82"/>
      <c r="AJX8" s="82"/>
      <c r="AJY8" s="82"/>
      <c r="AJZ8" s="82"/>
      <c r="AKA8" s="82"/>
      <c r="AKB8" s="82"/>
      <c r="AKC8" s="82"/>
      <c r="AKD8" s="82"/>
      <c r="AKE8" s="82"/>
      <c r="AKF8" s="82"/>
      <c r="AKG8" s="82"/>
      <c r="AKH8" s="82"/>
      <c r="AKI8" s="82"/>
      <c r="AKJ8" s="82"/>
      <c r="AKK8" s="82"/>
      <c r="AKL8" s="82"/>
      <c r="AKM8" s="82"/>
      <c r="AKN8" s="82"/>
      <c r="AKO8" s="82"/>
      <c r="AKP8" s="82"/>
      <c r="AKQ8" s="82"/>
      <c r="AKR8" s="82"/>
      <c r="AKS8" s="82"/>
      <c r="AKT8" s="82"/>
      <c r="AKU8" s="82"/>
      <c r="AKV8" s="82"/>
      <c r="AKW8" s="82"/>
      <c r="AKX8" s="82"/>
      <c r="AKY8" s="82"/>
      <c r="AKZ8" s="82"/>
      <c r="ALA8" s="82"/>
      <c r="ALB8" s="82"/>
      <c r="ALC8" s="82"/>
      <c r="ALD8" s="82"/>
      <c r="ALE8" s="82"/>
      <c r="ALF8" s="82"/>
      <c r="ALG8" s="82"/>
      <c r="ALH8" s="82"/>
      <c r="ALI8" s="82"/>
      <c r="ALJ8" s="82"/>
      <c r="ALK8" s="82"/>
      <c r="ALL8" s="82"/>
      <c r="ALM8" s="82"/>
      <c r="ALN8" s="82"/>
      <c r="ALO8" s="82"/>
      <c r="ALP8" s="82"/>
      <c r="ALQ8" s="82"/>
      <c r="ALR8" s="82"/>
      <c r="ALS8" s="82"/>
      <c r="ALT8" s="82"/>
      <c r="ALU8" s="82"/>
      <c r="ALV8" s="82"/>
      <c r="ALW8" s="82"/>
      <c r="ALX8" s="82"/>
      <c r="ALY8" s="82"/>
      <c r="ALZ8" s="82"/>
      <c r="AMA8" s="82"/>
      <c r="AMB8" s="82"/>
      <c r="AMC8" s="82"/>
      <c r="AMD8" s="82"/>
      <c r="AME8" s="82"/>
      <c r="AMF8" s="82"/>
      <c r="AMG8" s="82"/>
      <c r="AMH8" s="82"/>
      <c r="AMI8" s="82"/>
      <c r="AMJ8" s="82"/>
      <c r="AMK8" s="82"/>
      <c r="AML8" s="82"/>
      <c r="AMM8" s="82"/>
      <c r="AMN8" s="82"/>
      <c r="AMO8" s="82"/>
      <c r="AMP8" s="82"/>
      <c r="AMQ8" s="82"/>
      <c r="AMR8" s="82"/>
      <c r="AMS8" s="82"/>
      <c r="AMT8" s="82"/>
      <c r="AMU8" s="82"/>
      <c r="AMV8" s="82"/>
      <c r="AMW8" s="82"/>
      <c r="AMX8" s="82"/>
      <c r="AMY8" s="82"/>
      <c r="AMZ8" s="82"/>
      <c r="ANA8" s="82"/>
      <c r="ANB8" s="82"/>
      <c r="ANC8" s="82"/>
      <c r="AND8" s="82"/>
      <c r="ANE8" s="82"/>
      <c r="ANF8" s="82"/>
      <c r="ANG8" s="82"/>
      <c r="ANH8" s="82"/>
      <c r="ANI8" s="82"/>
      <c r="ANJ8" s="82"/>
      <c r="ANK8" s="82"/>
      <c r="ANL8" s="82"/>
      <c r="ANM8" s="82"/>
      <c r="ANN8" s="82"/>
      <c r="ANO8" s="82"/>
      <c r="ANP8" s="82"/>
      <c r="ANQ8" s="82"/>
      <c r="ANR8" s="82"/>
      <c r="ANS8" s="82"/>
      <c r="ANT8" s="82"/>
      <c r="ANU8" s="82"/>
      <c r="ANV8" s="82"/>
      <c r="ANW8" s="82"/>
      <c r="ANX8" s="82"/>
      <c r="ANY8" s="82"/>
      <c r="ANZ8" s="82"/>
      <c r="AOA8" s="82"/>
      <c r="AOB8" s="82"/>
      <c r="AOC8" s="82"/>
      <c r="AOD8" s="82"/>
      <c r="AOE8" s="82"/>
      <c r="AOF8" s="82"/>
      <c r="AOG8" s="82"/>
      <c r="AOH8" s="82"/>
      <c r="AOI8" s="82"/>
      <c r="AOJ8" s="82"/>
      <c r="AOK8" s="82"/>
      <c r="AOL8" s="82"/>
      <c r="AOM8" s="82"/>
      <c r="AON8" s="82"/>
      <c r="AOO8" s="82"/>
      <c r="AOP8" s="82"/>
      <c r="AOQ8" s="82"/>
      <c r="AOR8" s="82"/>
      <c r="AOS8" s="82"/>
      <c r="AOT8" s="82"/>
      <c r="AOU8" s="82"/>
      <c r="AOV8" s="82"/>
      <c r="AOW8" s="82"/>
      <c r="AOX8" s="82"/>
      <c r="AOY8" s="82"/>
      <c r="AOZ8" s="82"/>
      <c r="APA8" s="82"/>
      <c r="APB8" s="82"/>
      <c r="APC8" s="82"/>
      <c r="APD8" s="82"/>
      <c r="APE8" s="82"/>
      <c r="APF8" s="82"/>
      <c r="APG8" s="82"/>
      <c r="APH8" s="82"/>
      <c r="API8" s="82"/>
      <c r="APJ8" s="82"/>
      <c r="APK8" s="82"/>
      <c r="APL8" s="82"/>
      <c r="APM8" s="82"/>
      <c r="APN8" s="82"/>
      <c r="APO8" s="82"/>
      <c r="APP8" s="82"/>
      <c r="APQ8" s="82"/>
      <c r="APR8" s="82"/>
      <c r="APS8" s="82"/>
      <c r="APT8" s="82"/>
      <c r="APU8" s="82"/>
      <c r="APV8" s="82"/>
      <c r="APW8" s="82"/>
      <c r="APX8" s="82"/>
      <c r="APY8" s="82"/>
      <c r="APZ8" s="82"/>
      <c r="AQA8" s="82"/>
      <c r="AQB8" s="82"/>
      <c r="AQC8" s="82"/>
      <c r="AQD8" s="82"/>
      <c r="AQE8" s="82"/>
      <c r="AQF8" s="82"/>
      <c r="AQG8" s="82"/>
      <c r="AQH8" s="82"/>
      <c r="AQI8" s="82"/>
      <c r="AQJ8" s="82"/>
      <c r="AQK8" s="82"/>
      <c r="AQL8" s="82"/>
      <c r="AQM8" s="82"/>
      <c r="AQN8" s="82"/>
      <c r="AQO8" s="82"/>
      <c r="AQP8" s="82"/>
      <c r="AQQ8" s="82"/>
      <c r="AQR8" s="82"/>
      <c r="AQS8" s="82"/>
      <c r="AQT8" s="82"/>
      <c r="AQU8" s="82"/>
      <c r="AQV8" s="82"/>
      <c r="AQW8" s="82"/>
      <c r="AQX8" s="82"/>
      <c r="AQY8" s="82"/>
      <c r="AQZ8" s="82"/>
      <c r="ARA8" s="82"/>
      <c r="ARB8" s="82"/>
      <c r="ARC8" s="82"/>
      <c r="ARD8" s="82"/>
      <c r="ARE8" s="82"/>
      <c r="ARF8" s="82"/>
      <c r="ARG8" s="82"/>
      <c r="ARH8" s="82"/>
      <c r="ARI8" s="82"/>
      <c r="ARJ8" s="82"/>
      <c r="ARK8" s="82"/>
      <c r="ARL8" s="82"/>
      <c r="ARM8" s="82"/>
      <c r="ARN8" s="82"/>
      <c r="ARO8" s="82"/>
      <c r="ARP8" s="82"/>
      <c r="ARQ8" s="82"/>
      <c r="ARR8" s="82"/>
      <c r="ARS8" s="82"/>
      <c r="ART8" s="82"/>
      <c r="ARU8" s="82"/>
      <c r="ARV8" s="82"/>
      <c r="ARW8" s="82"/>
      <c r="ARX8" s="82"/>
      <c r="ARY8" s="82"/>
      <c r="ARZ8" s="82"/>
      <c r="ASA8" s="82"/>
      <c r="ASB8" s="82"/>
      <c r="ASC8" s="82"/>
      <c r="ASD8" s="82"/>
      <c r="ASE8" s="82"/>
      <c r="ASF8" s="82"/>
      <c r="ASG8" s="82"/>
      <c r="ASH8" s="82"/>
      <c r="ASI8" s="82"/>
      <c r="ASJ8" s="82"/>
      <c r="ASK8" s="82"/>
      <c r="ASL8" s="82"/>
      <c r="ASM8" s="82"/>
      <c r="ASN8" s="82"/>
      <c r="ASO8" s="82"/>
      <c r="ASP8" s="82"/>
      <c r="ASQ8" s="82"/>
      <c r="ASR8" s="82"/>
      <c r="ASS8" s="82"/>
      <c r="AST8" s="82"/>
      <c r="ASU8" s="82"/>
      <c r="ASV8" s="82"/>
      <c r="ASW8" s="82"/>
      <c r="ASX8" s="82"/>
      <c r="ASY8" s="82"/>
      <c r="ASZ8" s="82"/>
      <c r="ATA8" s="82"/>
      <c r="ATB8" s="82"/>
      <c r="ATC8" s="82"/>
      <c r="ATD8" s="82"/>
      <c r="ATE8" s="82"/>
      <c r="ATF8" s="82"/>
      <c r="ATG8" s="82"/>
      <c r="ATH8" s="82"/>
      <c r="ATI8" s="82"/>
      <c r="ATJ8" s="82"/>
      <c r="ATK8" s="82"/>
      <c r="ATL8" s="82"/>
      <c r="ATM8" s="82"/>
      <c r="ATN8" s="82"/>
      <c r="ATO8" s="82"/>
      <c r="ATP8" s="82"/>
      <c r="ATQ8" s="82"/>
      <c r="ATR8" s="82"/>
      <c r="ATS8" s="82"/>
      <c r="ATT8" s="82"/>
      <c r="ATU8" s="82"/>
      <c r="ATV8" s="82"/>
      <c r="ATW8" s="82"/>
      <c r="ATX8" s="82"/>
      <c r="ATY8" s="82"/>
      <c r="ATZ8" s="82"/>
      <c r="AUA8" s="82"/>
      <c r="AUB8" s="82"/>
      <c r="AUC8" s="82"/>
      <c r="AUD8" s="82"/>
      <c r="AUE8" s="82"/>
      <c r="AUF8" s="82"/>
      <c r="AUG8" s="82"/>
      <c r="AUH8" s="82"/>
      <c r="AUI8" s="82"/>
      <c r="AUJ8" s="82"/>
      <c r="AUK8" s="82"/>
      <c r="AUL8" s="82"/>
      <c r="AUM8" s="82"/>
      <c r="AUN8" s="82"/>
      <c r="AUO8" s="82"/>
      <c r="AUP8" s="82"/>
      <c r="AUQ8" s="82"/>
      <c r="AUR8" s="82"/>
      <c r="AUS8" s="82"/>
      <c r="AUT8" s="82"/>
      <c r="AUU8" s="82"/>
      <c r="AUV8" s="82"/>
      <c r="AUW8" s="82"/>
      <c r="AUX8" s="82"/>
      <c r="AUY8" s="82"/>
      <c r="AUZ8" s="82"/>
      <c r="AVA8" s="82"/>
      <c r="AVB8" s="82"/>
      <c r="AVC8" s="82"/>
      <c r="AVD8" s="82"/>
      <c r="AVE8" s="82"/>
      <c r="AVF8" s="82"/>
      <c r="AVG8" s="82"/>
      <c r="AVH8" s="82"/>
      <c r="AVI8" s="82"/>
      <c r="AVJ8" s="82"/>
      <c r="AVK8" s="82"/>
      <c r="AVL8" s="82"/>
      <c r="AVM8" s="82"/>
      <c r="AVN8" s="82"/>
      <c r="AVO8" s="82"/>
      <c r="AVP8" s="82"/>
      <c r="AVQ8" s="82"/>
      <c r="AVR8" s="82"/>
      <c r="AVS8" s="82"/>
      <c r="AVT8" s="82"/>
      <c r="AVU8" s="82"/>
      <c r="AVV8" s="82"/>
      <c r="AVW8" s="82"/>
      <c r="AVX8" s="82"/>
      <c r="AVY8" s="82"/>
      <c r="AVZ8" s="82"/>
      <c r="AWA8" s="82"/>
      <c r="AWB8" s="82"/>
      <c r="AWC8" s="82"/>
      <c r="AWD8" s="82"/>
      <c r="AWE8" s="82"/>
      <c r="AWF8" s="82"/>
      <c r="AWG8" s="82"/>
      <c r="AWH8" s="82"/>
      <c r="AWI8" s="82"/>
      <c r="AWJ8" s="82"/>
      <c r="AWK8" s="82"/>
      <c r="AWL8" s="82"/>
      <c r="AWM8" s="82"/>
      <c r="AWN8" s="82"/>
      <c r="AWO8" s="82"/>
      <c r="AWP8" s="82"/>
      <c r="AWQ8" s="82"/>
      <c r="AWR8" s="82"/>
      <c r="AWS8" s="82"/>
      <c r="AWT8" s="82"/>
      <c r="AWU8" s="82"/>
      <c r="AWV8" s="82"/>
      <c r="AWW8" s="82"/>
      <c r="AWX8" s="82"/>
      <c r="AWY8" s="82"/>
      <c r="AWZ8" s="82"/>
      <c r="AXA8" s="82"/>
      <c r="AXB8" s="82"/>
      <c r="AXC8" s="82"/>
      <c r="AXD8" s="82"/>
      <c r="AXE8" s="82"/>
      <c r="AXF8" s="82"/>
      <c r="AXG8" s="82"/>
      <c r="AXH8" s="82"/>
      <c r="AXI8" s="82"/>
      <c r="AXJ8" s="82"/>
      <c r="AXK8" s="82"/>
      <c r="AXL8" s="82"/>
      <c r="AXM8" s="82"/>
      <c r="AXN8" s="82"/>
      <c r="AXO8" s="82"/>
      <c r="AXP8" s="82"/>
      <c r="AXQ8" s="82"/>
      <c r="AXR8" s="82"/>
      <c r="AXS8" s="82"/>
      <c r="AXT8" s="82"/>
      <c r="AXU8" s="82"/>
      <c r="AXV8" s="82"/>
      <c r="AXW8" s="82"/>
      <c r="AXX8" s="82"/>
      <c r="AXY8" s="82"/>
      <c r="AXZ8" s="82"/>
      <c r="AYA8" s="82"/>
      <c r="AYB8" s="82"/>
      <c r="AYC8" s="82"/>
      <c r="AYD8" s="82"/>
      <c r="AYE8" s="82"/>
      <c r="AYF8" s="82"/>
      <c r="AYG8" s="82"/>
      <c r="AYH8" s="82"/>
      <c r="AYI8" s="82"/>
      <c r="AYJ8" s="82"/>
      <c r="AYK8" s="82"/>
      <c r="AYL8" s="82"/>
      <c r="AYM8" s="82"/>
      <c r="AYN8" s="82"/>
      <c r="AYO8" s="82"/>
      <c r="AYP8" s="82"/>
      <c r="AYQ8" s="82"/>
      <c r="AYR8" s="82"/>
      <c r="AYS8" s="82"/>
      <c r="AYT8" s="82"/>
      <c r="AYU8" s="82"/>
      <c r="AYV8" s="82"/>
      <c r="AYW8" s="82"/>
      <c r="AYX8" s="82"/>
      <c r="AYY8" s="82"/>
      <c r="AYZ8" s="82"/>
      <c r="AZA8" s="82"/>
      <c r="AZB8" s="82"/>
      <c r="AZC8" s="82"/>
      <c r="AZD8" s="82"/>
      <c r="AZE8" s="82"/>
      <c r="AZF8" s="82"/>
      <c r="AZG8" s="82"/>
      <c r="AZH8" s="82"/>
      <c r="AZI8" s="82"/>
      <c r="AZJ8" s="82"/>
      <c r="AZK8" s="82"/>
      <c r="AZL8" s="82"/>
      <c r="AZM8" s="82"/>
      <c r="AZN8" s="82"/>
      <c r="AZO8" s="82"/>
      <c r="AZP8" s="82"/>
      <c r="AZQ8" s="82"/>
      <c r="AZR8" s="82"/>
      <c r="AZS8" s="82"/>
      <c r="AZT8" s="82"/>
      <c r="AZU8" s="82"/>
      <c r="AZV8" s="82"/>
      <c r="AZW8" s="82"/>
      <c r="AZX8" s="82"/>
      <c r="AZY8" s="82"/>
      <c r="AZZ8" s="82"/>
      <c r="BAA8" s="82"/>
      <c r="BAB8" s="82"/>
      <c r="BAC8" s="82"/>
      <c r="BAD8" s="82"/>
      <c r="BAE8" s="82"/>
      <c r="BAF8" s="82"/>
      <c r="BAG8" s="82"/>
      <c r="BAH8" s="82"/>
      <c r="BAI8" s="82"/>
      <c r="BAJ8" s="82"/>
      <c r="BAK8" s="82"/>
      <c r="BAL8" s="82"/>
      <c r="BAM8" s="82"/>
      <c r="BAN8" s="82"/>
      <c r="BAO8" s="82"/>
      <c r="BAP8" s="82"/>
      <c r="BAQ8" s="82"/>
      <c r="BAR8" s="82"/>
      <c r="BAS8" s="82"/>
      <c r="BAT8" s="82"/>
      <c r="BAU8" s="82"/>
      <c r="BAV8" s="82"/>
      <c r="BAW8" s="82"/>
      <c r="BAX8" s="82"/>
      <c r="BAY8" s="82"/>
      <c r="BAZ8" s="82"/>
      <c r="BBA8" s="82"/>
      <c r="BBB8" s="82"/>
      <c r="BBC8" s="82"/>
      <c r="BBD8" s="82"/>
      <c r="BBE8" s="82"/>
      <c r="BBF8" s="82"/>
      <c r="BBG8" s="82"/>
      <c r="BBH8" s="82"/>
      <c r="BBI8" s="82"/>
      <c r="BBJ8" s="82"/>
      <c r="BBK8" s="82"/>
      <c r="BBL8" s="82"/>
      <c r="BBM8" s="82"/>
      <c r="BBN8" s="82"/>
      <c r="BBO8" s="82"/>
      <c r="BBP8" s="82"/>
      <c r="BBQ8" s="82"/>
      <c r="BBR8" s="82"/>
      <c r="BBS8" s="82"/>
      <c r="BBT8" s="82"/>
      <c r="BBU8" s="82"/>
      <c r="BBV8" s="82"/>
      <c r="BBW8" s="82"/>
      <c r="BBX8" s="82"/>
      <c r="BBY8" s="82"/>
      <c r="BBZ8" s="82"/>
      <c r="BCA8" s="82"/>
      <c r="BCB8" s="82"/>
      <c r="BCC8" s="82"/>
      <c r="BCD8" s="82"/>
      <c r="BCE8" s="82"/>
      <c r="BCF8" s="82"/>
      <c r="BCG8" s="82"/>
      <c r="BCH8" s="82"/>
      <c r="BCI8" s="82"/>
      <c r="BCJ8" s="82"/>
      <c r="BCK8" s="82"/>
      <c r="BCL8" s="82"/>
      <c r="BCM8" s="82"/>
      <c r="BCN8" s="82"/>
      <c r="BCO8" s="82"/>
      <c r="BCP8" s="82"/>
      <c r="BCQ8" s="82"/>
      <c r="BCR8" s="82"/>
      <c r="BCS8" s="82"/>
      <c r="BCT8" s="82"/>
      <c r="BCU8" s="82"/>
      <c r="BCV8" s="82"/>
      <c r="BCW8" s="82"/>
      <c r="BCX8" s="82"/>
      <c r="BCY8" s="82"/>
      <c r="BCZ8" s="82"/>
      <c r="BDA8" s="82"/>
      <c r="BDB8" s="82"/>
      <c r="BDC8" s="82"/>
      <c r="BDD8" s="82"/>
      <c r="BDE8" s="82"/>
      <c r="BDF8" s="82"/>
      <c r="BDG8" s="82"/>
      <c r="BDH8" s="82"/>
      <c r="BDI8" s="82"/>
      <c r="BDJ8" s="82"/>
      <c r="BDK8" s="82"/>
      <c r="BDL8" s="82"/>
      <c r="BDM8" s="82"/>
      <c r="BDN8" s="82"/>
      <c r="BDO8" s="82"/>
      <c r="BDP8" s="82"/>
      <c r="BDQ8" s="82"/>
      <c r="BDR8" s="82"/>
      <c r="BDS8" s="82"/>
      <c r="BDT8" s="82"/>
      <c r="BDU8" s="82"/>
      <c r="BDV8" s="82"/>
      <c r="BDW8" s="82"/>
      <c r="BDX8" s="82"/>
      <c r="BDY8" s="82"/>
      <c r="BDZ8" s="82"/>
      <c r="BEA8" s="82"/>
      <c r="BEB8" s="82"/>
      <c r="BEC8" s="82"/>
      <c r="BED8" s="82"/>
      <c r="BEE8" s="82"/>
      <c r="BEF8" s="82"/>
      <c r="BEG8" s="82"/>
      <c r="BEH8" s="82"/>
      <c r="BEI8" s="82"/>
      <c r="BEJ8" s="82"/>
      <c r="BEK8" s="82"/>
      <c r="BEL8" s="82"/>
      <c r="BEM8" s="82"/>
      <c r="BEN8" s="82"/>
      <c r="BEO8" s="82"/>
      <c r="BEP8" s="82"/>
      <c r="BEQ8" s="82"/>
      <c r="BER8" s="82"/>
      <c r="BES8" s="82"/>
      <c r="BET8" s="82"/>
      <c r="BEU8" s="82"/>
      <c r="BEV8" s="82"/>
      <c r="BEW8" s="82"/>
      <c r="BEX8" s="82"/>
      <c r="BEY8" s="82"/>
      <c r="BEZ8" s="82"/>
      <c r="BFA8" s="82"/>
      <c r="BFB8" s="82"/>
      <c r="BFC8" s="82"/>
      <c r="BFD8" s="82"/>
      <c r="BFE8" s="82"/>
      <c r="BFF8" s="82"/>
      <c r="BFG8" s="82"/>
      <c r="BFH8" s="82"/>
      <c r="BFI8" s="82"/>
      <c r="BFJ8" s="82"/>
      <c r="BFK8" s="82"/>
      <c r="BFL8" s="82"/>
      <c r="BFM8" s="82"/>
      <c r="BFN8" s="82"/>
      <c r="BFO8" s="82"/>
      <c r="BFP8" s="82"/>
      <c r="BFQ8" s="82"/>
      <c r="BFR8" s="82"/>
      <c r="BFS8" s="82"/>
      <c r="BFT8" s="82"/>
      <c r="BFU8" s="82"/>
      <c r="BFV8" s="82"/>
      <c r="BFW8" s="82"/>
      <c r="BFX8" s="82"/>
      <c r="BFY8" s="82"/>
      <c r="BFZ8" s="82"/>
      <c r="BGA8" s="82"/>
      <c r="BGB8" s="82"/>
      <c r="BGC8" s="82"/>
      <c r="BGD8" s="82"/>
      <c r="BGE8" s="82"/>
      <c r="BGF8" s="82"/>
      <c r="BGG8" s="82"/>
      <c r="BGH8" s="82"/>
      <c r="BGI8" s="82"/>
      <c r="BGJ8" s="82"/>
      <c r="BGK8" s="82"/>
      <c r="BGL8" s="82"/>
      <c r="BGM8" s="82"/>
      <c r="BGN8" s="82"/>
      <c r="BGO8" s="82"/>
      <c r="BGP8" s="82"/>
      <c r="BGQ8" s="82"/>
      <c r="BGR8" s="82"/>
      <c r="BGS8" s="82"/>
      <c r="BGT8" s="82"/>
      <c r="BGU8" s="82"/>
      <c r="BGV8" s="82"/>
      <c r="BGW8" s="82"/>
      <c r="BGX8" s="82"/>
      <c r="BGY8" s="82"/>
      <c r="BGZ8" s="82"/>
      <c r="BHA8" s="82"/>
      <c r="BHB8" s="82"/>
      <c r="BHC8" s="82"/>
      <c r="BHD8" s="82"/>
      <c r="BHE8" s="82"/>
      <c r="BHF8" s="82"/>
      <c r="BHG8" s="82"/>
      <c r="BHH8" s="82"/>
      <c r="BHI8" s="82"/>
      <c r="BHJ8" s="82"/>
      <c r="BHK8" s="82"/>
      <c r="BHL8" s="82"/>
      <c r="BHM8" s="82"/>
      <c r="BHN8" s="82"/>
      <c r="BHO8" s="82"/>
      <c r="BHP8" s="82"/>
      <c r="BHQ8" s="82"/>
      <c r="BHR8" s="82"/>
      <c r="BHS8" s="82"/>
      <c r="BHT8" s="82"/>
      <c r="BHU8" s="82"/>
      <c r="BHV8" s="82"/>
      <c r="BHW8" s="82"/>
      <c r="BHX8" s="82"/>
      <c r="BHY8" s="82"/>
      <c r="BHZ8" s="82"/>
      <c r="BIA8" s="82"/>
      <c r="BIB8" s="82"/>
      <c r="BIC8" s="82"/>
      <c r="BID8" s="82"/>
      <c r="BIE8" s="82"/>
      <c r="BIF8" s="82"/>
      <c r="BIG8" s="82"/>
      <c r="BIH8" s="82"/>
      <c r="BII8" s="82"/>
      <c r="BIJ8" s="82"/>
      <c r="BIK8" s="82"/>
      <c r="BIL8" s="82"/>
      <c r="BIM8" s="82"/>
      <c r="BIN8" s="82"/>
      <c r="BIO8" s="82"/>
      <c r="BIP8" s="82"/>
      <c r="BIQ8" s="82"/>
      <c r="BIR8" s="82"/>
      <c r="BIS8" s="82"/>
      <c r="BIT8" s="82"/>
      <c r="BIU8" s="82"/>
      <c r="BIV8" s="82"/>
      <c r="BIW8" s="82"/>
      <c r="BIX8" s="82"/>
      <c r="BIY8" s="82"/>
      <c r="BIZ8" s="82"/>
      <c r="BJA8" s="82"/>
      <c r="BJB8" s="82"/>
      <c r="BJC8" s="82"/>
      <c r="BJD8" s="82"/>
      <c r="BJE8" s="82"/>
      <c r="BJF8" s="82"/>
      <c r="BJG8" s="82"/>
      <c r="BJH8" s="82"/>
      <c r="BJI8" s="82"/>
      <c r="BJJ8" s="82"/>
      <c r="BJK8" s="82"/>
      <c r="BJL8" s="82"/>
      <c r="BJM8" s="82"/>
      <c r="BJN8" s="82"/>
      <c r="BJO8" s="82"/>
      <c r="BJP8" s="82"/>
      <c r="BJQ8" s="82"/>
      <c r="BJR8" s="82"/>
      <c r="BJS8" s="82"/>
      <c r="BJT8" s="82"/>
      <c r="BJU8" s="82"/>
      <c r="BJV8" s="82"/>
      <c r="BJW8" s="82"/>
      <c r="BJX8" s="82"/>
      <c r="BJY8" s="82"/>
      <c r="BJZ8" s="82"/>
      <c r="BKA8" s="82"/>
      <c r="BKB8" s="82"/>
      <c r="BKC8" s="82"/>
      <c r="BKD8" s="82"/>
      <c r="BKE8" s="82"/>
      <c r="BKF8" s="82"/>
      <c r="BKG8" s="82"/>
      <c r="BKH8" s="82"/>
      <c r="BKI8" s="82"/>
      <c r="BKJ8" s="82"/>
      <c r="BKK8" s="82"/>
      <c r="BKL8" s="82"/>
      <c r="BKM8" s="82"/>
      <c r="BKN8" s="82"/>
      <c r="BKO8" s="82"/>
      <c r="BKP8" s="82"/>
      <c r="BKQ8" s="82"/>
      <c r="BKR8" s="82"/>
      <c r="BKS8" s="82"/>
      <c r="BKT8" s="82"/>
      <c r="BKU8" s="82"/>
      <c r="BKV8" s="82"/>
      <c r="BKW8" s="82"/>
      <c r="BKX8" s="82"/>
      <c r="BKY8" s="82"/>
      <c r="BKZ8" s="82"/>
      <c r="BLA8" s="82"/>
      <c r="BLB8" s="82"/>
      <c r="BLC8" s="82"/>
      <c r="BLD8" s="82"/>
      <c r="BLE8" s="82"/>
      <c r="BLF8" s="82"/>
      <c r="BLG8" s="82"/>
      <c r="BLH8" s="82"/>
      <c r="BLI8" s="82"/>
      <c r="BLJ8" s="82"/>
      <c r="BLK8" s="82"/>
      <c r="BLL8" s="82"/>
      <c r="BLM8" s="82"/>
      <c r="BLN8" s="82"/>
      <c r="BLO8" s="82"/>
      <c r="BLP8" s="82"/>
      <c r="BLQ8" s="82"/>
      <c r="BLR8" s="82"/>
      <c r="BLS8" s="82"/>
      <c r="BLT8" s="82"/>
      <c r="BLU8" s="82"/>
      <c r="BLV8" s="82"/>
      <c r="BLW8" s="82"/>
      <c r="BLX8" s="82"/>
      <c r="BLY8" s="82"/>
      <c r="BLZ8" s="82"/>
      <c r="BMA8" s="82"/>
      <c r="BMB8" s="82"/>
      <c r="BMC8" s="82"/>
      <c r="BMD8" s="82"/>
      <c r="BME8" s="82"/>
      <c r="BMF8" s="82"/>
      <c r="BMG8" s="82"/>
      <c r="BMH8" s="82"/>
      <c r="BMI8" s="82"/>
      <c r="BMJ8" s="82"/>
      <c r="BMK8" s="82"/>
      <c r="BML8" s="82"/>
      <c r="BMM8" s="82"/>
      <c r="BMN8" s="82"/>
      <c r="BMO8" s="82"/>
      <c r="BMP8" s="82"/>
      <c r="BMQ8" s="82"/>
      <c r="BMR8" s="82"/>
      <c r="BMS8" s="82"/>
      <c r="BMT8" s="82"/>
      <c r="BMU8" s="82"/>
      <c r="BMV8" s="82"/>
      <c r="BMW8" s="82"/>
      <c r="BMX8" s="82"/>
      <c r="BMY8" s="82"/>
      <c r="BMZ8" s="82"/>
      <c r="BNA8" s="82"/>
      <c r="BNB8" s="82"/>
      <c r="BNC8" s="82"/>
      <c r="BND8" s="82"/>
      <c r="BNE8" s="82"/>
      <c r="BNF8" s="82"/>
      <c r="BNG8" s="82"/>
      <c r="BNH8" s="82"/>
      <c r="BNI8" s="82"/>
      <c r="BNJ8" s="82"/>
      <c r="BNK8" s="82"/>
      <c r="BNL8" s="82"/>
      <c r="BNM8" s="82"/>
      <c r="BNN8" s="82"/>
      <c r="BNO8" s="82"/>
      <c r="BNP8" s="82"/>
      <c r="BNQ8" s="82"/>
      <c r="BNR8" s="82"/>
      <c r="BNS8" s="82"/>
      <c r="BNT8" s="82"/>
      <c r="BNU8" s="82"/>
      <c r="BNV8" s="82"/>
      <c r="BNW8" s="82"/>
      <c r="BNX8" s="82"/>
      <c r="BNY8" s="82"/>
      <c r="BNZ8" s="82"/>
      <c r="BOA8" s="82"/>
      <c r="BOB8" s="82"/>
      <c r="BOC8" s="82"/>
      <c r="BOD8" s="82"/>
      <c r="BOE8" s="82"/>
      <c r="BOF8" s="82"/>
      <c r="BOG8" s="82"/>
      <c r="BOH8" s="82"/>
      <c r="BOI8" s="82"/>
      <c r="BOJ8" s="82"/>
      <c r="BOK8" s="82"/>
      <c r="BOL8" s="82"/>
      <c r="BOM8" s="82"/>
      <c r="BON8" s="82"/>
      <c r="BOO8" s="82"/>
      <c r="BOP8" s="82"/>
      <c r="BOQ8" s="82"/>
      <c r="BOR8" s="82"/>
      <c r="BOS8" s="82"/>
      <c r="BOT8" s="82"/>
      <c r="BOU8" s="82"/>
      <c r="BOV8" s="82"/>
      <c r="BOW8" s="82"/>
      <c r="BOX8" s="82"/>
      <c r="BOY8" s="82"/>
      <c r="BOZ8" s="82"/>
      <c r="BPA8" s="82"/>
      <c r="BPB8" s="82"/>
      <c r="BPC8" s="82"/>
      <c r="BPD8" s="82"/>
      <c r="BPE8" s="82"/>
      <c r="BPF8" s="82"/>
      <c r="BPG8" s="82"/>
      <c r="BPH8" s="82"/>
      <c r="BPI8" s="82"/>
      <c r="BPJ8" s="82"/>
      <c r="BPK8" s="82"/>
      <c r="BPL8" s="82"/>
      <c r="BPM8" s="82"/>
      <c r="BPN8" s="82"/>
      <c r="BPO8" s="82"/>
      <c r="BPP8" s="82"/>
      <c r="BPQ8" s="82"/>
      <c r="BPR8" s="82"/>
      <c r="BPS8" s="82"/>
      <c r="BPT8" s="82"/>
      <c r="BPU8" s="82"/>
      <c r="BPV8" s="82"/>
      <c r="BPW8" s="82"/>
      <c r="BPX8" s="82"/>
      <c r="BPY8" s="82"/>
      <c r="BPZ8" s="82"/>
      <c r="BQA8" s="82"/>
      <c r="BQB8" s="82"/>
      <c r="BQC8" s="82"/>
      <c r="BQD8" s="82"/>
      <c r="BQE8" s="82"/>
      <c r="BQF8" s="82"/>
      <c r="BQG8" s="82"/>
      <c r="BQH8" s="82"/>
      <c r="BQI8" s="82"/>
      <c r="BQJ8" s="82"/>
      <c r="BQK8" s="82"/>
      <c r="BQL8" s="82"/>
      <c r="BQM8" s="82"/>
      <c r="BQN8" s="82"/>
      <c r="BQO8" s="82"/>
      <c r="BQP8" s="82"/>
      <c r="BQQ8" s="82"/>
      <c r="BQR8" s="82"/>
      <c r="BQS8" s="82"/>
      <c r="BQT8" s="82"/>
      <c r="BQU8" s="82"/>
      <c r="BQV8" s="82"/>
      <c r="BQW8" s="82"/>
      <c r="BQX8" s="82"/>
      <c r="BQY8" s="82"/>
      <c r="BQZ8" s="82"/>
      <c r="BRA8" s="82"/>
      <c r="BRB8" s="82"/>
      <c r="BRC8" s="82"/>
      <c r="BRD8" s="82"/>
      <c r="BRE8" s="82"/>
      <c r="BRF8" s="82"/>
      <c r="BRG8" s="82"/>
      <c r="BRH8" s="82"/>
      <c r="BRI8" s="82"/>
      <c r="BRJ8" s="82"/>
      <c r="BRK8" s="82"/>
      <c r="BRL8" s="82"/>
      <c r="BRM8" s="82"/>
      <c r="BRN8" s="82"/>
      <c r="BRO8" s="82"/>
      <c r="BRP8" s="82"/>
      <c r="BRQ8" s="82"/>
      <c r="BRR8" s="82"/>
      <c r="BRS8" s="82"/>
      <c r="BRT8" s="82"/>
      <c r="BRU8" s="82"/>
      <c r="BRV8" s="82"/>
      <c r="BRW8" s="82"/>
      <c r="BRX8" s="82"/>
      <c r="BRY8" s="82"/>
      <c r="BRZ8" s="82"/>
      <c r="BSA8" s="82"/>
      <c r="BSB8" s="82"/>
      <c r="BSC8" s="82"/>
      <c r="BSD8" s="82"/>
      <c r="BSE8" s="82"/>
      <c r="BSF8" s="82"/>
      <c r="BSG8" s="82"/>
      <c r="BSH8" s="82"/>
      <c r="BSI8" s="82"/>
      <c r="BSJ8" s="82"/>
      <c r="BSK8" s="82"/>
      <c r="BSL8" s="82"/>
      <c r="BSM8" s="82"/>
      <c r="BSN8" s="82"/>
      <c r="BSO8" s="82"/>
      <c r="BSP8" s="82"/>
      <c r="BSQ8" s="82"/>
      <c r="BSR8" s="82"/>
      <c r="BSS8" s="82"/>
      <c r="BST8" s="82"/>
      <c r="BSU8" s="82"/>
      <c r="BSV8" s="82"/>
      <c r="BSW8" s="82"/>
      <c r="BSX8" s="82"/>
      <c r="BSY8" s="82"/>
      <c r="BSZ8" s="82"/>
      <c r="BTA8" s="82"/>
      <c r="BTB8" s="82"/>
      <c r="BTC8" s="82"/>
      <c r="BTD8" s="82"/>
      <c r="BTE8" s="82"/>
      <c r="BTF8" s="82"/>
      <c r="BTG8" s="82"/>
      <c r="BTH8" s="82"/>
      <c r="BTI8" s="82"/>
      <c r="BTJ8" s="82"/>
      <c r="BTK8" s="82"/>
      <c r="BTL8" s="82"/>
      <c r="BTM8" s="82"/>
      <c r="BTN8" s="82"/>
      <c r="BTO8" s="82"/>
      <c r="BTP8" s="82"/>
      <c r="BTQ8" s="82"/>
      <c r="BTR8" s="82"/>
      <c r="BTS8" s="82"/>
      <c r="BTT8" s="82"/>
      <c r="BTU8" s="82"/>
      <c r="BTV8" s="82"/>
      <c r="BTW8" s="82"/>
      <c r="BTX8" s="82"/>
      <c r="BTY8" s="82"/>
      <c r="BTZ8" s="82"/>
      <c r="BUA8" s="82"/>
      <c r="BUB8" s="82"/>
      <c r="BUC8" s="82"/>
      <c r="BUD8" s="82"/>
      <c r="BUE8" s="82"/>
      <c r="BUF8" s="82"/>
      <c r="BUG8" s="82"/>
      <c r="BUH8" s="82"/>
      <c r="BUI8" s="82"/>
      <c r="BUJ8" s="82"/>
      <c r="BUK8" s="82"/>
      <c r="BUL8" s="82"/>
      <c r="BUM8" s="82"/>
      <c r="BUN8" s="82"/>
      <c r="BUO8" s="82"/>
      <c r="BUP8" s="82"/>
      <c r="BUQ8" s="82"/>
      <c r="BUR8" s="82"/>
      <c r="BUS8" s="82"/>
      <c r="BUT8" s="82"/>
      <c r="BUU8" s="82"/>
      <c r="BUV8" s="82"/>
      <c r="BUW8" s="82"/>
      <c r="BUX8" s="82"/>
      <c r="BUY8" s="82"/>
      <c r="BUZ8" s="82"/>
      <c r="BVA8" s="82"/>
      <c r="BVB8" s="82"/>
      <c r="BVC8" s="82"/>
      <c r="BVD8" s="82"/>
      <c r="BVE8" s="82"/>
      <c r="BVF8" s="82"/>
      <c r="BVG8" s="82"/>
      <c r="BVH8" s="82"/>
      <c r="BVI8" s="82"/>
      <c r="BVJ8" s="82"/>
      <c r="BVK8" s="82"/>
      <c r="BVL8" s="82"/>
      <c r="BVM8" s="82"/>
      <c r="BVN8" s="82"/>
      <c r="BVO8" s="82"/>
      <c r="BVP8" s="82"/>
      <c r="BVQ8" s="82"/>
      <c r="BVR8" s="82"/>
      <c r="BVS8" s="82"/>
      <c r="BVT8" s="82"/>
      <c r="BVU8" s="82"/>
      <c r="BVV8" s="82"/>
      <c r="BVW8" s="82"/>
      <c r="BVX8" s="82"/>
      <c r="BVY8" s="82"/>
      <c r="BVZ8" s="82"/>
      <c r="BWA8" s="82"/>
      <c r="BWB8" s="82"/>
      <c r="BWC8" s="82"/>
      <c r="BWD8" s="82"/>
      <c r="BWE8" s="82"/>
      <c r="BWF8" s="82"/>
      <c r="BWG8" s="82"/>
      <c r="BWH8" s="82"/>
      <c r="BWI8" s="82"/>
      <c r="BWJ8" s="82"/>
      <c r="BWK8" s="82"/>
      <c r="BWL8" s="82"/>
      <c r="BWM8" s="82"/>
      <c r="BWN8" s="82"/>
      <c r="BWO8" s="82"/>
      <c r="BWP8" s="82"/>
      <c r="BWQ8" s="82"/>
      <c r="BWR8" s="82"/>
      <c r="BWS8" s="82"/>
      <c r="BWT8" s="82"/>
      <c r="BWU8" s="82"/>
      <c r="BWV8" s="82"/>
      <c r="BWW8" s="82"/>
      <c r="BWX8" s="82"/>
      <c r="BWY8" s="82"/>
      <c r="BWZ8" s="82"/>
      <c r="BXA8" s="82"/>
      <c r="BXB8" s="82"/>
      <c r="BXC8" s="82"/>
      <c r="BXD8" s="82"/>
      <c r="BXE8" s="82"/>
      <c r="BXF8" s="82"/>
      <c r="BXG8" s="82"/>
      <c r="BXH8" s="82"/>
      <c r="BXI8" s="82"/>
      <c r="BXJ8" s="82"/>
      <c r="BXK8" s="82"/>
      <c r="BXL8" s="82"/>
      <c r="BXM8" s="82"/>
      <c r="BXN8" s="82"/>
      <c r="BXO8" s="82"/>
      <c r="BXP8" s="82"/>
      <c r="BXQ8" s="82"/>
      <c r="BXR8" s="82"/>
      <c r="BXS8" s="82"/>
      <c r="BXT8" s="82"/>
      <c r="BXU8" s="82"/>
      <c r="BXV8" s="82"/>
      <c r="BXW8" s="82"/>
      <c r="BXX8" s="82"/>
      <c r="BXY8" s="82"/>
      <c r="BXZ8" s="82"/>
      <c r="BYA8" s="82"/>
      <c r="BYB8" s="82"/>
      <c r="BYC8" s="82"/>
      <c r="BYD8" s="82"/>
      <c r="BYE8" s="82"/>
      <c r="BYF8" s="82"/>
      <c r="BYG8" s="82"/>
      <c r="BYH8" s="82"/>
      <c r="BYI8" s="82"/>
      <c r="BYJ8" s="82"/>
      <c r="BYK8" s="82"/>
      <c r="BYL8" s="82"/>
      <c r="BYM8" s="82"/>
      <c r="BYN8" s="82"/>
      <c r="BYO8" s="82"/>
      <c r="BYP8" s="82"/>
      <c r="BYQ8" s="82"/>
      <c r="BYR8" s="82"/>
      <c r="BYS8" s="82"/>
      <c r="BYT8" s="82"/>
      <c r="BYU8" s="82"/>
      <c r="BYV8" s="82"/>
      <c r="BYW8" s="82"/>
      <c r="BYX8" s="82"/>
      <c r="BYY8" s="82"/>
      <c r="BYZ8" s="82"/>
      <c r="BZA8" s="82"/>
      <c r="BZB8" s="82"/>
      <c r="BZC8" s="82"/>
      <c r="BZD8" s="82"/>
      <c r="BZE8" s="82"/>
      <c r="BZF8" s="82"/>
      <c r="BZG8" s="82"/>
      <c r="BZH8" s="82"/>
      <c r="BZI8" s="82"/>
      <c r="BZJ8" s="82"/>
      <c r="BZK8" s="82"/>
      <c r="BZL8" s="82"/>
      <c r="BZM8" s="82"/>
      <c r="BZN8" s="82"/>
      <c r="BZO8" s="82"/>
      <c r="BZP8" s="82"/>
      <c r="BZQ8" s="82"/>
      <c r="BZR8" s="82"/>
      <c r="BZS8" s="82"/>
      <c r="BZT8" s="82"/>
      <c r="BZU8" s="82"/>
      <c r="BZV8" s="82"/>
      <c r="BZW8" s="82"/>
      <c r="BZX8" s="82"/>
      <c r="BZY8" s="82"/>
      <c r="BZZ8" s="82"/>
      <c r="CAA8" s="82"/>
      <c r="CAB8" s="82"/>
      <c r="CAC8" s="82"/>
      <c r="CAD8" s="82"/>
      <c r="CAE8" s="82"/>
      <c r="CAF8" s="82"/>
      <c r="CAG8" s="82"/>
      <c r="CAH8" s="82"/>
      <c r="CAI8" s="82"/>
      <c r="CAJ8" s="82"/>
      <c r="CAK8" s="82"/>
      <c r="CAL8" s="82"/>
      <c r="CAM8" s="82"/>
      <c r="CAN8" s="82"/>
      <c r="CAO8" s="82"/>
      <c r="CAP8" s="82"/>
      <c r="CAQ8" s="82"/>
      <c r="CAR8" s="82"/>
      <c r="CAS8" s="82"/>
      <c r="CAT8" s="82"/>
      <c r="CAU8" s="82"/>
      <c r="CAV8" s="82"/>
      <c r="CAW8" s="82"/>
      <c r="CAX8" s="82"/>
      <c r="CAY8" s="82"/>
      <c r="CAZ8" s="82"/>
      <c r="CBA8" s="82"/>
      <c r="CBB8" s="82"/>
      <c r="CBC8" s="82"/>
      <c r="CBD8" s="82"/>
      <c r="CBE8" s="82"/>
      <c r="CBF8" s="82"/>
      <c r="CBG8" s="82"/>
      <c r="CBH8" s="82"/>
      <c r="CBI8" s="82"/>
      <c r="CBJ8" s="82"/>
      <c r="CBK8" s="82"/>
      <c r="CBL8" s="82"/>
      <c r="CBM8" s="82"/>
      <c r="CBN8" s="82"/>
      <c r="CBO8" s="82"/>
      <c r="CBP8" s="82"/>
      <c r="CBQ8" s="82"/>
      <c r="CBR8" s="82"/>
      <c r="CBS8" s="82"/>
      <c r="CBT8" s="82"/>
      <c r="CBU8" s="82"/>
      <c r="CBV8" s="82"/>
      <c r="CBW8" s="82"/>
      <c r="CBX8" s="82"/>
      <c r="CBY8" s="82"/>
      <c r="CBZ8" s="82"/>
      <c r="CCA8" s="82"/>
      <c r="CCB8" s="82"/>
      <c r="CCC8" s="82"/>
      <c r="CCD8" s="82"/>
      <c r="CCE8" s="82"/>
      <c r="CCF8" s="82"/>
      <c r="CCG8" s="82"/>
      <c r="CCH8" s="82"/>
      <c r="CCI8" s="82"/>
      <c r="CCJ8" s="82"/>
      <c r="CCK8" s="82"/>
      <c r="CCL8" s="82"/>
      <c r="CCM8" s="82"/>
      <c r="CCN8" s="82"/>
      <c r="CCO8" s="82"/>
      <c r="CCP8" s="82"/>
      <c r="CCQ8" s="82"/>
      <c r="CCR8" s="82"/>
      <c r="CCS8" s="82"/>
      <c r="CCT8" s="82"/>
      <c r="CCU8" s="82"/>
      <c r="CCV8" s="82"/>
      <c r="CCW8" s="82"/>
      <c r="CCX8" s="82"/>
      <c r="CCY8" s="82"/>
      <c r="CCZ8" s="82"/>
      <c r="CDA8" s="82"/>
      <c r="CDB8" s="82"/>
      <c r="CDC8" s="82"/>
      <c r="CDD8" s="82"/>
      <c r="CDE8" s="82"/>
      <c r="CDF8" s="82"/>
      <c r="CDG8" s="82"/>
      <c r="CDH8" s="82"/>
      <c r="CDI8" s="82"/>
      <c r="CDJ8" s="82"/>
      <c r="CDK8" s="82"/>
      <c r="CDL8" s="82"/>
      <c r="CDM8" s="82"/>
      <c r="CDN8" s="82"/>
      <c r="CDO8" s="82"/>
      <c r="CDP8" s="82"/>
      <c r="CDQ8" s="82"/>
      <c r="CDR8" s="82"/>
      <c r="CDS8" s="82"/>
      <c r="CDT8" s="82"/>
      <c r="CDU8" s="82"/>
      <c r="CDV8" s="82"/>
      <c r="CDW8" s="82"/>
      <c r="CDX8" s="82"/>
      <c r="CDY8" s="82"/>
      <c r="CDZ8" s="82"/>
      <c r="CEA8" s="82"/>
      <c r="CEB8" s="82"/>
      <c r="CEC8" s="82"/>
      <c r="CED8" s="82"/>
      <c r="CEE8" s="82"/>
      <c r="CEF8" s="82"/>
      <c r="CEG8" s="82"/>
      <c r="CEH8" s="82"/>
      <c r="CEI8" s="82"/>
      <c r="CEJ8" s="82"/>
      <c r="CEK8" s="82"/>
      <c r="CEL8" s="82"/>
      <c r="CEM8" s="82"/>
      <c r="CEN8" s="82"/>
      <c r="CEO8" s="82"/>
      <c r="CEP8" s="82"/>
      <c r="CEQ8" s="82"/>
      <c r="CER8" s="82"/>
      <c r="CES8" s="82"/>
      <c r="CET8" s="82"/>
      <c r="CEU8" s="82"/>
      <c r="CEV8" s="82"/>
      <c r="CEW8" s="82"/>
      <c r="CEX8" s="82"/>
      <c r="CEY8" s="82"/>
      <c r="CEZ8" s="82"/>
      <c r="CFA8" s="82"/>
      <c r="CFB8" s="82"/>
      <c r="CFC8" s="82"/>
      <c r="CFD8" s="82"/>
      <c r="CFE8" s="82"/>
      <c r="CFF8" s="82"/>
      <c r="CFG8" s="82"/>
      <c r="CFH8" s="82"/>
      <c r="CFI8" s="82"/>
      <c r="CFJ8" s="82"/>
      <c r="CFK8" s="82"/>
      <c r="CFL8" s="82"/>
      <c r="CFM8" s="82"/>
      <c r="CFN8" s="82"/>
      <c r="CFO8" s="82"/>
      <c r="CFP8" s="82"/>
      <c r="CFQ8" s="82"/>
      <c r="CFR8" s="82"/>
      <c r="CFS8" s="82"/>
      <c r="CFT8" s="82"/>
      <c r="CFU8" s="82"/>
      <c r="CFV8" s="82"/>
      <c r="CFW8" s="82"/>
      <c r="CFX8" s="82"/>
      <c r="CFY8" s="82"/>
      <c r="CFZ8" s="82"/>
      <c r="CGA8" s="82"/>
      <c r="CGB8" s="82"/>
      <c r="CGC8" s="82"/>
      <c r="CGD8" s="82"/>
      <c r="CGE8" s="82"/>
      <c r="CGF8" s="82"/>
      <c r="CGG8" s="82"/>
      <c r="CGH8" s="82"/>
      <c r="CGI8" s="82"/>
      <c r="CGJ8" s="82"/>
      <c r="CGK8" s="82"/>
      <c r="CGL8" s="82"/>
      <c r="CGM8" s="82"/>
      <c r="CGN8" s="82"/>
      <c r="CGO8" s="82"/>
      <c r="CGP8" s="82"/>
      <c r="CGQ8" s="82"/>
      <c r="CGR8" s="82"/>
      <c r="CGS8" s="82"/>
      <c r="CGT8" s="82"/>
      <c r="CGU8" s="82"/>
      <c r="CGV8" s="82"/>
      <c r="CGW8" s="82"/>
      <c r="CGX8" s="82"/>
      <c r="CGY8" s="82"/>
      <c r="CGZ8" s="82"/>
      <c r="CHA8" s="82"/>
      <c r="CHB8" s="82"/>
      <c r="CHC8" s="82"/>
      <c r="CHD8" s="82"/>
      <c r="CHE8" s="82"/>
      <c r="CHF8" s="82"/>
      <c r="CHG8" s="82"/>
      <c r="CHH8" s="82"/>
      <c r="CHI8" s="82"/>
      <c r="CHJ8" s="82"/>
      <c r="CHK8" s="82"/>
      <c r="CHL8" s="82"/>
      <c r="CHM8" s="82"/>
      <c r="CHN8" s="82"/>
      <c r="CHO8" s="82"/>
      <c r="CHP8" s="82"/>
      <c r="CHQ8" s="82"/>
      <c r="CHR8" s="82"/>
      <c r="CHS8" s="82"/>
      <c r="CHT8" s="82"/>
      <c r="CHU8" s="82"/>
      <c r="CHV8" s="82"/>
      <c r="CHW8" s="82"/>
      <c r="CHX8" s="82"/>
      <c r="CHY8" s="82"/>
      <c r="CHZ8" s="82"/>
      <c r="CIA8" s="82"/>
      <c r="CIB8" s="82"/>
      <c r="CIC8" s="82"/>
      <c r="CID8" s="82"/>
      <c r="CIE8" s="82"/>
      <c r="CIF8" s="82"/>
      <c r="CIG8" s="82"/>
      <c r="CIH8" s="82"/>
      <c r="CII8" s="82"/>
      <c r="CIJ8" s="82"/>
      <c r="CIK8" s="82"/>
      <c r="CIL8" s="82"/>
      <c r="CIM8" s="82"/>
      <c r="CIN8" s="82"/>
      <c r="CIO8" s="82"/>
      <c r="CIP8" s="82"/>
      <c r="CIQ8" s="82"/>
      <c r="CIR8" s="82"/>
      <c r="CIS8" s="82"/>
      <c r="CIT8" s="82"/>
      <c r="CIU8" s="82"/>
      <c r="CIV8" s="82"/>
      <c r="CIW8" s="82"/>
      <c r="CIX8" s="82"/>
      <c r="CIY8" s="82"/>
      <c r="CIZ8" s="82"/>
      <c r="CJA8" s="82"/>
      <c r="CJB8" s="82"/>
      <c r="CJC8" s="82"/>
      <c r="CJD8" s="82"/>
      <c r="CJE8" s="82"/>
      <c r="CJF8" s="82"/>
      <c r="CJG8" s="82"/>
      <c r="CJH8" s="82"/>
      <c r="CJI8" s="82"/>
      <c r="CJJ8" s="82"/>
      <c r="CJK8" s="82"/>
      <c r="CJL8" s="82"/>
      <c r="CJM8" s="82"/>
      <c r="CJN8" s="82"/>
      <c r="CJO8" s="82"/>
      <c r="CJP8" s="82"/>
      <c r="CJQ8" s="82"/>
      <c r="CJR8" s="82"/>
      <c r="CJS8" s="82"/>
      <c r="CJT8" s="82"/>
      <c r="CJU8" s="82"/>
      <c r="CJV8" s="82"/>
      <c r="CJW8" s="82"/>
      <c r="CJX8" s="82"/>
      <c r="CJY8" s="82"/>
      <c r="CJZ8" s="82"/>
      <c r="CKA8" s="82"/>
      <c r="CKB8" s="82"/>
      <c r="CKC8" s="82"/>
      <c r="CKD8" s="82"/>
      <c r="CKE8" s="82"/>
      <c r="CKF8" s="82"/>
      <c r="CKG8" s="82"/>
      <c r="CKH8" s="82"/>
      <c r="CKI8" s="82"/>
      <c r="CKJ8" s="82"/>
      <c r="CKK8" s="82"/>
      <c r="CKL8" s="82"/>
      <c r="CKM8" s="82"/>
      <c r="CKN8" s="82"/>
      <c r="CKO8" s="82"/>
      <c r="CKP8" s="82"/>
      <c r="CKQ8" s="82"/>
      <c r="CKR8" s="82"/>
      <c r="CKS8" s="82"/>
      <c r="CKT8" s="82"/>
      <c r="CKU8" s="82"/>
      <c r="CKV8" s="82"/>
      <c r="CKW8" s="82"/>
      <c r="CKX8" s="82"/>
      <c r="CKY8" s="82"/>
      <c r="CKZ8" s="82"/>
      <c r="CLA8" s="82"/>
      <c r="CLB8" s="82"/>
      <c r="CLC8" s="82"/>
      <c r="CLD8" s="82"/>
      <c r="CLE8" s="82"/>
      <c r="CLF8" s="82"/>
      <c r="CLG8" s="82"/>
      <c r="CLH8" s="82"/>
      <c r="CLI8" s="82"/>
      <c r="CLJ8" s="82"/>
      <c r="CLK8" s="82"/>
      <c r="CLL8" s="82"/>
      <c r="CLM8" s="82"/>
      <c r="CLN8" s="82"/>
      <c r="CLO8" s="82"/>
      <c r="CLP8" s="82"/>
      <c r="CLQ8" s="82"/>
      <c r="CLR8" s="82"/>
      <c r="CLS8" s="82"/>
      <c r="CLT8" s="82"/>
      <c r="CLU8" s="82"/>
      <c r="CLV8" s="82"/>
      <c r="CLW8" s="82"/>
      <c r="CLX8" s="82"/>
      <c r="CLY8" s="82"/>
      <c r="CLZ8" s="82"/>
      <c r="CMA8" s="82"/>
      <c r="CMB8" s="82"/>
      <c r="CMC8" s="82"/>
      <c r="CMD8" s="82"/>
      <c r="CME8" s="82"/>
      <c r="CMF8" s="82"/>
      <c r="CMG8" s="82"/>
      <c r="CMH8" s="82"/>
      <c r="CMI8" s="82"/>
      <c r="CMJ8" s="82"/>
      <c r="CMK8" s="82"/>
      <c r="CML8" s="82"/>
      <c r="CMM8" s="82"/>
      <c r="CMN8" s="82"/>
      <c r="CMO8" s="82"/>
      <c r="CMP8" s="82"/>
      <c r="CMQ8" s="82"/>
      <c r="CMR8" s="82"/>
      <c r="CMS8" s="82"/>
      <c r="CMT8" s="82"/>
      <c r="CMU8" s="82"/>
      <c r="CMV8" s="82"/>
      <c r="CMW8" s="82"/>
      <c r="CMX8" s="82"/>
      <c r="CMY8" s="82"/>
      <c r="CMZ8" s="82"/>
      <c r="CNA8" s="82"/>
      <c r="CNB8" s="82"/>
      <c r="CNC8" s="82"/>
      <c r="CND8" s="82"/>
      <c r="CNE8" s="82"/>
      <c r="CNF8" s="82"/>
      <c r="CNG8" s="82"/>
      <c r="CNH8" s="82"/>
      <c r="CNI8" s="82"/>
      <c r="CNJ8" s="82"/>
      <c r="CNK8" s="82"/>
      <c r="CNL8" s="82"/>
      <c r="CNM8" s="82"/>
      <c r="CNN8" s="82"/>
      <c r="CNO8" s="82"/>
      <c r="CNP8" s="82"/>
      <c r="CNQ8" s="82"/>
      <c r="CNR8" s="82"/>
      <c r="CNS8" s="82"/>
      <c r="CNT8" s="82"/>
      <c r="CNU8" s="82"/>
      <c r="CNV8" s="82"/>
      <c r="CNW8" s="82"/>
      <c r="CNX8" s="82"/>
      <c r="CNY8" s="82"/>
      <c r="CNZ8" s="82"/>
      <c r="COA8" s="82"/>
      <c r="COB8" s="82"/>
      <c r="COC8" s="82"/>
      <c r="COD8" s="82"/>
      <c r="COE8" s="82"/>
      <c r="COF8" s="82"/>
      <c r="COG8" s="82"/>
      <c r="COH8" s="82"/>
      <c r="COI8" s="82"/>
      <c r="COJ8" s="82"/>
      <c r="COK8" s="82"/>
      <c r="COL8" s="82"/>
      <c r="COM8" s="82"/>
      <c r="CON8" s="82"/>
      <c r="COO8" s="82"/>
      <c r="COP8" s="82"/>
      <c r="COQ8" s="82"/>
      <c r="COR8" s="82"/>
      <c r="COS8" s="82"/>
      <c r="COT8" s="82"/>
      <c r="COU8" s="82"/>
      <c r="COV8" s="82"/>
      <c r="COW8" s="82"/>
      <c r="COX8" s="82"/>
      <c r="COY8" s="82"/>
      <c r="COZ8" s="82"/>
      <c r="CPA8" s="82"/>
      <c r="CPB8" s="82"/>
      <c r="CPC8" s="82"/>
      <c r="CPD8" s="82"/>
      <c r="CPE8" s="82"/>
      <c r="CPF8" s="82"/>
      <c r="CPG8" s="82"/>
      <c r="CPH8" s="82"/>
      <c r="CPI8" s="82"/>
      <c r="CPJ8" s="82"/>
      <c r="CPK8" s="82"/>
      <c r="CPL8" s="82"/>
      <c r="CPM8" s="82"/>
      <c r="CPN8" s="82"/>
      <c r="CPO8" s="82"/>
      <c r="CPP8" s="82"/>
      <c r="CPQ8" s="82"/>
      <c r="CPR8" s="82"/>
      <c r="CPS8" s="82"/>
      <c r="CPT8" s="82"/>
      <c r="CPU8" s="82"/>
      <c r="CPV8" s="82"/>
      <c r="CPW8" s="82"/>
      <c r="CPX8" s="82"/>
      <c r="CPY8" s="82"/>
      <c r="CPZ8" s="82"/>
      <c r="CQA8" s="82"/>
      <c r="CQB8" s="82"/>
      <c r="CQC8" s="82"/>
      <c r="CQD8" s="82"/>
      <c r="CQE8" s="82"/>
      <c r="CQF8" s="82"/>
      <c r="CQG8" s="82"/>
      <c r="CQH8" s="82"/>
      <c r="CQI8" s="82"/>
      <c r="CQJ8" s="82"/>
      <c r="CQK8" s="82"/>
      <c r="CQL8" s="82"/>
      <c r="CQM8" s="82"/>
      <c r="CQN8" s="82"/>
      <c r="CQO8" s="82"/>
      <c r="CQP8" s="82"/>
      <c r="CQQ8" s="82"/>
      <c r="CQR8" s="82"/>
      <c r="CQS8" s="82"/>
      <c r="CQT8" s="82"/>
      <c r="CQU8" s="82"/>
      <c r="CQV8" s="82"/>
      <c r="CQW8" s="82"/>
      <c r="CQX8" s="82"/>
      <c r="CQY8" s="82"/>
      <c r="CQZ8" s="82"/>
      <c r="CRA8" s="82"/>
      <c r="CRB8" s="82"/>
      <c r="CRC8" s="82"/>
      <c r="CRD8" s="82"/>
      <c r="CRE8" s="82"/>
      <c r="CRF8" s="82"/>
      <c r="CRG8" s="82"/>
      <c r="CRH8" s="82"/>
      <c r="CRI8" s="82"/>
      <c r="CRJ8" s="82"/>
      <c r="CRK8" s="82"/>
      <c r="CRL8" s="82"/>
      <c r="CRM8" s="82"/>
      <c r="CRN8" s="82"/>
      <c r="CRO8" s="82"/>
      <c r="CRP8" s="82"/>
      <c r="CRQ8" s="82"/>
      <c r="CRR8" s="82"/>
      <c r="CRS8" s="82"/>
      <c r="CRT8" s="82"/>
      <c r="CRU8" s="82"/>
      <c r="CRV8" s="82"/>
      <c r="CRW8" s="82"/>
      <c r="CRX8" s="82"/>
      <c r="CRY8" s="82"/>
      <c r="CRZ8" s="82"/>
      <c r="CSA8" s="82"/>
      <c r="CSB8" s="82"/>
      <c r="CSC8" s="82"/>
      <c r="CSD8" s="82"/>
      <c r="CSE8" s="82"/>
      <c r="CSF8" s="82"/>
      <c r="CSG8" s="82"/>
      <c r="CSH8" s="82"/>
      <c r="CSI8" s="82"/>
      <c r="CSJ8" s="82"/>
      <c r="CSK8" s="82"/>
      <c r="CSL8" s="82"/>
      <c r="CSM8" s="82"/>
      <c r="CSN8" s="82"/>
      <c r="CSO8" s="82"/>
      <c r="CSP8" s="82"/>
      <c r="CSQ8" s="82"/>
      <c r="CSR8" s="82"/>
      <c r="CSS8" s="82"/>
      <c r="CST8" s="82"/>
      <c r="CSU8" s="82"/>
      <c r="CSV8" s="82"/>
      <c r="CSW8" s="82"/>
      <c r="CSX8" s="82"/>
      <c r="CSY8" s="82"/>
      <c r="CSZ8" s="82"/>
      <c r="CTA8" s="82"/>
      <c r="CTB8" s="82"/>
      <c r="CTC8" s="82"/>
      <c r="CTD8" s="82"/>
      <c r="CTE8" s="82"/>
      <c r="CTF8" s="82"/>
      <c r="CTG8" s="82"/>
      <c r="CTH8" s="82"/>
      <c r="CTI8" s="82"/>
      <c r="CTJ8" s="82"/>
      <c r="CTK8" s="82"/>
      <c r="CTL8" s="82"/>
      <c r="CTM8" s="82"/>
      <c r="CTN8" s="82"/>
      <c r="CTO8" s="82"/>
      <c r="CTP8" s="82"/>
      <c r="CTQ8" s="82"/>
      <c r="CTR8" s="82"/>
      <c r="CTS8" s="82"/>
      <c r="CTT8" s="82"/>
      <c r="CTU8" s="82"/>
      <c r="CTV8" s="82"/>
      <c r="CTW8" s="82"/>
      <c r="CTX8" s="82"/>
      <c r="CTY8" s="82"/>
      <c r="CTZ8" s="82"/>
      <c r="CUA8" s="82"/>
      <c r="CUB8" s="82"/>
      <c r="CUC8" s="82"/>
      <c r="CUD8" s="82"/>
      <c r="CUE8" s="82"/>
      <c r="CUF8" s="82"/>
      <c r="CUG8" s="82"/>
      <c r="CUH8" s="82"/>
      <c r="CUI8" s="82"/>
      <c r="CUJ8" s="82"/>
      <c r="CUK8" s="82"/>
      <c r="CUL8" s="82"/>
      <c r="CUM8" s="82"/>
      <c r="CUN8" s="82"/>
      <c r="CUO8" s="82"/>
      <c r="CUP8" s="82"/>
      <c r="CUQ8" s="82"/>
      <c r="CUR8" s="82"/>
      <c r="CUS8" s="82"/>
      <c r="CUT8" s="82"/>
      <c r="CUU8" s="82"/>
      <c r="CUV8" s="82"/>
      <c r="CUW8" s="82"/>
      <c r="CUX8" s="82"/>
      <c r="CUY8" s="82"/>
      <c r="CUZ8" s="82"/>
      <c r="CVA8" s="82"/>
      <c r="CVB8" s="82"/>
      <c r="CVC8" s="82"/>
      <c r="CVD8" s="82"/>
      <c r="CVE8" s="82"/>
      <c r="CVF8" s="82"/>
      <c r="CVG8" s="82"/>
      <c r="CVH8" s="82"/>
      <c r="CVI8" s="82"/>
      <c r="CVJ8" s="82"/>
      <c r="CVK8" s="82"/>
      <c r="CVL8" s="82"/>
      <c r="CVM8" s="82"/>
      <c r="CVN8" s="82"/>
      <c r="CVO8" s="82"/>
      <c r="CVP8" s="82"/>
      <c r="CVQ8" s="82"/>
      <c r="CVR8" s="82"/>
      <c r="CVS8" s="82"/>
      <c r="CVT8" s="82"/>
      <c r="CVU8" s="82"/>
      <c r="CVV8" s="82"/>
      <c r="CVW8" s="82"/>
      <c r="CVX8" s="82"/>
      <c r="CVY8" s="82"/>
      <c r="CVZ8" s="82"/>
      <c r="CWA8" s="82"/>
      <c r="CWB8" s="82"/>
      <c r="CWC8" s="82"/>
      <c r="CWD8" s="82"/>
      <c r="CWE8" s="82"/>
      <c r="CWF8" s="82"/>
      <c r="CWG8" s="82"/>
      <c r="CWH8" s="82"/>
      <c r="CWI8" s="82"/>
      <c r="CWJ8" s="82"/>
      <c r="CWK8" s="82"/>
      <c r="CWL8" s="82"/>
      <c r="CWM8" s="82"/>
      <c r="CWN8" s="82"/>
      <c r="CWO8" s="82"/>
      <c r="CWP8" s="82"/>
      <c r="CWQ8" s="82"/>
      <c r="CWR8" s="82"/>
      <c r="CWS8" s="82"/>
      <c r="CWT8" s="82"/>
      <c r="CWU8" s="82"/>
      <c r="CWV8" s="82"/>
      <c r="CWW8" s="82"/>
      <c r="CWX8" s="82"/>
      <c r="CWY8" s="82"/>
      <c r="CWZ8" s="82"/>
      <c r="CXA8" s="82"/>
      <c r="CXB8" s="82"/>
      <c r="CXC8" s="82"/>
      <c r="CXD8" s="82"/>
      <c r="CXE8" s="82"/>
      <c r="CXF8" s="82"/>
      <c r="CXG8" s="82"/>
      <c r="CXH8" s="82"/>
      <c r="CXI8" s="82"/>
      <c r="CXJ8" s="82"/>
      <c r="CXK8" s="82"/>
      <c r="CXL8" s="82"/>
      <c r="CXM8" s="82"/>
      <c r="CXN8" s="82"/>
      <c r="CXO8" s="82"/>
      <c r="CXP8" s="82"/>
      <c r="CXQ8" s="82"/>
      <c r="CXR8" s="82"/>
      <c r="CXS8" s="82"/>
      <c r="CXT8" s="82"/>
      <c r="CXU8" s="82"/>
      <c r="CXV8" s="82"/>
      <c r="CXW8" s="82"/>
      <c r="CXX8" s="82"/>
      <c r="CXY8" s="82"/>
      <c r="CXZ8" s="82"/>
      <c r="CYA8" s="82"/>
      <c r="CYB8" s="82"/>
      <c r="CYC8" s="82"/>
      <c r="CYD8" s="82"/>
      <c r="CYE8" s="82"/>
      <c r="CYF8" s="82"/>
      <c r="CYG8" s="82"/>
      <c r="CYH8" s="82"/>
      <c r="CYI8" s="82"/>
      <c r="CYJ8" s="82"/>
      <c r="CYK8" s="82"/>
      <c r="CYL8" s="82"/>
      <c r="CYM8" s="82"/>
      <c r="CYN8" s="82"/>
      <c r="CYO8" s="82"/>
      <c r="CYP8" s="82"/>
      <c r="CYQ8" s="82"/>
      <c r="CYR8" s="82"/>
      <c r="CYS8" s="82"/>
      <c r="CYT8" s="82"/>
      <c r="CYU8" s="82"/>
      <c r="CYV8" s="82"/>
      <c r="CYW8" s="82"/>
      <c r="CYX8" s="82"/>
      <c r="CYY8" s="82"/>
      <c r="CYZ8" s="82"/>
      <c r="CZA8" s="82"/>
      <c r="CZB8" s="82"/>
      <c r="CZC8" s="82"/>
      <c r="CZD8" s="82"/>
      <c r="CZE8" s="82"/>
      <c r="CZF8" s="82"/>
      <c r="CZG8" s="82"/>
      <c r="CZH8" s="82"/>
      <c r="CZI8" s="82"/>
      <c r="CZJ8" s="82"/>
      <c r="CZK8" s="82"/>
      <c r="CZL8" s="82"/>
      <c r="CZM8" s="82"/>
      <c r="CZN8" s="82"/>
      <c r="CZO8" s="82"/>
      <c r="CZP8" s="82"/>
      <c r="CZQ8" s="82"/>
      <c r="CZR8" s="82"/>
      <c r="CZS8" s="82"/>
      <c r="CZT8" s="82"/>
      <c r="CZU8" s="82"/>
      <c r="CZV8" s="82"/>
      <c r="CZW8" s="82"/>
      <c r="CZX8" s="82"/>
      <c r="CZY8" s="82"/>
      <c r="CZZ8" s="82"/>
      <c r="DAA8" s="82"/>
      <c r="DAB8" s="82"/>
      <c r="DAC8" s="82"/>
      <c r="DAD8" s="82"/>
      <c r="DAE8" s="82"/>
      <c r="DAF8" s="82"/>
      <c r="DAG8" s="82"/>
      <c r="DAH8" s="82"/>
      <c r="DAI8" s="82"/>
      <c r="DAJ8" s="82"/>
      <c r="DAK8" s="82"/>
      <c r="DAL8" s="82"/>
      <c r="DAM8" s="82"/>
      <c r="DAN8" s="82"/>
      <c r="DAO8" s="82"/>
      <c r="DAP8" s="82"/>
      <c r="DAQ8" s="82"/>
      <c r="DAR8" s="82"/>
      <c r="DAS8" s="82"/>
      <c r="DAT8" s="82"/>
      <c r="DAU8" s="82"/>
      <c r="DAV8" s="82"/>
      <c r="DAW8" s="82"/>
      <c r="DAX8" s="82"/>
      <c r="DAY8" s="82"/>
      <c r="DAZ8" s="82"/>
      <c r="DBA8" s="82"/>
      <c r="DBB8" s="82"/>
      <c r="DBC8" s="82"/>
      <c r="DBD8" s="82"/>
      <c r="DBE8" s="82"/>
      <c r="DBF8" s="82"/>
      <c r="DBG8" s="82"/>
      <c r="DBH8" s="82"/>
      <c r="DBI8" s="82"/>
      <c r="DBJ8" s="82"/>
      <c r="DBK8" s="82"/>
      <c r="DBL8" s="82"/>
      <c r="DBM8" s="82"/>
      <c r="DBN8" s="82"/>
      <c r="DBO8" s="82"/>
      <c r="DBP8" s="82"/>
      <c r="DBQ8" s="82"/>
      <c r="DBR8" s="82"/>
      <c r="DBS8" s="82"/>
      <c r="DBT8" s="82"/>
      <c r="DBU8" s="82"/>
      <c r="DBV8" s="82"/>
      <c r="DBW8" s="82"/>
      <c r="DBX8" s="82"/>
      <c r="DBY8" s="82"/>
      <c r="DBZ8" s="82"/>
      <c r="DCA8" s="82"/>
      <c r="DCB8" s="82"/>
      <c r="DCC8" s="82"/>
      <c r="DCD8" s="82"/>
      <c r="DCE8" s="82"/>
      <c r="DCF8" s="82"/>
      <c r="DCG8" s="82"/>
      <c r="DCH8" s="82"/>
      <c r="DCI8" s="82"/>
      <c r="DCJ8" s="82"/>
      <c r="DCK8" s="82"/>
      <c r="DCL8" s="82"/>
      <c r="DCM8" s="82"/>
      <c r="DCN8" s="82"/>
      <c r="DCO8" s="82"/>
      <c r="DCP8" s="82"/>
      <c r="DCQ8" s="82"/>
      <c r="DCR8" s="82"/>
      <c r="DCS8" s="82"/>
      <c r="DCT8" s="82"/>
      <c r="DCU8" s="82"/>
      <c r="DCV8" s="82"/>
      <c r="DCW8" s="82"/>
      <c r="DCX8" s="82"/>
      <c r="DCY8" s="82"/>
      <c r="DCZ8" s="82"/>
      <c r="DDA8" s="82"/>
      <c r="DDB8" s="82"/>
      <c r="DDC8" s="82"/>
      <c r="DDD8" s="82"/>
      <c r="DDE8" s="82"/>
      <c r="DDF8" s="82"/>
      <c r="DDG8" s="82"/>
      <c r="DDH8" s="82"/>
      <c r="DDI8" s="82"/>
      <c r="DDJ8" s="82"/>
      <c r="DDK8" s="82"/>
      <c r="DDL8" s="82"/>
      <c r="DDM8" s="82"/>
      <c r="DDN8" s="82"/>
      <c r="DDO8" s="82"/>
      <c r="DDP8" s="82"/>
      <c r="DDQ8" s="82"/>
      <c r="DDR8" s="82"/>
      <c r="DDS8" s="82"/>
      <c r="DDT8" s="82"/>
      <c r="DDU8" s="82"/>
      <c r="DDV8" s="82"/>
      <c r="DDW8" s="82"/>
      <c r="DDX8" s="82"/>
      <c r="DDY8" s="82"/>
      <c r="DDZ8" s="82"/>
      <c r="DEA8" s="82"/>
      <c r="DEB8" s="82"/>
      <c r="DEC8" s="82"/>
      <c r="DED8" s="82"/>
      <c r="DEE8" s="82"/>
      <c r="DEF8" s="82"/>
      <c r="DEG8" s="82"/>
      <c r="DEH8" s="82"/>
      <c r="DEI8" s="82"/>
      <c r="DEJ8" s="82"/>
      <c r="DEK8" s="82"/>
      <c r="DEL8" s="82"/>
      <c r="DEM8" s="82"/>
      <c r="DEN8" s="82"/>
      <c r="DEO8" s="82"/>
      <c r="DEP8" s="82"/>
      <c r="DEQ8" s="82"/>
      <c r="DER8" s="82"/>
      <c r="DES8" s="82"/>
      <c r="DET8" s="82"/>
      <c r="DEU8" s="82"/>
      <c r="DEV8" s="82"/>
      <c r="DEW8" s="82"/>
      <c r="DEX8" s="82"/>
      <c r="DEY8" s="82"/>
      <c r="DEZ8" s="82"/>
      <c r="DFA8" s="82"/>
      <c r="DFB8" s="82"/>
      <c r="DFC8" s="82"/>
      <c r="DFD8" s="82"/>
      <c r="DFE8" s="82"/>
      <c r="DFF8" s="82"/>
      <c r="DFG8" s="82"/>
      <c r="DFH8" s="82"/>
      <c r="DFI8" s="82"/>
      <c r="DFJ8" s="82"/>
      <c r="DFK8" s="82"/>
      <c r="DFL8" s="82"/>
      <c r="DFM8" s="82"/>
      <c r="DFN8" s="82"/>
      <c r="DFO8" s="82"/>
      <c r="DFP8" s="82"/>
      <c r="DFQ8" s="82"/>
      <c r="DFR8" s="82"/>
      <c r="DFS8" s="82"/>
      <c r="DFT8" s="82"/>
      <c r="DFU8" s="82"/>
      <c r="DFV8" s="82"/>
      <c r="DFW8" s="82"/>
      <c r="DFX8" s="82"/>
      <c r="DFY8" s="82"/>
      <c r="DFZ8" s="82"/>
      <c r="DGA8" s="82"/>
      <c r="DGB8" s="82"/>
      <c r="DGC8" s="82"/>
      <c r="DGD8" s="82"/>
      <c r="DGE8" s="82"/>
      <c r="DGF8" s="82"/>
      <c r="DGG8" s="82"/>
      <c r="DGH8" s="82"/>
      <c r="DGI8" s="82"/>
      <c r="DGJ8" s="82"/>
      <c r="DGK8" s="82"/>
      <c r="DGL8" s="82"/>
      <c r="DGM8" s="82"/>
      <c r="DGN8" s="82"/>
      <c r="DGO8" s="82"/>
      <c r="DGP8" s="82"/>
      <c r="DGQ8" s="82"/>
      <c r="DGR8" s="82"/>
      <c r="DGS8" s="82"/>
      <c r="DGT8" s="82"/>
      <c r="DGU8" s="82"/>
      <c r="DGV8" s="82"/>
      <c r="DGW8" s="82"/>
      <c r="DGX8" s="82"/>
      <c r="DGY8" s="82"/>
      <c r="DGZ8" s="82"/>
      <c r="DHA8" s="82"/>
      <c r="DHB8" s="82"/>
      <c r="DHC8" s="82"/>
      <c r="DHD8" s="82"/>
      <c r="DHE8" s="82"/>
      <c r="DHF8" s="82"/>
      <c r="DHG8" s="82"/>
      <c r="DHH8" s="82"/>
      <c r="DHI8" s="82"/>
      <c r="DHJ8" s="82"/>
      <c r="DHK8" s="82"/>
      <c r="DHL8" s="82"/>
      <c r="DHM8" s="82"/>
      <c r="DHN8" s="82"/>
      <c r="DHO8" s="82"/>
      <c r="DHP8" s="82"/>
      <c r="DHQ8" s="82"/>
      <c r="DHR8" s="82"/>
      <c r="DHS8" s="82"/>
      <c r="DHT8" s="82"/>
      <c r="DHU8" s="82"/>
      <c r="DHV8" s="82"/>
      <c r="DHW8" s="82"/>
      <c r="DHX8" s="82"/>
      <c r="DHY8" s="82"/>
      <c r="DHZ8" s="82"/>
      <c r="DIA8" s="82"/>
      <c r="DIB8" s="82"/>
      <c r="DIC8" s="82"/>
      <c r="DID8" s="82"/>
      <c r="DIE8" s="82"/>
      <c r="DIF8" s="82"/>
      <c r="DIG8" s="82"/>
      <c r="DIH8" s="82"/>
      <c r="DII8" s="82"/>
      <c r="DIJ8" s="82"/>
      <c r="DIK8" s="82"/>
      <c r="DIL8" s="82"/>
      <c r="DIM8" s="82"/>
      <c r="DIN8" s="82"/>
      <c r="DIO8" s="82"/>
      <c r="DIP8" s="82"/>
      <c r="DIQ8" s="82"/>
      <c r="DIR8" s="82"/>
      <c r="DIS8" s="82"/>
      <c r="DIT8" s="82"/>
      <c r="DIU8" s="82"/>
      <c r="DIV8" s="82"/>
      <c r="DIW8" s="82"/>
      <c r="DIX8" s="82"/>
      <c r="DIY8" s="82"/>
      <c r="DIZ8" s="82"/>
      <c r="DJA8" s="82"/>
      <c r="DJB8" s="82"/>
      <c r="DJC8" s="82"/>
      <c r="DJD8" s="82"/>
      <c r="DJE8" s="82"/>
      <c r="DJF8" s="82"/>
      <c r="DJG8" s="82"/>
      <c r="DJH8" s="82"/>
      <c r="DJI8" s="82"/>
      <c r="DJJ8" s="82"/>
      <c r="DJK8" s="82"/>
      <c r="DJL8" s="82"/>
      <c r="DJM8" s="82"/>
      <c r="DJN8" s="82"/>
      <c r="DJO8" s="82"/>
      <c r="DJP8" s="82"/>
      <c r="DJQ8" s="82"/>
      <c r="DJR8" s="82"/>
      <c r="DJS8" s="82"/>
      <c r="DJT8" s="82"/>
      <c r="DJU8" s="82"/>
      <c r="DJV8" s="82"/>
      <c r="DJW8" s="82"/>
      <c r="DJX8" s="82"/>
      <c r="DJY8" s="82"/>
      <c r="DJZ8" s="82"/>
      <c r="DKA8" s="82"/>
      <c r="DKB8" s="82"/>
      <c r="DKC8" s="82"/>
      <c r="DKD8" s="82"/>
      <c r="DKE8" s="82"/>
      <c r="DKF8" s="82"/>
      <c r="DKG8" s="82"/>
      <c r="DKH8" s="82"/>
      <c r="DKI8" s="82"/>
      <c r="DKJ8" s="82"/>
      <c r="DKK8" s="82"/>
      <c r="DKL8" s="82"/>
      <c r="DKM8" s="82"/>
      <c r="DKN8" s="82"/>
      <c r="DKO8" s="82"/>
      <c r="DKP8" s="82"/>
      <c r="DKQ8" s="82"/>
      <c r="DKR8" s="82"/>
      <c r="DKS8" s="82"/>
      <c r="DKT8" s="82"/>
      <c r="DKU8" s="82"/>
      <c r="DKV8" s="82"/>
      <c r="DKW8" s="82"/>
      <c r="DKX8" s="82"/>
      <c r="DKY8" s="82"/>
      <c r="DKZ8" s="82"/>
      <c r="DLA8" s="82"/>
      <c r="DLB8" s="82"/>
      <c r="DLC8" s="82"/>
      <c r="DLD8" s="82"/>
      <c r="DLE8" s="82"/>
      <c r="DLF8" s="82"/>
      <c r="DLG8" s="82"/>
      <c r="DLH8" s="82"/>
      <c r="DLI8" s="82"/>
      <c r="DLJ8" s="82"/>
      <c r="DLK8" s="82"/>
      <c r="DLL8" s="82"/>
      <c r="DLM8" s="82"/>
      <c r="DLN8" s="82"/>
      <c r="DLO8" s="82"/>
      <c r="DLP8" s="82"/>
      <c r="DLQ8" s="82"/>
      <c r="DLR8" s="82"/>
      <c r="DLS8" s="82"/>
      <c r="DLT8" s="82"/>
      <c r="DLU8" s="82"/>
      <c r="DLV8" s="82"/>
      <c r="DLW8" s="82"/>
      <c r="DLX8" s="82"/>
      <c r="DLY8" s="82"/>
      <c r="DLZ8" s="82"/>
      <c r="DMA8" s="82"/>
      <c r="DMB8" s="82"/>
      <c r="DMC8" s="82"/>
      <c r="DMD8" s="82"/>
      <c r="DME8" s="82"/>
      <c r="DMF8" s="82"/>
      <c r="DMG8" s="82"/>
      <c r="DMH8" s="82"/>
      <c r="DMI8" s="82"/>
      <c r="DMJ8" s="82"/>
      <c r="DMK8" s="82"/>
      <c r="DML8" s="82"/>
      <c r="DMM8" s="82"/>
      <c r="DMN8" s="82"/>
      <c r="DMO8" s="82"/>
      <c r="DMP8" s="82"/>
      <c r="DMQ8" s="82"/>
      <c r="DMR8" s="82"/>
      <c r="DMS8" s="82"/>
      <c r="DMT8" s="82"/>
      <c r="DMU8" s="82"/>
      <c r="DMV8" s="82"/>
      <c r="DMW8" s="82"/>
      <c r="DMX8" s="82"/>
      <c r="DMY8" s="82"/>
      <c r="DMZ8" s="82"/>
      <c r="DNA8" s="82"/>
      <c r="DNB8" s="82"/>
      <c r="DNC8" s="82"/>
      <c r="DND8" s="82"/>
      <c r="DNE8" s="82"/>
      <c r="DNF8" s="82"/>
      <c r="DNG8" s="82"/>
      <c r="DNH8" s="82"/>
      <c r="DNI8" s="82"/>
      <c r="DNJ8" s="82"/>
      <c r="DNK8" s="82"/>
      <c r="DNL8" s="82"/>
      <c r="DNM8" s="82"/>
      <c r="DNN8" s="82"/>
      <c r="DNO8" s="82"/>
      <c r="DNP8" s="82"/>
      <c r="DNQ8" s="82"/>
      <c r="DNR8" s="82"/>
      <c r="DNS8" s="82"/>
      <c r="DNT8" s="82"/>
      <c r="DNU8" s="82"/>
      <c r="DNV8" s="82"/>
      <c r="DNW8" s="82"/>
      <c r="DNX8" s="82"/>
      <c r="DNY8" s="82"/>
      <c r="DNZ8" s="82"/>
      <c r="DOA8" s="82"/>
      <c r="DOB8" s="82"/>
      <c r="DOC8" s="82"/>
      <c r="DOD8" s="82"/>
      <c r="DOE8" s="82"/>
      <c r="DOF8" s="82"/>
      <c r="DOG8" s="82"/>
      <c r="DOH8" s="82"/>
      <c r="DOI8" s="82"/>
      <c r="DOJ8" s="82"/>
      <c r="DOK8" s="82"/>
      <c r="DOL8" s="82"/>
      <c r="DOM8" s="82"/>
      <c r="DON8" s="82"/>
      <c r="DOO8" s="82"/>
      <c r="DOP8" s="82"/>
      <c r="DOQ8" s="82"/>
      <c r="DOR8" s="82"/>
      <c r="DOS8" s="82"/>
      <c r="DOT8" s="82"/>
      <c r="DOU8" s="82"/>
      <c r="DOV8" s="82"/>
      <c r="DOW8" s="82"/>
      <c r="DOX8" s="82"/>
      <c r="DOY8" s="82"/>
      <c r="DOZ8" s="82"/>
      <c r="DPA8" s="82"/>
      <c r="DPB8" s="82"/>
      <c r="DPC8" s="82"/>
      <c r="DPD8" s="82"/>
      <c r="DPE8" s="82"/>
      <c r="DPF8" s="82"/>
      <c r="DPG8" s="82"/>
      <c r="DPH8" s="82"/>
      <c r="DPI8" s="82"/>
      <c r="DPJ8" s="82"/>
      <c r="DPK8" s="82"/>
      <c r="DPL8" s="82"/>
      <c r="DPM8" s="82"/>
      <c r="DPN8" s="82"/>
      <c r="DPO8" s="82"/>
      <c r="DPP8" s="82"/>
      <c r="DPQ8" s="82"/>
      <c r="DPR8" s="82"/>
      <c r="DPS8" s="82"/>
      <c r="DPT8" s="82"/>
      <c r="DPU8" s="82"/>
      <c r="DPV8" s="82"/>
      <c r="DPW8" s="82"/>
      <c r="DPX8" s="82"/>
      <c r="DPY8" s="82"/>
      <c r="DPZ8" s="82"/>
      <c r="DQA8" s="82"/>
      <c r="DQB8" s="82"/>
      <c r="DQC8" s="82"/>
      <c r="DQD8" s="82"/>
      <c r="DQE8" s="82"/>
      <c r="DQF8" s="82"/>
      <c r="DQG8" s="82"/>
      <c r="DQH8" s="82"/>
      <c r="DQI8" s="82"/>
      <c r="DQJ8" s="82"/>
      <c r="DQK8" s="82"/>
      <c r="DQL8" s="82"/>
      <c r="DQM8" s="82"/>
      <c r="DQN8" s="82"/>
      <c r="DQO8" s="82"/>
      <c r="DQP8" s="82"/>
      <c r="DQQ8" s="82"/>
      <c r="DQR8" s="82"/>
      <c r="DQS8" s="82"/>
      <c r="DQT8" s="82"/>
      <c r="DQU8" s="82"/>
      <c r="DQV8" s="82"/>
      <c r="DQW8" s="82"/>
      <c r="DQX8" s="82"/>
      <c r="DQY8" s="82"/>
      <c r="DQZ8" s="82"/>
      <c r="DRA8" s="82"/>
      <c r="DRB8" s="82"/>
      <c r="DRC8" s="82"/>
      <c r="DRD8" s="82"/>
      <c r="DRE8" s="82"/>
      <c r="DRF8" s="82"/>
      <c r="DRG8" s="82"/>
      <c r="DRH8" s="82"/>
      <c r="DRI8" s="82"/>
      <c r="DRJ8" s="82"/>
      <c r="DRK8" s="82"/>
      <c r="DRL8" s="82"/>
      <c r="DRM8" s="82"/>
      <c r="DRN8" s="82"/>
      <c r="DRO8" s="82"/>
      <c r="DRP8" s="82"/>
      <c r="DRQ8" s="82"/>
      <c r="DRR8" s="82"/>
      <c r="DRS8" s="82"/>
      <c r="DRT8" s="82"/>
      <c r="DRU8" s="82"/>
      <c r="DRV8" s="82"/>
      <c r="DRW8" s="82"/>
      <c r="DRX8" s="82"/>
      <c r="DRY8" s="82"/>
      <c r="DRZ8" s="82"/>
      <c r="DSA8" s="82"/>
      <c r="DSB8" s="82"/>
      <c r="DSC8" s="82"/>
      <c r="DSD8" s="82"/>
      <c r="DSE8" s="82"/>
      <c r="DSF8" s="82"/>
      <c r="DSG8" s="82"/>
      <c r="DSH8" s="82"/>
      <c r="DSI8" s="82"/>
      <c r="DSJ8" s="82"/>
      <c r="DSK8" s="82"/>
      <c r="DSL8" s="82"/>
      <c r="DSM8" s="82"/>
      <c r="DSN8" s="82"/>
      <c r="DSO8" s="82"/>
      <c r="DSP8" s="82"/>
      <c r="DSQ8" s="82"/>
      <c r="DSR8" s="82"/>
      <c r="DSS8" s="82"/>
      <c r="DST8" s="82"/>
      <c r="DSU8" s="82"/>
      <c r="DSV8" s="82"/>
      <c r="DSW8" s="82"/>
      <c r="DSX8" s="82"/>
      <c r="DSY8" s="82"/>
      <c r="DSZ8" s="82"/>
      <c r="DTA8" s="82"/>
      <c r="DTB8" s="82"/>
      <c r="DTC8" s="82"/>
      <c r="DTD8" s="82"/>
      <c r="DTE8" s="82"/>
      <c r="DTF8" s="82"/>
      <c r="DTG8" s="82"/>
      <c r="DTH8" s="82"/>
      <c r="DTI8" s="82"/>
      <c r="DTJ8" s="82"/>
      <c r="DTK8" s="82"/>
      <c r="DTL8" s="82"/>
      <c r="DTM8" s="82"/>
      <c r="DTN8" s="82"/>
      <c r="DTO8" s="82"/>
      <c r="DTP8" s="82"/>
      <c r="DTQ8" s="82"/>
      <c r="DTR8" s="82"/>
      <c r="DTS8" s="82"/>
      <c r="DTT8" s="82"/>
      <c r="DTU8" s="82"/>
      <c r="DTV8" s="82"/>
      <c r="DTW8" s="82"/>
      <c r="DTX8" s="82"/>
      <c r="DTY8" s="82"/>
      <c r="DTZ8" s="82"/>
      <c r="DUA8" s="82"/>
      <c r="DUB8" s="82"/>
      <c r="DUC8" s="82"/>
      <c r="DUD8" s="82"/>
      <c r="DUE8" s="82"/>
      <c r="DUF8" s="82"/>
      <c r="DUG8" s="82"/>
      <c r="DUH8" s="82"/>
      <c r="DUI8" s="82"/>
      <c r="DUJ8" s="82"/>
      <c r="DUK8" s="82"/>
      <c r="DUL8" s="82"/>
      <c r="DUM8" s="82"/>
      <c r="DUN8" s="82"/>
      <c r="DUO8" s="82"/>
      <c r="DUP8" s="82"/>
      <c r="DUQ8" s="82"/>
      <c r="DUR8" s="82"/>
      <c r="DUS8" s="82"/>
      <c r="DUT8" s="82"/>
      <c r="DUU8" s="82"/>
      <c r="DUV8" s="82"/>
      <c r="DUW8" s="82"/>
      <c r="DUX8" s="82"/>
      <c r="DUY8" s="82"/>
      <c r="DUZ8" s="82"/>
      <c r="DVA8" s="82"/>
      <c r="DVB8" s="82"/>
      <c r="DVC8" s="82"/>
      <c r="DVD8" s="82"/>
      <c r="DVE8" s="82"/>
      <c r="DVF8" s="82"/>
      <c r="DVG8" s="82"/>
      <c r="DVH8" s="82"/>
      <c r="DVI8" s="82"/>
      <c r="DVJ8" s="82"/>
      <c r="DVK8" s="82"/>
      <c r="DVL8" s="82"/>
      <c r="DVM8" s="82"/>
      <c r="DVN8" s="82"/>
      <c r="DVO8" s="82"/>
      <c r="DVP8" s="82"/>
      <c r="DVQ8" s="82"/>
      <c r="DVR8" s="82"/>
      <c r="DVS8" s="82"/>
      <c r="DVT8" s="82"/>
      <c r="DVU8" s="82"/>
      <c r="DVV8" s="82"/>
      <c r="DVW8" s="82"/>
      <c r="DVX8" s="82"/>
      <c r="DVY8" s="82"/>
      <c r="DVZ8" s="82"/>
      <c r="DWA8" s="82"/>
      <c r="DWB8" s="82"/>
      <c r="DWC8" s="82"/>
      <c r="DWD8" s="82"/>
      <c r="DWE8" s="82"/>
      <c r="DWF8" s="82"/>
      <c r="DWG8" s="82"/>
      <c r="DWH8" s="82"/>
      <c r="DWI8" s="82"/>
      <c r="DWJ8" s="82"/>
      <c r="DWK8" s="82"/>
      <c r="DWL8" s="82"/>
      <c r="DWM8" s="82"/>
      <c r="DWN8" s="82"/>
      <c r="DWO8" s="82"/>
      <c r="DWP8" s="82"/>
      <c r="DWQ8" s="82"/>
      <c r="DWR8" s="82"/>
      <c r="DWS8" s="82"/>
      <c r="DWT8" s="82"/>
      <c r="DWU8" s="82"/>
      <c r="DWV8" s="82"/>
      <c r="DWW8" s="82"/>
      <c r="DWX8" s="82"/>
      <c r="DWY8" s="82"/>
      <c r="DWZ8" s="82"/>
      <c r="DXA8" s="82"/>
      <c r="DXB8" s="82"/>
      <c r="DXC8" s="82"/>
      <c r="DXD8" s="82"/>
      <c r="DXE8" s="82"/>
      <c r="DXF8" s="82"/>
      <c r="DXG8" s="82"/>
      <c r="DXH8" s="82"/>
      <c r="DXI8" s="82"/>
      <c r="DXJ8" s="82"/>
      <c r="DXK8" s="82"/>
      <c r="DXL8" s="82"/>
      <c r="DXM8" s="82"/>
      <c r="DXN8" s="82"/>
      <c r="DXO8" s="82"/>
      <c r="DXP8" s="82"/>
      <c r="DXQ8" s="82"/>
      <c r="DXR8" s="82"/>
      <c r="DXS8" s="82"/>
      <c r="DXT8" s="82"/>
      <c r="DXU8" s="82"/>
      <c r="DXV8" s="82"/>
      <c r="DXW8" s="82"/>
      <c r="DXX8" s="82"/>
      <c r="DXY8" s="82"/>
      <c r="DXZ8" s="82"/>
      <c r="DYA8" s="82"/>
      <c r="DYB8" s="82"/>
      <c r="DYC8" s="82"/>
      <c r="DYD8" s="82"/>
      <c r="DYE8" s="82"/>
      <c r="DYF8" s="82"/>
      <c r="DYG8" s="82"/>
      <c r="DYH8" s="82"/>
      <c r="DYI8" s="82"/>
      <c r="DYJ8" s="82"/>
      <c r="DYK8" s="82"/>
      <c r="DYL8" s="82"/>
      <c r="DYM8" s="82"/>
      <c r="DYN8" s="82"/>
      <c r="DYO8" s="82"/>
      <c r="DYP8" s="82"/>
      <c r="DYQ8" s="82"/>
      <c r="DYR8" s="82"/>
      <c r="DYS8" s="82"/>
      <c r="DYT8" s="82"/>
      <c r="DYU8" s="82"/>
      <c r="DYV8" s="82"/>
      <c r="DYW8" s="82"/>
      <c r="DYX8" s="82"/>
      <c r="DYY8" s="82"/>
      <c r="DYZ8" s="82"/>
      <c r="DZA8" s="82"/>
      <c r="DZB8" s="82"/>
      <c r="DZC8" s="82"/>
      <c r="DZD8" s="82"/>
      <c r="DZE8" s="82"/>
      <c r="DZF8" s="82"/>
      <c r="DZG8" s="82"/>
      <c r="DZH8" s="82"/>
      <c r="DZI8" s="82"/>
      <c r="DZJ8" s="82"/>
      <c r="DZK8" s="82"/>
      <c r="DZL8" s="82"/>
      <c r="DZM8" s="82"/>
      <c r="DZN8" s="82"/>
      <c r="DZO8" s="82"/>
      <c r="DZP8" s="82"/>
      <c r="DZQ8" s="82"/>
      <c r="DZR8" s="82"/>
      <c r="DZS8" s="82"/>
      <c r="DZT8" s="82"/>
      <c r="DZU8" s="82"/>
      <c r="DZV8" s="82"/>
      <c r="DZW8" s="82"/>
      <c r="DZX8" s="82"/>
      <c r="DZY8" s="82"/>
      <c r="DZZ8" s="82"/>
      <c r="EAA8" s="82"/>
      <c r="EAB8" s="82"/>
      <c r="EAC8" s="82"/>
      <c r="EAD8" s="82"/>
      <c r="EAE8" s="82"/>
      <c r="EAF8" s="82"/>
      <c r="EAG8" s="82"/>
      <c r="EAH8" s="82"/>
      <c r="EAI8" s="82"/>
      <c r="EAJ8" s="82"/>
      <c r="EAK8" s="82"/>
      <c r="EAL8" s="82"/>
      <c r="EAM8" s="82"/>
      <c r="EAN8" s="82"/>
      <c r="EAO8" s="82"/>
      <c r="EAP8" s="82"/>
      <c r="EAQ8" s="82"/>
      <c r="EAR8" s="82"/>
      <c r="EAS8" s="82"/>
      <c r="EAT8" s="82"/>
      <c r="EAU8" s="82"/>
      <c r="EAV8" s="82"/>
      <c r="EAW8" s="82"/>
      <c r="EAX8" s="82"/>
      <c r="EAY8" s="82"/>
      <c r="EAZ8" s="82"/>
      <c r="EBA8" s="82"/>
      <c r="EBB8" s="82"/>
      <c r="EBC8" s="82"/>
      <c r="EBD8" s="82"/>
      <c r="EBE8" s="82"/>
      <c r="EBF8" s="82"/>
      <c r="EBG8" s="82"/>
      <c r="EBH8" s="82"/>
      <c r="EBI8" s="82"/>
      <c r="EBJ8" s="82"/>
      <c r="EBK8" s="82"/>
      <c r="EBL8" s="82"/>
      <c r="EBM8" s="82"/>
      <c r="EBN8" s="82"/>
      <c r="EBO8" s="82"/>
      <c r="EBP8" s="82"/>
      <c r="EBQ8" s="82"/>
      <c r="EBR8" s="82"/>
      <c r="EBS8" s="82"/>
      <c r="EBT8" s="82"/>
      <c r="EBU8" s="82"/>
      <c r="EBV8" s="82"/>
      <c r="EBW8" s="82"/>
      <c r="EBX8" s="82"/>
      <c r="EBY8" s="82"/>
      <c r="EBZ8" s="82"/>
      <c r="ECA8" s="82"/>
      <c r="ECB8" s="82"/>
      <c r="ECC8" s="82"/>
      <c r="ECD8" s="82"/>
      <c r="ECE8" s="82"/>
      <c r="ECF8" s="82"/>
      <c r="ECG8" s="82"/>
      <c r="ECH8" s="82"/>
      <c r="ECI8" s="82"/>
      <c r="ECJ8" s="82"/>
      <c r="ECK8" s="82"/>
      <c r="ECL8" s="82"/>
      <c r="ECM8" s="82"/>
      <c r="ECN8" s="82"/>
      <c r="ECO8" s="82"/>
      <c r="ECP8" s="82"/>
      <c r="ECQ8" s="82"/>
      <c r="ECR8" s="82"/>
      <c r="ECS8" s="82"/>
      <c r="ECT8" s="82"/>
      <c r="ECU8" s="82"/>
      <c r="ECV8" s="82"/>
      <c r="ECW8" s="82"/>
      <c r="ECX8" s="82"/>
      <c r="ECY8" s="82"/>
      <c r="ECZ8" s="82"/>
      <c r="EDA8" s="82"/>
      <c r="EDB8" s="82"/>
      <c r="EDC8" s="82"/>
      <c r="EDD8" s="82"/>
      <c r="EDE8" s="82"/>
      <c r="EDF8" s="82"/>
      <c r="EDG8" s="82"/>
      <c r="EDH8" s="82"/>
      <c r="EDI8" s="82"/>
      <c r="EDJ8" s="82"/>
      <c r="EDK8" s="82"/>
      <c r="EDL8" s="82"/>
      <c r="EDM8" s="82"/>
      <c r="EDN8" s="82"/>
      <c r="EDO8" s="82"/>
      <c r="EDP8" s="82"/>
      <c r="EDQ8" s="82"/>
      <c r="EDR8" s="82"/>
      <c r="EDS8" s="82"/>
      <c r="EDT8" s="82"/>
      <c r="EDU8" s="82"/>
      <c r="EDV8" s="82"/>
      <c r="EDW8" s="82"/>
      <c r="EDX8" s="82"/>
      <c r="EDY8" s="82"/>
      <c r="EDZ8" s="82"/>
      <c r="EEA8" s="82"/>
      <c r="EEB8" s="82"/>
      <c r="EEC8" s="82"/>
      <c r="EED8" s="82"/>
      <c r="EEE8" s="82"/>
      <c r="EEF8" s="82"/>
      <c r="EEG8" s="82"/>
      <c r="EEH8" s="82"/>
      <c r="EEI8" s="82"/>
      <c r="EEJ8" s="82"/>
      <c r="EEK8" s="82"/>
      <c r="EEL8" s="82"/>
      <c r="EEM8" s="82"/>
      <c r="EEN8" s="82"/>
      <c r="EEO8" s="82"/>
      <c r="EEP8" s="82"/>
      <c r="EEQ8" s="82"/>
      <c r="EER8" s="82"/>
      <c r="EES8" s="82"/>
      <c r="EET8" s="82"/>
      <c r="EEU8" s="82"/>
      <c r="EEV8" s="82"/>
      <c r="EEW8" s="82"/>
      <c r="EEX8" s="82"/>
      <c r="EEY8" s="82"/>
      <c r="EEZ8" s="82"/>
      <c r="EFA8" s="82"/>
      <c r="EFB8" s="82"/>
      <c r="EFC8" s="82"/>
      <c r="EFD8" s="82"/>
      <c r="EFE8" s="82"/>
      <c r="EFF8" s="82"/>
      <c r="EFG8" s="82"/>
      <c r="EFH8" s="82"/>
      <c r="EFI8" s="82"/>
      <c r="EFJ8" s="82"/>
      <c r="EFK8" s="82"/>
      <c r="EFL8" s="82"/>
      <c r="EFM8" s="82"/>
      <c r="EFN8" s="82"/>
      <c r="EFO8" s="82"/>
      <c r="EFP8" s="82"/>
      <c r="EFQ8" s="82"/>
      <c r="EFR8" s="82"/>
      <c r="EFS8" s="82"/>
      <c r="EFT8" s="82"/>
      <c r="EFU8" s="82"/>
      <c r="EFV8" s="82"/>
      <c r="EFW8" s="82"/>
      <c r="EFX8" s="82"/>
      <c r="EFY8" s="82"/>
      <c r="EFZ8" s="82"/>
      <c r="EGA8" s="82"/>
      <c r="EGB8" s="82"/>
      <c r="EGC8" s="82"/>
      <c r="EGD8" s="82"/>
      <c r="EGE8" s="82"/>
      <c r="EGF8" s="82"/>
      <c r="EGG8" s="82"/>
      <c r="EGH8" s="82"/>
      <c r="EGI8" s="82"/>
      <c r="EGJ8" s="82"/>
      <c r="EGK8" s="82"/>
      <c r="EGL8" s="82"/>
      <c r="EGM8" s="82"/>
      <c r="EGN8" s="82"/>
      <c r="EGO8" s="82"/>
      <c r="EGP8" s="82"/>
      <c r="EGQ8" s="82"/>
      <c r="EGR8" s="82"/>
      <c r="EGS8" s="82"/>
      <c r="EGT8" s="82"/>
      <c r="EGU8" s="82"/>
      <c r="EGV8" s="82"/>
      <c r="EGW8" s="82"/>
      <c r="EGX8" s="82"/>
      <c r="EGY8" s="82"/>
      <c r="EGZ8" s="82"/>
      <c r="EHA8" s="82"/>
      <c r="EHB8" s="82"/>
      <c r="EHC8" s="82"/>
      <c r="EHD8" s="82"/>
      <c r="EHE8" s="82"/>
      <c r="EHF8" s="82"/>
      <c r="EHG8" s="82"/>
      <c r="EHH8" s="82"/>
      <c r="EHI8" s="82"/>
      <c r="EHJ8" s="82"/>
      <c r="EHK8" s="82"/>
      <c r="EHL8" s="82"/>
      <c r="EHM8" s="82"/>
      <c r="EHN8" s="82"/>
      <c r="EHO8" s="82"/>
      <c r="EHP8" s="82"/>
      <c r="EHQ8" s="82"/>
      <c r="EHR8" s="82"/>
      <c r="EHS8" s="82"/>
      <c r="EHT8" s="82"/>
      <c r="EHU8" s="82"/>
      <c r="EHV8" s="82"/>
      <c r="EHW8" s="82"/>
      <c r="EHX8" s="82"/>
      <c r="EHY8" s="82"/>
      <c r="EHZ8" s="82"/>
      <c r="EIA8" s="82"/>
      <c r="EIB8" s="82"/>
      <c r="EIC8" s="82"/>
      <c r="EID8" s="82"/>
      <c r="EIE8" s="82"/>
      <c r="EIF8" s="82"/>
      <c r="EIG8" s="82"/>
      <c r="EIH8" s="82"/>
      <c r="EII8" s="82"/>
      <c r="EIJ8" s="82"/>
      <c r="EIK8" s="82"/>
      <c r="EIL8" s="82"/>
      <c r="EIM8" s="82"/>
      <c r="EIN8" s="82"/>
      <c r="EIO8" s="82"/>
      <c r="EIP8" s="82"/>
      <c r="EIQ8" s="82"/>
      <c r="EIR8" s="82"/>
      <c r="EIS8" s="82"/>
      <c r="EIT8" s="82"/>
      <c r="EIU8" s="82"/>
      <c r="EIV8" s="82"/>
      <c r="EIW8" s="82"/>
      <c r="EIX8" s="82"/>
      <c r="EIY8" s="82"/>
      <c r="EIZ8" s="82"/>
      <c r="EJA8" s="82"/>
      <c r="EJB8" s="82"/>
      <c r="EJC8" s="82"/>
      <c r="EJD8" s="82"/>
      <c r="EJE8" s="82"/>
      <c r="EJF8" s="82"/>
      <c r="EJG8" s="82"/>
      <c r="EJH8" s="82"/>
      <c r="EJI8" s="82"/>
      <c r="EJJ8" s="82"/>
      <c r="EJK8" s="82"/>
      <c r="EJL8" s="82"/>
      <c r="EJM8" s="82"/>
      <c r="EJN8" s="82"/>
      <c r="EJO8" s="82"/>
      <c r="EJP8" s="82"/>
      <c r="EJQ8" s="82"/>
      <c r="EJR8" s="82"/>
      <c r="EJS8" s="82"/>
      <c r="EJT8" s="82"/>
      <c r="EJU8" s="82"/>
      <c r="EJV8" s="82"/>
      <c r="EJW8" s="82"/>
      <c r="EJX8" s="82"/>
      <c r="EJY8" s="82"/>
      <c r="EJZ8" s="82"/>
      <c r="EKA8" s="82"/>
      <c r="EKB8" s="82"/>
      <c r="EKC8" s="82"/>
      <c r="EKD8" s="82"/>
      <c r="EKE8" s="82"/>
      <c r="EKF8" s="82"/>
      <c r="EKG8" s="82"/>
      <c r="EKH8" s="82"/>
      <c r="EKI8" s="82"/>
      <c r="EKJ8" s="82"/>
      <c r="EKK8" s="82"/>
      <c r="EKL8" s="82"/>
      <c r="EKM8" s="82"/>
      <c r="EKN8" s="82"/>
      <c r="EKO8" s="82"/>
      <c r="EKP8" s="82"/>
      <c r="EKQ8" s="82"/>
      <c r="EKR8" s="82"/>
      <c r="EKS8" s="82"/>
      <c r="EKT8" s="82"/>
      <c r="EKU8" s="82"/>
      <c r="EKV8" s="82"/>
      <c r="EKW8" s="82"/>
      <c r="EKX8" s="82"/>
      <c r="EKY8" s="82"/>
      <c r="EKZ8" s="82"/>
      <c r="ELA8" s="82"/>
      <c r="ELB8" s="82"/>
      <c r="ELC8" s="82"/>
      <c r="ELD8" s="82"/>
      <c r="ELE8" s="82"/>
      <c r="ELF8" s="82"/>
      <c r="ELG8" s="82"/>
      <c r="ELH8" s="82"/>
      <c r="ELI8" s="82"/>
      <c r="ELJ8" s="82"/>
      <c r="ELK8" s="82"/>
      <c r="ELL8" s="82"/>
      <c r="ELM8" s="82"/>
      <c r="ELN8" s="82"/>
      <c r="ELO8" s="82"/>
      <c r="ELP8" s="82"/>
      <c r="ELQ8" s="82"/>
      <c r="ELR8" s="82"/>
      <c r="ELS8" s="82"/>
      <c r="ELT8" s="82"/>
      <c r="ELU8" s="82"/>
      <c r="ELV8" s="82"/>
      <c r="ELW8" s="82"/>
      <c r="ELX8" s="82"/>
      <c r="ELY8" s="82"/>
      <c r="ELZ8" s="82"/>
      <c r="EMA8" s="82"/>
      <c r="EMB8" s="82"/>
      <c r="EMC8" s="82"/>
      <c r="EMD8" s="82"/>
      <c r="EME8" s="82"/>
      <c r="EMF8" s="82"/>
      <c r="EMG8" s="82"/>
      <c r="EMH8" s="82"/>
      <c r="EMI8" s="82"/>
      <c r="EMJ8" s="82"/>
      <c r="EMK8" s="82"/>
      <c r="EML8" s="82"/>
      <c r="EMM8" s="82"/>
      <c r="EMN8" s="82"/>
      <c r="EMO8" s="82"/>
      <c r="EMP8" s="82"/>
      <c r="EMQ8" s="82"/>
      <c r="EMR8" s="82"/>
      <c r="EMS8" s="82"/>
      <c r="EMT8" s="82"/>
      <c r="EMU8" s="82"/>
      <c r="EMV8" s="82"/>
      <c r="EMW8" s="82"/>
      <c r="EMX8" s="82"/>
      <c r="EMY8" s="82"/>
      <c r="EMZ8" s="82"/>
      <c r="ENA8" s="82"/>
      <c r="ENB8" s="82"/>
      <c r="ENC8" s="82"/>
      <c r="END8" s="82"/>
      <c r="ENE8" s="82"/>
      <c r="ENF8" s="82"/>
      <c r="ENG8" s="82"/>
      <c r="ENH8" s="82"/>
      <c r="ENI8" s="82"/>
      <c r="ENJ8" s="82"/>
      <c r="ENK8" s="82"/>
      <c r="ENL8" s="82"/>
      <c r="ENM8" s="82"/>
      <c r="ENN8" s="82"/>
      <c r="ENO8" s="82"/>
      <c r="ENP8" s="82"/>
      <c r="ENQ8" s="82"/>
      <c r="ENR8" s="82"/>
      <c r="ENS8" s="82"/>
      <c r="ENT8" s="82"/>
      <c r="ENU8" s="82"/>
      <c r="ENV8" s="82"/>
      <c r="ENW8" s="82"/>
      <c r="ENX8" s="82"/>
      <c r="ENY8" s="82"/>
      <c r="ENZ8" s="82"/>
      <c r="EOA8" s="82"/>
      <c r="EOB8" s="82"/>
      <c r="EOC8" s="82"/>
      <c r="EOD8" s="82"/>
      <c r="EOE8" s="82"/>
      <c r="EOF8" s="82"/>
      <c r="EOG8" s="82"/>
      <c r="EOH8" s="82"/>
      <c r="EOI8" s="82"/>
      <c r="EOJ8" s="82"/>
      <c r="EOK8" s="82"/>
      <c r="EOL8" s="82"/>
      <c r="EOM8" s="82"/>
      <c r="EON8" s="82"/>
      <c r="EOO8" s="82"/>
      <c r="EOP8" s="82"/>
      <c r="EOQ8" s="82"/>
      <c r="EOR8" s="82"/>
      <c r="EOS8" s="82"/>
      <c r="EOT8" s="82"/>
      <c r="EOU8" s="82"/>
      <c r="EOV8" s="82"/>
      <c r="EOW8" s="82"/>
      <c r="EOX8" s="82"/>
      <c r="EOY8" s="82"/>
      <c r="EOZ8" s="82"/>
      <c r="EPA8" s="82"/>
      <c r="EPB8" s="82"/>
      <c r="EPC8" s="82"/>
      <c r="EPD8" s="82"/>
      <c r="EPE8" s="82"/>
      <c r="EPF8" s="82"/>
      <c r="EPG8" s="82"/>
      <c r="EPH8" s="82"/>
      <c r="EPI8" s="82"/>
      <c r="EPJ8" s="82"/>
      <c r="EPK8" s="82"/>
      <c r="EPL8" s="82"/>
      <c r="EPM8" s="82"/>
      <c r="EPN8" s="82"/>
      <c r="EPO8" s="82"/>
      <c r="EPP8" s="82"/>
      <c r="EPQ8" s="82"/>
      <c r="EPR8" s="82"/>
      <c r="EPS8" s="82"/>
      <c r="EPT8" s="82"/>
      <c r="EPU8" s="82"/>
      <c r="EPV8" s="82"/>
      <c r="EPW8" s="82"/>
      <c r="EPX8" s="82"/>
      <c r="EPY8" s="82"/>
      <c r="EPZ8" s="82"/>
      <c r="EQA8" s="82"/>
      <c r="EQB8" s="82"/>
      <c r="EQC8" s="82"/>
      <c r="EQD8" s="82"/>
      <c r="EQE8" s="82"/>
      <c r="EQF8" s="82"/>
      <c r="EQG8" s="82"/>
      <c r="EQH8" s="82"/>
      <c r="EQI8" s="82"/>
      <c r="EQJ8" s="82"/>
      <c r="EQK8" s="82"/>
      <c r="EQL8" s="82"/>
      <c r="EQM8" s="82"/>
      <c r="EQN8" s="82"/>
      <c r="EQO8" s="82"/>
      <c r="EQP8" s="82"/>
      <c r="EQQ8" s="82"/>
      <c r="EQR8" s="82"/>
      <c r="EQS8" s="82"/>
      <c r="EQT8" s="82"/>
      <c r="EQU8" s="82"/>
      <c r="EQV8" s="82"/>
      <c r="EQW8" s="82"/>
      <c r="EQX8" s="82"/>
      <c r="EQY8" s="82"/>
      <c r="EQZ8" s="82"/>
      <c r="ERA8" s="82"/>
      <c r="ERB8" s="82"/>
      <c r="ERC8" s="82"/>
      <c r="ERD8" s="82"/>
      <c r="ERE8" s="82"/>
      <c r="ERF8" s="82"/>
      <c r="ERG8" s="82"/>
      <c r="ERH8" s="82"/>
      <c r="ERI8" s="82"/>
      <c r="ERJ8" s="82"/>
      <c r="ERK8" s="82"/>
      <c r="ERL8" s="82"/>
      <c r="ERM8" s="82"/>
      <c r="ERN8" s="82"/>
      <c r="ERO8" s="82"/>
      <c r="ERP8" s="82"/>
      <c r="ERQ8" s="82"/>
      <c r="ERR8" s="82"/>
      <c r="ERS8" s="82"/>
      <c r="ERT8" s="82"/>
      <c r="ERU8" s="82"/>
      <c r="ERV8" s="82"/>
      <c r="ERW8" s="82"/>
      <c r="ERX8" s="82"/>
      <c r="ERY8" s="82"/>
      <c r="ERZ8" s="82"/>
      <c r="ESA8" s="82"/>
      <c r="ESB8" s="82"/>
      <c r="ESC8" s="82"/>
      <c r="ESD8" s="82"/>
      <c r="ESE8" s="82"/>
      <c r="ESF8" s="82"/>
      <c r="ESG8" s="82"/>
      <c r="ESH8" s="82"/>
      <c r="ESI8" s="82"/>
      <c r="ESJ8" s="82"/>
      <c r="ESK8" s="82"/>
      <c r="ESL8" s="82"/>
      <c r="ESM8" s="82"/>
      <c r="ESN8" s="82"/>
      <c r="ESO8" s="82"/>
      <c r="ESP8" s="82"/>
      <c r="ESQ8" s="82"/>
      <c r="ESR8" s="82"/>
      <c r="ESS8" s="82"/>
      <c r="EST8" s="82"/>
      <c r="ESU8" s="82"/>
      <c r="ESV8" s="82"/>
      <c r="ESW8" s="82"/>
      <c r="ESX8" s="82"/>
      <c r="ESY8" s="82"/>
      <c r="ESZ8" s="82"/>
      <c r="ETA8" s="82"/>
      <c r="ETB8" s="82"/>
      <c r="ETC8" s="82"/>
      <c r="ETD8" s="82"/>
      <c r="ETE8" s="82"/>
      <c r="ETF8" s="82"/>
      <c r="ETG8" s="82"/>
      <c r="ETH8" s="82"/>
      <c r="ETI8" s="82"/>
      <c r="ETJ8" s="82"/>
      <c r="ETK8" s="82"/>
      <c r="ETL8" s="82"/>
      <c r="ETM8" s="82"/>
      <c r="ETN8" s="82"/>
      <c r="ETO8" s="82"/>
      <c r="ETP8" s="82"/>
      <c r="ETQ8" s="82"/>
      <c r="ETR8" s="82"/>
      <c r="ETS8" s="82"/>
      <c r="ETT8" s="82"/>
      <c r="ETU8" s="82"/>
      <c r="ETV8" s="82"/>
      <c r="ETW8" s="82"/>
      <c r="ETX8" s="82"/>
      <c r="ETY8" s="82"/>
      <c r="ETZ8" s="82"/>
      <c r="EUA8" s="82"/>
      <c r="EUB8" s="82"/>
      <c r="EUC8" s="82"/>
      <c r="EUD8" s="82"/>
      <c r="EUE8" s="82"/>
      <c r="EUF8" s="82"/>
      <c r="EUG8" s="82"/>
      <c r="EUH8" s="82"/>
      <c r="EUI8" s="82"/>
      <c r="EUJ8" s="82"/>
      <c r="EUK8" s="82"/>
      <c r="EUL8" s="82"/>
      <c r="EUM8" s="82"/>
      <c r="EUN8" s="82"/>
      <c r="EUO8" s="82"/>
      <c r="EUP8" s="82"/>
      <c r="EUQ8" s="82"/>
      <c r="EUR8" s="82"/>
      <c r="EUS8" s="82"/>
      <c r="EUT8" s="82"/>
      <c r="EUU8" s="82"/>
      <c r="EUV8" s="82"/>
      <c r="EUW8" s="82"/>
      <c r="EUX8" s="82"/>
      <c r="EUY8" s="82"/>
      <c r="EUZ8" s="82"/>
      <c r="EVA8" s="82"/>
      <c r="EVB8" s="82"/>
      <c r="EVC8" s="82"/>
      <c r="EVD8" s="82"/>
      <c r="EVE8" s="82"/>
      <c r="EVF8" s="82"/>
      <c r="EVG8" s="82"/>
      <c r="EVH8" s="82"/>
      <c r="EVI8" s="82"/>
      <c r="EVJ8" s="82"/>
      <c r="EVK8" s="82"/>
      <c r="EVL8" s="82"/>
      <c r="EVM8" s="82"/>
      <c r="EVN8" s="82"/>
      <c r="EVO8" s="82"/>
      <c r="EVP8" s="82"/>
      <c r="EVQ8" s="82"/>
      <c r="EVR8" s="82"/>
      <c r="EVS8" s="82"/>
      <c r="EVT8" s="82"/>
      <c r="EVU8" s="82"/>
      <c r="EVV8" s="82"/>
      <c r="EVW8" s="82"/>
      <c r="EVX8" s="82"/>
      <c r="EVY8" s="82"/>
      <c r="EVZ8" s="82"/>
      <c r="EWA8" s="82"/>
      <c r="EWB8" s="82"/>
      <c r="EWC8" s="82"/>
      <c r="EWD8" s="82"/>
      <c r="EWE8" s="82"/>
      <c r="EWF8" s="82"/>
      <c r="EWG8" s="82"/>
      <c r="EWH8" s="82"/>
      <c r="EWI8" s="82"/>
      <c r="EWJ8" s="82"/>
      <c r="EWK8" s="82"/>
      <c r="EWL8" s="82"/>
      <c r="EWM8" s="82"/>
      <c r="EWN8" s="82"/>
      <c r="EWO8" s="82"/>
      <c r="EWP8" s="82"/>
      <c r="EWQ8" s="82"/>
      <c r="EWR8" s="82"/>
      <c r="EWS8" s="82"/>
      <c r="EWT8" s="82"/>
      <c r="EWU8" s="82"/>
      <c r="EWV8" s="82"/>
      <c r="EWW8" s="82"/>
      <c r="EWX8" s="82"/>
      <c r="EWY8" s="82"/>
      <c r="EWZ8" s="82"/>
      <c r="EXA8" s="82"/>
      <c r="EXB8" s="82"/>
      <c r="EXC8" s="82"/>
      <c r="EXD8" s="82"/>
      <c r="EXE8" s="82"/>
      <c r="EXF8" s="82"/>
      <c r="EXG8" s="82"/>
      <c r="EXH8" s="82"/>
      <c r="EXI8" s="82"/>
      <c r="EXJ8" s="82"/>
      <c r="EXK8" s="82"/>
      <c r="EXL8" s="82"/>
      <c r="EXM8" s="82"/>
      <c r="EXN8" s="82"/>
      <c r="EXO8" s="82"/>
      <c r="EXP8" s="82"/>
      <c r="EXQ8" s="82"/>
      <c r="EXR8" s="82"/>
      <c r="EXS8" s="82"/>
      <c r="EXT8" s="82"/>
      <c r="EXU8" s="82"/>
      <c r="EXV8" s="82"/>
      <c r="EXW8" s="82"/>
      <c r="EXX8" s="82"/>
      <c r="EXY8" s="82"/>
      <c r="EXZ8" s="82"/>
      <c r="EYA8" s="82"/>
      <c r="EYB8" s="82"/>
      <c r="EYC8" s="82"/>
      <c r="EYD8" s="82"/>
      <c r="EYE8" s="82"/>
      <c r="EYF8" s="82"/>
      <c r="EYG8" s="82"/>
      <c r="EYH8" s="82"/>
      <c r="EYI8" s="82"/>
      <c r="EYJ8" s="82"/>
      <c r="EYK8" s="82"/>
      <c r="EYL8" s="82"/>
      <c r="EYM8" s="82"/>
      <c r="EYN8" s="82"/>
      <c r="EYO8" s="82"/>
      <c r="EYP8" s="82"/>
      <c r="EYQ8" s="82"/>
      <c r="EYR8" s="82"/>
      <c r="EYS8" s="82"/>
      <c r="EYT8" s="82"/>
      <c r="EYU8" s="82"/>
      <c r="EYV8" s="82"/>
      <c r="EYW8" s="82"/>
      <c r="EYX8" s="82"/>
      <c r="EYY8" s="82"/>
      <c r="EYZ8" s="82"/>
      <c r="EZA8" s="82"/>
      <c r="EZB8" s="82"/>
      <c r="EZC8" s="82"/>
      <c r="EZD8" s="82"/>
      <c r="EZE8" s="82"/>
      <c r="EZF8" s="82"/>
      <c r="EZG8" s="82"/>
      <c r="EZH8" s="82"/>
      <c r="EZI8" s="82"/>
      <c r="EZJ8" s="82"/>
      <c r="EZK8" s="82"/>
      <c r="EZL8" s="82"/>
      <c r="EZM8" s="82"/>
      <c r="EZN8" s="82"/>
      <c r="EZO8" s="82"/>
      <c r="EZP8" s="82"/>
      <c r="EZQ8" s="82"/>
      <c r="EZR8" s="82"/>
      <c r="EZS8" s="82"/>
      <c r="EZT8" s="82"/>
      <c r="EZU8" s="82"/>
      <c r="EZV8" s="82"/>
      <c r="EZW8" s="82"/>
      <c r="EZX8" s="82"/>
      <c r="EZY8" s="82"/>
      <c r="EZZ8" s="82"/>
      <c r="FAA8" s="82"/>
      <c r="FAB8" s="82"/>
      <c r="FAC8" s="82"/>
      <c r="FAD8" s="82"/>
      <c r="FAE8" s="82"/>
      <c r="FAF8" s="82"/>
      <c r="FAG8" s="82"/>
      <c r="FAH8" s="82"/>
      <c r="FAI8" s="82"/>
      <c r="FAJ8" s="82"/>
      <c r="FAK8" s="82"/>
      <c r="FAL8" s="82"/>
      <c r="FAM8" s="82"/>
      <c r="FAN8" s="82"/>
      <c r="FAO8" s="82"/>
      <c r="FAP8" s="82"/>
      <c r="FAQ8" s="82"/>
      <c r="FAR8" s="82"/>
      <c r="FAS8" s="82"/>
      <c r="FAT8" s="82"/>
      <c r="FAU8" s="82"/>
      <c r="FAV8" s="82"/>
      <c r="FAW8" s="82"/>
      <c r="FAX8" s="82"/>
      <c r="FAY8" s="82"/>
      <c r="FAZ8" s="82"/>
      <c r="FBA8" s="82"/>
      <c r="FBB8" s="82"/>
      <c r="FBC8" s="82"/>
      <c r="FBD8" s="82"/>
      <c r="FBE8" s="82"/>
      <c r="FBF8" s="82"/>
      <c r="FBG8" s="82"/>
      <c r="FBH8" s="82"/>
      <c r="FBI8" s="82"/>
      <c r="FBJ8" s="82"/>
      <c r="FBK8" s="82"/>
      <c r="FBL8" s="82"/>
      <c r="FBM8" s="82"/>
      <c r="FBN8" s="82"/>
      <c r="FBO8" s="82"/>
      <c r="FBP8" s="82"/>
      <c r="FBQ8" s="82"/>
      <c r="FBR8" s="82"/>
      <c r="FBS8" s="82"/>
      <c r="FBT8" s="82"/>
      <c r="FBU8" s="82"/>
      <c r="FBV8" s="82"/>
      <c r="FBW8" s="82"/>
      <c r="FBX8" s="82"/>
      <c r="FBY8" s="82"/>
      <c r="FBZ8" s="82"/>
      <c r="FCA8" s="82"/>
      <c r="FCB8" s="82"/>
      <c r="FCC8" s="82"/>
      <c r="FCD8" s="82"/>
      <c r="FCE8" s="82"/>
      <c r="FCF8" s="82"/>
      <c r="FCG8" s="82"/>
      <c r="FCH8" s="82"/>
      <c r="FCI8" s="82"/>
      <c r="FCJ8" s="82"/>
      <c r="FCK8" s="82"/>
      <c r="FCL8" s="82"/>
      <c r="FCM8" s="82"/>
      <c r="FCN8" s="82"/>
      <c r="FCO8" s="82"/>
      <c r="FCP8" s="82"/>
      <c r="FCQ8" s="82"/>
      <c r="FCR8" s="82"/>
      <c r="FCS8" s="82"/>
      <c r="FCT8" s="82"/>
      <c r="FCU8" s="82"/>
      <c r="FCV8" s="82"/>
      <c r="FCW8" s="82"/>
      <c r="FCX8" s="82"/>
      <c r="FCY8" s="82"/>
      <c r="FCZ8" s="82"/>
      <c r="FDA8" s="82"/>
      <c r="FDB8" s="82"/>
      <c r="FDC8" s="82"/>
      <c r="FDD8" s="82"/>
      <c r="FDE8" s="82"/>
      <c r="FDF8" s="82"/>
      <c r="FDG8" s="82"/>
      <c r="FDH8" s="82"/>
      <c r="FDI8" s="82"/>
      <c r="FDJ8" s="82"/>
      <c r="FDK8" s="82"/>
      <c r="FDL8" s="82"/>
      <c r="FDM8" s="82"/>
      <c r="FDN8" s="82"/>
      <c r="FDO8" s="82"/>
      <c r="FDP8" s="82"/>
      <c r="FDQ8" s="82"/>
      <c r="FDR8" s="82"/>
      <c r="FDS8" s="82"/>
      <c r="FDT8" s="82"/>
      <c r="FDU8" s="82"/>
      <c r="FDV8" s="82"/>
      <c r="FDW8" s="82"/>
      <c r="FDX8" s="82"/>
      <c r="FDY8" s="82"/>
      <c r="FDZ8" s="82"/>
      <c r="FEA8" s="82"/>
      <c r="FEB8" s="82"/>
      <c r="FEC8" s="82"/>
      <c r="FED8" s="82"/>
      <c r="FEE8" s="82"/>
      <c r="FEF8" s="82"/>
      <c r="FEG8" s="82"/>
      <c r="FEH8" s="82"/>
      <c r="FEI8" s="82"/>
      <c r="FEJ8" s="82"/>
      <c r="FEK8" s="82"/>
      <c r="FEL8" s="82"/>
      <c r="FEM8" s="82"/>
      <c r="FEN8" s="82"/>
      <c r="FEO8" s="82"/>
      <c r="FEP8" s="82"/>
      <c r="FEQ8" s="82"/>
      <c r="FER8" s="82"/>
      <c r="FES8" s="82"/>
      <c r="FET8" s="82"/>
      <c r="FEU8" s="82"/>
      <c r="FEV8" s="82"/>
      <c r="FEW8" s="82"/>
      <c r="FEX8" s="82"/>
      <c r="FEY8" s="82"/>
      <c r="FEZ8" s="82"/>
      <c r="FFA8" s="82"/>
      <c r="FFB8" s="82"/>
      <c r="FFC8" s="82"/>
      <c r="FFD8" s="82"/>
      <c r="FFE8" s="82"/>
      <c r="FFF8" s="82"/>
      <c r="FFG8" s="82"/>
      <c r="FFH8" s="82"/>
      <c r="FFI8" s="82"/>
      <c r="FFJ8" s="82"/>
      <c r="FFK8" s="82"/>
      <c r="FFL8" s="82"/>
      <c r="FFM8" s="82"/>
      <c r="FFN8" s="82"/>
      <c r="FFO8" s="82"/>
      <c r="FFP8" s="82"/>
      <c r="FFQ8" s="82"/>
      <c r="FFR8" s="82"/>
      <c r="FFS8" s="82"/>
      <c r="FFT8" s="82"/>
      <c r="FFU8" s="82"/>
      <c r="FFV8" s="82"/>
      <c r="FFW8" s="82"/>
      <c r="FFX8" s="82"/>
      <c r="FFY8" s="82"/>
      <c r="FFZ8" s="82"/>
      <c r="FGA8" s="82"/>
      <c r="FGB8" s="82"/>
      <c r="FGC8" s="82"/>
      <c r="FGD8" s="82"/>
      <c r="FGE8" s="82"/>
      <c r="FGF8" s="82"/>
      <c r="FGG8" s="82"/>
      <c r="FGH8" s="82"/>
      <c r="FGI8" s="82"/>
      <c r="FGJ8" s="82"/>
      <c r="FGK8" s="82"/>
      <c r="FGL8" s="82"/>
      <c r="FGM8" s="82"/>
      <c r="FGN8" s="82"/>
      <c r="FGO8" s="82"/>
      <c r="FGP8" s="82"/>
      <c r="FGQ8" s="82"/>
      <c r="FGR8" s="82"/>
      <c r="FGS8" s="82"/>
      <c r="FGT8" s="82"/>
      <c r="FGU8" s="82"/>
      <c r="FGV8" s="82"/>
      <c r="FGW8" s="82"/>
      <c r="FGX8" s="82"/>
      <c r="FGY8" s="82"/>
      <c r="FGZ8" s="82"/>
      <c r="FHA8" s="82"/>
      <c r="FHB8" s="82"/>
      <c r="FHC8" s="82"/>
      <c r="FHD8" s="82"/>
      <c r="FHE8" s="82"/>
      <c r="FHF8" s="82"/>
      <c r="FHG8" s="82"/>
      <c r="FHH8" s="82"/>
      <c r="FHI8" s="82"/>
      <c r="FHJ8" s="82"/>
      <c r="FHK8" s="82"/>
      <c r="FHL8" s="82"/>
      <c r="FHM8" s="82"/>
      <c r="FHN8" s="82"/>
      <c r="FHO8" s="82"/>
      <c r="FHP8" s="82"/>
      <c r="FHQ8" s="82"/>
      <c r="FHR8" s="82"/>
      <c r="FHS8" s="82"/>
      <c r="FHT8" s="82"/>
      <c r="FHU8" s="82"/>
      <c r="FHV8" s="82"/>
      <c r="FHW8" s="82"/>
      <c r="FHX8" s="82"/>
      <c r="FHY8" s="82"/>
      <c r="FHZ8" s="82"/>
      <c r="FIA8" s="82"/>
      <c r="FIB8" s="82"/>
      <c r="FIC8" s="82"/>
      <c r="FID8" s="82"/>
      <c r="FIE8" s="82"/>
      <c r="FIF8" s="82"/>
      <c r="FIG8" s="82"/>
      <c r="FIH8" s="82"/>
      <c r="FII8" s="82"/>
      <c r="FIJ8" s="82"/>
      <c r="FIK8" s="82"/>
      <c r="FIL8" s="82"/>
      <c r="FIM8" s="82"/>
      <c r="FIN8" s="82"/>
      <c r="FIO8" s="82"/>
      <c r="FIP8" s="82"/>
      <c r="FIQ8" s="82"/>
      <c r="FIR8" s="82"/>
      <c r="FIS8" s="82"/>
      <c r="FIT8" s="82"/>
      <c r="FIU8" s="82"/>
      <c r="FIV8" s="82"/>
      <c r="FIW8" s="82"/>
      <c r="FIX8" s="82"/>
      <c r="FIY8" s="82"/>
      <c r="FIZ8" s="82"/>
      <c r="FJA8" s="82"/>
      <c r="FJB8" s="82"/>
      <c r="FJC8" s="82"/>
      <c r="FJD8" s="82"/>
      <c r="FJE8" s="82"/>
      <c r="FJF8" s="82"/>
      <c r="FJG8" s="82"/>
      <c r="FJH8" s="82"/>
      <c r="FJI8" s="82"/>
      <c r="FJJ8" s="82"/>
      <c r="FJK8" s="82"/>
      <c r="FJL8" s="82"/>
      <c r="FJM8" s="82"/>
      <c r="FJN8" s="82"/>
      <c r="FJO8" s="82"/>
      <c r="FJP8" s="82"/>
      <c r="FJQ8" s="82"/>
      <c r="FJR8" s="82"/>
      <c r="FJS8" s="82"/>
      <c r="FJT8" s="82"/>
      <c r="FJU8" s="82"/>
      <c r="FJV8" s="82"/>
      <c r="FJW8" s="82"/>
      <c r="FJX8" s="82"/>
      <c r="FJY8" s="82"/>
      <c r="FJZ8" s="82"/>
      <c r="FKA8" s="82"/>
      <c r="FKB8" s="82"/>
      <c r="FKC8" s="82"/>
      <c r="FKD8" s="82"/>
      <c r="FKE8" s="82"/>
      <c r="FKF8" s="82"/>
      <c r="FKG8" s="82"/>
      <c r="FKH8" s="82"/>
      <c r="FKI8" s="82"/>
      <c r="FKJ8" s="82"/>
      <c r="FKK8" s="82"/>
      <c r="FKL8" s="82"/>
      <c r="FKM8" s="82"/>
      <c r="FKN8" s="82"/>
      <c r="FKO8" s="82"/>
      <c r="FKP8" s="82"/>
      <c r="FKQ8" s="82"/>
      <c r="FKR8" s="82"/>
      <c r="FKS8" s="82"/>
      <c r="FKT8" s="82"/>
      <c r="FKU8" s="82"/>
      <c r="FKV8" s="82"/>
      <c r="FKW8" s="82"/>
      <c r="FKX8" s="82"/>
      <c r="FKY8" s="82"/>
      <c r="FKZ8" s="82"/>
      <c r="FLA8" s="82"/>
      <c r="FLB8" s="82"/>
      <c r="FLC8" s="82"/>
      <c r="FLD8" s="82"/>
      <c r="FLE8" s="82"/>
      <c r="FLF8" s="82"/>
      <c r="FLG8" s="82"/>
      <c r="FLH8" s="82"/>
      <c r="FLI8" s="82"/>
      <c r="FLJ8" s="82"/>
      <c r="FLK8" s="82"/>
      <c r="FLL8" s="82"/>
      <c r="FLM8" s="82"/>
      <c r="FLN8" s="82"/>
      <c r="FLO8" s="82"/>
      <c r="FLP8" s="82"/>
      <c r="FLQ8" s="82"/>
      <c r="FLR8" s="82"/>
      <c r="FLS8" s="82"/>
      <c r="FLT8" s="82"/>
      <c r="FLU8" s="82"/>
      <c r="FLV8" s="82"/>
      <c r="FLW8" s="82"/>
      <c r="FLX8" s="82"/>
      <c r="FLY8" s="82"/>
      <c r="FLZ8" s="82"/>
      <c r="FMA8" s="82"/>
      <c r="FMB8" s="82"/>
      <c r="FMC8" s="82"/>
      <c r="FMD8" s="82"/>
      <c r="FME8" s="82"/>
      <c r="FMF8" s="82"/>
      <c r="FMG8" s="82"/>
      <c r="FMH8" s="82"/>
      <c r="FMI8" s="82"/>
      <c r="FMJ8" s="82"/>
      <c r="FMK8" s="82"/>
      <c r="FML8" s="82"/>
      <c r="FMM8" s="82"/>
      <c r="FMN8" s="82"/>
      <c r="FMO8" s="82"/>
      <c r="FMP8" s="82"/>
      <c r="FMQ8" s="82"/>
      <c r="FMR8" s="82"/>
      <c r="FMS8" s="82"/>
      <c r="FMT8" s="82"/>
      <c r="FMU8" s="82"/>
      <c r="FMV8" s="82"/>
      <c r="FMW8" s="82"/>
      <c r="FMX8" s="82"/>
      <c r="FMY8" s="82"/>
      <c r="FMZ8" s="82"/>
      <c r="FNA8" s="82"/>
      <c r="FNB8" s="82"/>
      <c r="FNC8" s="82"/>
      <c r="FND8" s="82"/>
      <c r="FNE8" s="82"/>
      <c r="FNF8" s="82"/>
      <c r="FNG8" s="82"/>
      <c r="FNH8" s="82"/>
      <c r="FNI8" s="82"/>
      <c r="FNJ8" s="82"/>
      <c r="FNK8" s="82"/>
      <c r="FNL8" s="82"/>
      <c r="FNM8" s="82"/>
      <c r="FNN8" s="82"/>
      <c r="FNO8" s="82"/>
      <c r="FNP8" s="82"/>
      <c r="FNQ8" s="82"/>
      <c r="FNR8" s="82"/>
      <c r="FNS8" s="82"/>
      <c r="FNT8" s="82"/>
      <c r="FNU8" s="82"/>
      <c r="FNV8" s="82"/>
      <c r="FNW8" s="82"/>
      <c r="FNX8" s="82"/>
      <c r="FNY8" s="82"/>
      <c r="FNZ8" s="82"/>
      <c r="FOA8" s="82"/>
      <c r="FOB8" s="82"/>
      <c r="FOC8" s="82"/>
      <c r="FOD8" s="82"/>
      <c r="FOE8" s="82"/>
      <c r="FOF8" s="82"/>
      <c r="FOG8" s="82"/>
      <c r="FOH8" s="82"/>
      <c r="FOI8" s="82"/>
      <c r="FOJ8" s="82"/>
      <c r="FOK8" s="82"/>
      <c r="FOL8" s="82"/>
      <c r="FOM8" s="82"/>
      <c r="FON8" s="82"/>
      <c r="FOO8" s="82"/>
      <c r="FOP8" s="82"/>
      <c r="FOQ8" s="82"/>
      <c r="FOR8" s="82"/>
      <c r="FOS8" s="82"/>
      <c r="FOT8" s="82"/>
      <c r="FOU8" s="82"/>
      <c r="FOV8" s="82"/>
      <c r="FOW8" s="82"/>
      <c r="FOX8" s="82"/>
      <c r="FOY8" s="82"/>
      <c r="FOZ8" s="82"/>
      <c r="FPA8" s="82"/>
      <c r="FPB8" s="82"/>
      <c r="FPC8" s="82"/>
      <c r="FPD8" s="82"/>
      <c r="FPE8" s="82"/>
      <c r="FPF8" s="82"/>
      <c r="FPG8" s="82"/>
      <c r="FPH8" s="82"/>
      <c r="FPI8" s="82"/>
      <c r="FPJ8" s="82"/>
      <c r="FPK8" s="82"/>
      <c r="FPL8" s="82"/>
      <c r="FPM8" s="82"/>
      <c r="FPN8" s="82"/>
      <c r="FPO8" s="82"/>
      <c r="FPP8" s="82"/>
      <c r="FPQ8" s="82"/>
      <c r="FPR8" s="82"/>
      <c r="FPS8" s="82"/>
      <c r="FPT8" s="82"/>
      <c r="FPU8" s="82"/>
      <c r="FPV8" s="82"/>
      <c r="FPW8" s="82"/>
      <c r="FPX8" s="82"/>
      <c r="FPY8" s="82"/>
      <c r="FPZ8" s="82"/>
      <c r="FQA8" s="82"/>
      <c r="FQB8" s="82"/>
      <c r="FQC8" s="82"/>
      <c r="FQD8" s="82"/>
      <c r="FQE8" s="82"/>
      <c r="FQF8" s="82"/>
      <c r="FQG8" s="82"/>
      <c r="FQH8" s="82"/>
      <c r="FQI8" s="82"/>
      <c r="FQJ8" s="82"/>
      <c r="FQK8" s="82"/>
      <c r="FQL8" s="82"/>
      <c r="FQM8" s="82"/>
      <c r="FQN8" s="82"/>
      <c r="FQO8" s="82"/>
      <c r="FQP8" s="82"/>
      <c r="FQQ8" s="82"/>
      <c r="FQR8" s="82"/>
      <c r="FQS8" s="82"/>
      <c r="FQT8" s="82"/>
      <c r="FQU8" s="82"/>
      <c r="FQV8" s="82"/>
      <c r="FQW8" s="82"/>
      <c r="FQX8" s="82"/>
      <c r="FQY8" s="82"/>
      <c r="FQZ8" s="82"/>
      <c r="FRA8" s="82"/>
      <c r="FRB8" s="82"/>
      <c r="FRC8" s="82"/>
      <c r="FRD8" s="82"/>
      <c r="FRE8" s="82"/>
      <c r="FRF8" s="82"/>
      <c r="FRG8" s="82"/>
      <c r="FRH8" s="82"/>
      <c r="FRI8" s="82"/>
      <c r="FRJ8" s="82"/>
      <c r="FRK8" s="82"/>
      <c r="FRL8" s="82"/>
      <c r="FRM8" s="82"/>
      <c r="FRN8" s="82"/>
      <c r="FRO8" s="82"/>
      <c r="FRP8" s="82"/>
      <c r="FRQ8" s="82"/>
      <c r="FRR8" s="82"/>
      <c r="FRS8" s="82"/>
      <c r="FRT8" s="82"/>
      <c r="FRU8" s="82"/>
      <c r="FRV8" s="82"/>
      <c r="FRW8" s="82"/>
      <c r="FRX8" s="82"/>
      <c r="FRY8" s="82"/>
      <c r="FRZ8" s="82"/>
      <c r="FSA8" s="82"/>
      <c r="FSB8" s="82"/>
      <c r="FSC8" s="82"/>
      <c r="FSD8" s="82"/>
      <c r="FSE8" s="82"/>
      <c r="FSF8" s="82"/>
      <c r="FSG8" s="82"/>
      <c r="FSH8" s="82"/>
      <c r="FSI8" s="82"/>
      <c r="FSJ8" s="82"/>
      <c r="FSK8" s="82"/>
      <c r="FSL8" s="82"/>
      <c r="FSM8" s="82"/>
      <c r="FSN8" s="82"/>
      <c r="FSO8" s="82"/>
      <c r="FSP8" s="82"/>
      <c r="FSQ8" s="82"/>
      <c r="FSR8" s="82"/>
      <c r="FSS8" s="82"/>
      <c r="FST8" s="82"/>
      <c r="FSU8" s="82"/>
      <c r="FSV8" s="82"/>
      <c r="FSW8" s="82"/>
      <c r="FSX8" s="82"/>
      <c r="FSY8" s="82"/>
      <c r="FSZ8" s="82"/>
      <c r="FTA8" s="82"/>
      <c r="FTB8" s="82"/>
      <c r="FTC8" s="82"/>
      <c r="FTD8" s="82"/>
      <c r="FTE8" s="82"/>
      <c r="FTF8" s="82"/>
      <c r="FTG8" s="82"/>
      <c r="FTH8" s="82"/>
      <c r="FTI8" s="82"/>
      <c r="FTJ8" s="82"/>
      <c r="FTK8" s="82"/>
      <c r="FTL8" s="82"/>
      <c r="FTM8" s="82"/>
      <c r="FTN8" s="82"/>
      <c r="FTO8" s="82"/>
      <c r="FTP8" s="82"/>
      <c r="FTQ8" s="82"/>
      <c r="FTR8" s="82"/>
      <c r="FTS8" s="82"/>
      <c r="FTT8" s="82"/>
      <c r="FTU8" s="82"/>
      <c r="FTV8" s="82"/>
      <c r="FTW8" s="82"/>
      <c r="FTX8" s="82"/>
      <c r="FTY8" s="82"/>
      <c r="FTZ8" s="82"/>
      <c r="FUA8" s="82"/>
      <c r="FUB8" s="82"/>
      <c r="FUC8" s="82"/>
      <c r="FUD8" s="82"/>
      <c r="FUE8" s="82"/>
      <c r="FUF8" s="82"/>
      <c r="FUG8" s="82"/>
      <c r="FUH8" s="82"/>
      <c r="FUI8" s="82"/>
      <c r="FUJ8" s="82"/>
      <c r="FUK8" s="82"/>
      <c r="FUL8" s="82"/>
      <c r="FUM8" s="82"/>
      <c r="FUN8" s="82"/>
      <c r="FUO8" s="82"/>
      <c r="FUP8" s="82"/>
      <c r="FUQ8" s="82"/>
      <c r="FUR8" s="82"/>
      <c r="FUS8" s="82"/>
      <c r="FUT8" s="82"/>
      <c r="FUU8" s="82"/>
      <c r="FUV8" s="82"/>
      <c r="FUW8" s="82"/>
      <c r="FUX8" s="82"/>
      <c r="FUY8" s="82"/>
      <c r="FUZ8" s="82"/>
      <c r="FVA8" s="82"/>
      <c r="FVB8" s="82"/>
      <c r="FVC8" s="82"/>
      <c r="FVD8" s="82"/>
      <c r="FVE8" s="82"/>
      <c r="FVF8" s="82"/>
      <c r="FVG8" s="82"/>
      <c r="FVH8" s="82"/>
      <c r="FVI8" s="82"/>
      <c r="FVJ8" s="82"/>
      <c r="FVK8" s="82"/>
      <c r="FVL8" s="82"/>
      <c r="FVM8" s="82"/>
      <c r="FVN8" s="82"/>
      <c r="FVO8" s="82"/>
      <c r="FVP8" s="82"/>
      <c r="FVQ8" s="82"/>
      <c r="FVR8" s="82"/>
      <c r="FVS8" s="82"/>
      <c r="FVT8" s="82"/>
      <c r="FVU8" s="82"/>
      <c r="FVV8" s="82"/>
      <c r="FVW8" s="82"/>
      <c r="FVX8" s="82"/>
      <c r="FVY8" s="82"/>
      <c r="FVZ8" s="82"/>
      <c r="FWA8" s="82"/>
      <c r="FWB8" s="82"/>
      <c r="FWC8" s="82"/>
      <c r="FWD8" s="82"/>
      <c r="FWE8" s="82"/>
      <c r="FWF8" s="82"/>
      <c r="FWG8" s="82"/>
      <c r="FWH8" s="82"/>
      <c r="FWI8" s="82"/>
      <c r="FWJ8" s="82"/>
      <c r="FWK8" s="82"/>
      <c r="FWL8" s="82"/>
      <c r="FWM8" s="82"/>
      <c r="FWN8" s="82"/>
      <c r="FWO8" s="82"/>
      <c r="FWP8" s="82"/>
      <c r="FWQ8" s="82"/>
      <c r="FWR8" s="82"/>
      <c r="FWS8" s="82"/>
      <c r="FWT8" s="82"/>
      <c r="FWU8" s="82"/>
      <c r="FWV8" s="82"/>
      <c r="FWW8" s="82"/>
      <c r="FWX8" s="82"/>
      <c r="FWY8" s="82"/>
      <c r="FWZ8" s="82"/>
      <c r="FXA8" s="82"/>
      <c r="FXB8" s="82"/>
      <c r="FXC8" s="82"/>
      <c r="FXD8" s="82"/>
      <c r="FXE8" s="82"/>
      <c r="FXF8" s="82"/>
      <c r="FXG8" s="82"/>
      <c r="FXH8" s="82"/>
      <c r="FXI8" s="82"/>
      <c r="FXJ8" s="82"/>
      <c r="FXK8" s="82"/>
      <c r="FXL8" s="82"/>
      <c r="FXM8" s="82"/>
      <c r="FXN8" s="82"/>
      <c r="FXO8" s="82"/>
      <c r="FXP8" s="82"/>
      <c r="FXQ8" s="82"/>
      <c r="FXR8" s="82"/>
      <c r="FXS8" s="82"/>
      <c r="FXT8" s="82"/>
      <c r="FXU8" s="82"/>
      <c r="FXV8" s="82"/>
      <c r="FXW8" s="82"/>
      <c r="FXX8" s="82"/>
      <c r="FXY8" s="82"/>
      <c r="FXZ8" s="82"/>
      <c r="FYA8" s="82"/>
      <c r="FYB8" s="82"/>
      <c r="FYC8" s="82"/>
      <c r="FYD8" s="82"/>
      <c r="FYE8" s="82"/>
      <c r="FYF8" s="82"/>
      <c r="FYG8" s="82"/>
      <c r="FYH8" s="82"/>
      <c r="FYI8" s="82"/>
      <c r="FYJ8" s="82"/>
      <c r="FYK8" s="82"/>
      <c r="FYL8" s="82"/>
      <c r="FYM8" s="82"/>
      <c r="FYN8" s="82"/>
      <c r="FYO8" s="82"/>
      <c r="FYP8" s="82"/>
      <c r="FYQ8" s="82"/>
      <c r="FYR8" s="82"/>
      <c r="FYS8" s="82"/>
      <c r="FYT8" s="82"/>
      <c r="FYU8" s="82"/>
      <c r="FYV8" s="82"/>
      <c r="FYW8" s="82"/>
      <c r="FYX8" s="82"/>
      <c r="FYY8" s="82"/>
      <c r="FYZ8" s="82"/>
      <c r="FZA8" s="82"/>
      <c r="FZB8" s="82"/>
      <c r="FZC8" s="82"/>
      <c r="FZD8" s="82"/>
      <c r="FZE8" s="82"/>
      <c r="FZF8" s="82"/>
      <c r="FZG8" s="82"/>
      <c r="FZH8" s="82"/>
      <c r="FZI8" s="82"/>
      <c r="FZJ8" s="82"/>
      <c r="FZK8" s="82"/>
      <c r="FZL8" s="82"/>
      <c r="FZM8" s="82"/>
      <c r="FZN8" s="82"/>
      <c r="FZO8" s="82"/>
      <c r="FZP8" s="82"/>
      <c r="FZQ8" s="82"/>
      <c r="FZR8" s="82"/>
      <c r="FZS8" s="82"/>
      <c r="FZT8" s="82"/>
      <c r="FZU8" s="82"/>
      <c r="FZV8" s="82"/>
      <c r="FZW8" s="82"/>
      <c r="FZX8" s="82"/>
      <c r="FZY8" s="82"/>
      <c r="FZZ8" s="82"/>
      <c r="GAA8" s="82"/>
      <c r="GAB8" s="82"/>
      <c r="GAC8" s="82"/>
      <c r="GAD8" s="82"/>
      <c r="GAE8" s="82"/>
      <c r="GAF8" s="82"/>
      <c r="GAG8" s="82"/>
      <c r="GAH8" s="82"/>
      <c r="GAI8" s="82"/>
      <c r="GAJ8" s="82"/>
      <c r="GAK8" s="82"/>
      <c r="GAL8" s="82"/>
      <c r="GAM8" s="82"/>
      <c r="GAN8" s="82"/>
      <c r="GAO8" s="82"/>
      <c r="GAP8" s="82"/>
      <c r="GAQ8" s="82"/>
      <c r="GAR8" s="82"/>
      <c r="GAS8" s="82"/>
      <c r="GAT8" s="82"/>
      <c r="GAU8" s="82"/>
      <c r="GAV8" s="82"/>
      <c r="GAW8" s="82"/>
      <c r="GAX8" s="82"/>
      <c r="GAY8" s="82"/>
      <c r="GAZ8" s="82"/>
      <c r="GBA8" s="82"/>
      <c r="GBB8" s="82"/>
      <c r="GBC8" s="82"/>
      <c r="GBD8" s="82"/>
      <c r="GBE8" s="82"/>
      <c r="GBF8" s="82"/>
      <c r="GBG8" s="82"/>
      <c r="GBH8" s="82"/>
      <c r="GBI8" s="82"/>
      <c r="GBJ8" s="82"/>
      <c r="GBK8" s="82"/>
      <c r="GBL8" s="82"/>
      <c r="GBM8" s="82"/>
      <c r="GBN8" s="82"/>
      <c r="GBO8" s="82"/>
      <c r="GBP8" s="82"/>
      <c r="GBQ8" s="82"/>
      <c r="GBR8" s="82"/>
      <c r="GBS8" s="82"/>
      <c r="GBT8" s="82"/>
      <c r="GBU8" s="82"/>
      <c r="GBV8" s="82"/>
      <c r="GBW8" s="82"/>
      <c r="GBX8" s="82"/>
      <c r="GBY8" s="82"/>
      <c r="GBZ8" s="82"/>
      <c r="GCA8" s="82"/>
      <c r="GCB8" s="82"/>
      <c r="GCC8" s="82"/>
      <c r="GCD8" s="82"/>
      <c r="GCE8" s="82"/>
      <c r="GCF8" s="82"/>
      <c r="GCG8" s="82"/>
      <c r="GCH8" s="82"/>
      <c r="GCI8" s="82"/>
      <c r="GCJ8" s="82"/>
      <c r="GCK8" s="82"/>
      <c r="GCL8" s="82"/>
      <c r="GCM8" s="82"/>
      <c r="GCN8" s="82"/>
      <c r="GCO8" s="82"/>
      <c r="GCP8" s="82"/>
      <c r="GCQ8" s="82"/>
      <c r="GCR8" s="82"/>
      <c r="GCS8" s="82"/>
      <c r="GCT8" s="82"/>
      <c r="GCU8" s="82"/>
      <c r="GCV8" s="82"/>
      <c r="GCW8" s="82"/>
      <c r="GCX8" s="82"/>
      <c r="GCY8" s="82"/>
      <c r="GCZ8" s="82"/>
      <c r="GDA8" s="82"/>
      <c r="GDB8" s="82"/>
      <c r="GDC8" s="82"/>
      <c r="GDD8" s="82"/>
      <c r="GDE8" s="82"/>
      <c r="GDF8" s="82"/>
      <c r="GDG8" s="82"/>
      <c r="GDH8" s="82"/>
      <c r="GDI8" s="82"/>
      <c r="GDJ8" s="82"/>
      <c r="GDK8" s="82"/>
      <c r="GDL8" s="82"/>
      <c r="GDM8" s="82"/>
      <c r="GDN8" s="82"/>
      <c r="GDO8" s="82"/>
      <c r="GDP8" s="82"/>
      <c r="GDQ8" s="82"/>
      <c r="GDR8" s="82"/>
      <c r="GDS8" s="82"/>
      <c r="GDT8" s="82"/>
      <c r="GDU8" s="82"/>
      <c r="GDV8" s="82"/>
      <c r="GDW8" s="82"/>
      <c r="GDX8" s="82"/>
      <c r="GDY8" s="82"/>
      <c r="GDZ8" s="82"/>
      <c r="GEA8" s="82"/>
      <c r="GEB8" s="82"/>
      <c r="GEC8" s="82"/>
      <c r="GED8" s="82"/>
      <c r="GEE8" s="82"/>
      <c r="GEF8" s="82"/>
      <c r="GEG8" s="82"/>
      <c r="GEH8" s="82"/>
      <c r="GEI8" s="82"/>
      <c r="GEJ8" s="82"/>
      <c r="GEK8" s="82"/>
      <c r="GEL8" s="82"/>
      <c r="GEM8" s="82"/>
      <c r="GEN8" s="82"/>
      <c r="GEO8" s="82"/>
      <c r="GEP8" s="82"/>
      <c r="GEQ8" s="82"/>
      <c r="GER8" s="82"/>
      <c r="GES8" s="82"/>
      <c r="GET8" s="82"/>
      <c r="GEU8" s="82"/>
      <c r="GEV8" s="82"/>
      <c r="GEW8" s="82"/>
      <c r="GEX8" s="82"/>
      <c r="GEY8" s="82"/>
      <c r="GEZ8" s="82"/>
      <c r="GFA8" s="82"/>
      <c r="GFB8" s="82"/>
      <c r="GFC8" s="82"/>
      <c r="GFD8" s="82"/>
      <c r="GFE8" s="82"/>
      <c r="GFF8" s="82"/>
      <c r="GFG8" s="82"/>
      <c r="GFH8" s="82"/>
      <c r="GFI8" s="82"/>
      <c r="GFJ8" s="82"/>
      <c r="GFK8" s="82"/>
      <c r="GFL8" s="82"/>
      <c r="GFM8" s="82"/>
      <c r="GFN8" s="82"/>
      <c r="GFO8" s="82"/>
      <c r="GFP8" s="82"/>
      <c r="GFQ8" s="82"/>
      <c r="GFR8" s="82"/>
      <c r="GFS8" s="82"/>
      <c r="GFT8" s="82"/>
      <c r="GFU8" s="82"/>
      <c r="GFV8" s="82"/>
      <c r="GFW8" s="82"/>
      <c r="GFX8" s="82"/>
      <c r="GFY8" s="82"/>
      <c r="GFZ8" s="82"/>
      <c r="GGA8" s="82"/>
      <c r="GGB8" s="82"/>
      <c r="GGC8" s="82"/>
      <c r="GGD8" s="82"/>
      <c r="GGE8" s="82"/>
      <c r="GGF8" s="82"/>
      <c r="GGG8" s="82"/>
      <c r="GGH8" s="82"/>
      <c r="GGI8" s="82"/>
      <c r="GGJ8" s="82"/>
      <c r="GGK8" s="82"/>
      <c r="GGL8" s="82"/>
      <c r="GGM8" s="82"/>
      <c r="GGN8" s="82"/>
      <c r="GGO8" s="82"/>
      <c r="GGP8" s="82"/>
      <c r="GGQ8" s="82"/>
      <c r="GGR8" s="82"/>
      <c r="GGS8" s="82"/>
      <c r="GGT8" s="82"/>
      <c r="GGU8" s="82"/>
      <c r="GGV8" s="82"/>
      <c r="GGW8" s="82"/>
      <c r="GGX8" s="82"/>
      <c r="GGY8" s="82"/>
      <c r="GGZ8" s="82"/>
      <c r="GHA8" s="82"/>
      <c r="GHB8" s="82"/>
      <c r="GHC8" s="82"/>
      <c r="GHD8" s="82"/>
      <c r="GHE8" s="82"/>
      <c r="GHF8" s="82"/>
      <c r="GHG8" s="82"/>
      <c r="GHH8" s="82"/>
      <c r="GHI8" s="82"/>
      <c r="GHJ8" s="82"/>
      <c r="GHK8" s="82"/>
      <c r="GHL8" s="82"/>
      <c r="GHM8" s="82"/>
      <c r="GHN8" s="82"/>
      <c r="GHO8" s="82"/>
      <c r="GHP8" s="82"/>
      <c r="GHQ8" s="82"/>
      <c r="GHR8" s="82"/>
      <c r="GHS8" s="82"/>
      <c r="GHT8" s="82"/>
      <c r="GHU8" s="82"/>
      <c r="GHV8" s="82"/>
      <c r="GHW8" s="82"/>
      <c r="GHX8" s="82"/>
      <c r="GHY8" s="82"/>
      <c r="GHZ8" s="82"/>
      <c r="GIA8" s="82"/>
      <c r="GIB8" s="82"/>
      <c r="GIC8" s="82"/>
      <c r="GID8" s="82"/>
      <c r="GIE8" s="82"/>
      <c r="GIF8" s="82"/>
      <c r="GIG8" s="82"/>
      <c r="GIH8" s="82"/>
      <c r="GII8" s="82"/>
      <c r="GIJ8" s="82"/>
      <c r="GIK8" s="82"/>
      <c r="GIL8" s="82"/>
      <c r="GIM8" s="82"/>
      <c r="GIN8" s="82"/>
      <c r="GIO8" s="82"/>
      <c r="GIP8" s="82"/>
      <c r="GIQ8" s="82"/>
      <c r="GIR8" s="82"/>
      <c r="GIS8" s="82"/>
      <c r="GIT8" s="82"/>
      <c r="GIU8" s="82"/>
      <c r="GIV8" s="82"/>
      <c r="GIW8" s="82"/>
      <c r="GIX8" s="82"/>
      <c r="GIY8" s="82"/>
      <c r="GIZ8" s="82"/>
      <c r="GJA8" s="82"/>
      <c r="GJB8" s="82"/>
      <c r="GJC8" s="82"/>
      <c r="GJD8" s="82"/>
      <c r="GJE8" s="82"/>
      <c r="GJF8" s="82"/>
      <c r="GJG8" s="82"/>
      <c r="GJH8" s="82"/>
      <c r="GJI8" s="82"/>
      <c r="GJJ8" s="82"/>
      <c r="GJK8" s="82"/>
      <c r="GJL8" s="82"/>
      <c r="GJM8" s="82"/>
      <c r="GJN8" s="82"/>
      <c r="GJO8" s="82"/>
      <c r="GJP8" s="82"/>
      <c r="GJQ8" s="82"/>
      <c r="GJR8" s="82"/>
      <c r="GJS8" s="82"/>
      <c r="GJT8" s="82"/>
      <c r="GJU8" s="82"/>
      <c r="GJV8" s="82"/>
      <c r="GJW8" s="82"/>
      <c r="GJX8" s="82"/>
      <c r="GJY8" s="82"/>
      <c r="GJZ8" s="82"/>
      <c r="GKA8" s="82"/>
      <c r="GKB8" s="82"/>
      <c r="GKC8" s="82"/>
      <c r="GKD8" s="82"/>
      <c r="GKE8" s="82"/>
      <c r="GKF8" s="82"/>
      <c r="GKG8" s="82"/>
      <c r="GKH8" s="82"/>
      <c r="GKI8" s="82"/>
      <c r="GKJ8" s="82"/>
      <c r="GKK8" s="82"/>
      <c r="GKL8" s="82"/>
      <c r="GKM8" s="82"/>
      <c r="GKN8" s="82"/>
      <c r="GKO8" s="82"/>
      <c r="GKP8" s="82"/>
      <c r="GKQ8" s="82"/>
      <c r="GKR8" s="82"/>
      <c r="GKS8" s="82"/>
      <c r="GKT8" s="82"/>
      <c r="GKU8" s="82"/>
      <c r="GKV8" s="82"/>
      <c r="GKW8" s="82"/>
      <c r="GKX8" s="82"/>
      <c r="GKY8" s="82"/>
      <c r="GKZ8" s="82"/>
      <c r="GLA8" s="82"/>
      <c r="GLB8" s="82"/>
      <c r="GLC8" s="82"/>
      <c r="GLD8" s="82"/>
      <c r="GLE8" s="82"/>
      <c r="GLF8" s="82"/>
      <c r="GLG8" s="82"/>
      <c r="GLH8" s="82"/>
      <c r="GLI8" s="82"/>
      <c r="GLJ8" s="82"/>
      <c r="GLK8" s="82"/>
      <c r="GLL8" s="82"/>
      <c r="GLM8" s="82"/>
      <c r="GLN8" s="82"/>
      <c r="GLO8" s="82"/>
      <c r="GLP8" s="82"/>
      <c r="GLQ8" s="82"/>
      <c r="GLR8" s="82"/>
      <c r="GLS8" s="82"/>
      <c r="GLT8" s="82"/>
      <c r="GLU8" s="82"/>
      <c r="GLV8" s="82"/>
      <c r="GLW8" s="82"/>
      <c r="GLX8" s="82"/>
      <c r="GLY8" s="82"/>
      <c r="GLZ8" s="82"/>
      <c r="GMA8" s="82"/>
      <c r="GMB8" s="82"/>
      <c r="GMC8" s="82"/>
      <c r="GMD8" s="82"/>
      <c r="GME8" s="82"/>
      <c r="GMF8" s="82"/>
      <c r="GMG8" s="82"/>
      <c r="GMH8" s="82"/>
      <c r="GMI8" s="82"/>
      <c r="GMJ8" s="82"/>
      <c r="GMK8" s="82"/>
      <c r="GML8" s="82"/>
      <c r="GMM8" s="82"/>
      <c r="GMN8" s="82"/>
      <c r="GMO8" s="82"/>
      <c r="GMP8" s="82"/>
      <c r="GMQ8" s="82"/>
      <c r="GMR8" s="82"/>
      <c r="GMS8" s="82"/>
      <c r="GMT8" s="82"/>
      <c r="GMU8" s="82"/>
      <c r="GMV8" s="82"/>
      <c r="GMW8" s="82"/>
      <c r="GMX8" s="82"/>
      <c r="GMY8" s="82"/>
      <c r="GMZ8" s="82"/>
      <c r="GNA8" s="82"/>
      <c r="GNB8" s="82"/>
      <c r="GNC8" s="82"/>
      <c r="GND8" s="82"/>
      <c r="GNE8" s="82"/>
      <c r="GNF8" s="82"/>
      <c r="GNG8" s="82"/>
      <c r="GNH8" s="82"/>
      <c r="GNI8" s="82"/>
      <c r="GNJ8" s="82"/>
      <c r="GNK8" s="82"/>
      <c r="GNL8" s="82"/>
      <c r="GNM8" s="82"/>
      <c r="GNN8" s="82"/>
      <c r="GNO8" s="82"/>
      <c r="GNP8" s="82"/>
      <c r="GNQ8" s="82"/>
      <c r="GNR8" s="82"/>
      <c r="GNS8" s="82"/>
      <c r="GNT8" s="82"/>
      <c r="GNU8" s="82"/>
      <c r="GNV8" s="82"/>
      <c r="GNW8" s="82"/>
      <c r="GNX8" s="82"/>
      <c r="GNY8" s="82"/>
      <c r="GNZ8" s="82"/>
      <c r="GOA8" s="82"/>
      <c r="GOB8" s="82"/>
      <c r="GOC8" s="82"/>
      <c r="GOD8" s="82"/>
      <c r="GOE8" s="82"/>
      <c r="GOF8" s="82"/>
      <c r="GOG8" s="82"/>
      <c r="GOH8" s="82"/>
      <c r="GOI8" s="82"/>
      <c r="GOJ8" s="82"/>
      <c r="GOK8" s="82"/>
      <c r="GOL8" s="82"/>
      <c r="GOM8" s="82"/>
      <c r="GON8" s="82"/>
      <c r="GOO8" s="82"/>
      <c r="GOP8" s="82"/>
      <c r="GOQ8" s="82"/>
      <c r="GOR8" s="82"/>
      <c r="GOS8" s="82"/>
      <c r="GOT8" s="82"/>
      <c r="GOU8" s="82"/>
      <c r="GOV8" s="82"/>
      <c r="GOW8" s="82"/>
      <c r="GOX8" s="82"/>
      <c r="GOY8" s="82"/>
      <c r="GOZ8" s="82"/>
      <c r="GPA8" s="82"/>
      <c r="GPB8" s="82"/>
      <c r="GPC8" s="82"/>
      <c r="GPD8" s="82"/>
      <c r="GPE8" s="82"/>
      <c r="GPF8" s="82"/>
      <c r="GPG8" s="82"/>
      <c r="GPH8" s="82"/>
      <c r="GPI8" s="82"/>
      <c r="GPJ8" s="82"/>
      <c r="GPK8" s="82"/>
      <c r="GPL8" s="82"/>
      <c r="GPM8" s="82"/>
      <c r="GPN8" s="82"/>
      <c r="GPO8" s="82"/>
      <c r="GPP8" s="82"/>
      <c r="GPQ8" s="82"/>
      <c r="GPR8" s="82"/>
      <c r="GPS8" s="82"/>
      <c r="GPT8" s="82"/>
      <c r="GPU8" s="82"/>
      <c r="GPV8" s="82"/>
      <c r="GPW8" s="82"/>
      <c r="GPX8" s="82"/>
      <c r="GPY8" s="82"/>
      <c r="GPZ8" s="82"/>
      <c r="GQA8" s="82"/>
      <c r="GQB8" s="82"/>
      <c r="GQC8" s="82"/>
      <c r="GQD8" s="82"/>
      <c r="GQE8" s="82"/>
      <c r="GQF8" s="82"/>
      <c r="GQG8" s="82"/>
      <c r="GQH8" s="82"/>
      <c r="GQI8" s="82"/>
      <c r="GQJ8" s="82"/>
      <c r="GQK8" s="82"/>
      <c r="GQL8" s="82"/>
      <c r="GQM8" s="82"/>
      <c r="GQN8" s="82"/>
      <c r="GQO8" s="82"/>
      <c r="GQP8" s="82"/>
      <c r="GQQ8" s="82"/>
      <c r="GQR8" s="82"/>
      <c r="GQS8" s="82"/>
      <c r="GQT8" s="82"/>
      <c r="GQU8" s="82"/>
      <c r="GQV8" s="82"/>
      <c r="GQW8" s="82"/>
      <c r="GQX8" s="82"/>
      <c r="GQY8" s="82"/>
      <c r="GQZ8" s="82"/>
      <c r="GRA8" s="82"/>
      <c r="GRB8" s="82"/>
      <c r="GRC8" s="82"/>
      <c r="GRD8" s="82"/>
      <c r="GRE8" s="82"/>
      <c r="GRF8" s="82"/>
      <c r="GRG8" s="82"/>
      <c r="GRH8" s="82"/>
      <c r="GRI8" s="82"/>
      <c r="GRJ8" s="82"/>
      <c r="GRK8" s="82"/>
      <c r="GRL8" s="82"/>
      <c r="GRM8" s="82"/>
      <c r="GRN8" s="82"/>
      <c r="GRO8" s="82"/>
      <c r="GRP8" s="82"/>
      <c r="GRQ8" s="82"/>
      <c r="GRR8" s="82"/>
      <c r="GRS8" s="82"/>
      <c r="GRT8" s="82"/>
      <c r="GRU8" s="82"/>
      <c r="GRV8" s="82"/>
      <c r="GRW8" s="82"/>
      <c r="GRX8" s="82"/>
      <c r="GRY8" s="82"/>
      <c r="GRZ8" s="82"/>
      <c r="GSA8" s="82"/>
      <c r="GSB8" s="82"/>
      <c r="GSC8" s="82"/>
      <c r="GSD8" s="82"/>
      <c r="GSE8" s="82"/>
      <c r="GSF8" s="82"/>
      <c r="GSG8" s="82"/>
      <c r="GSH8" s="82"/>
      <c r="GSI8" s="82"/>
      <c r="GSJ8" s="82"/>
      <c r="GSK8" s="82"/>
      <c r="GSL8" s="82"/>
      <c r="GSM8" s="82"/>
      <c r="GSN8" s="82"/>
      <c r="GSO8" s="82"/>
      <c r="GSP8" s="82"/>
      <c r="GSQ8" s="82"/>
      <c r="GSR8" s="82"/>
      <c r="GSS8" s="82"/>
      <c r="GST8" s="82"/>
      <c r="GSU8" s="82"/>
      <c r="GSV8" s="82"/>
      <c r="GSW8" s="82"/>
      <c r="GSX8" s="82"/>
      <c r="GSY8" s="82"/>
      <c r="GSZ8" s="82"/>
      <c r="GTA8" s="82"/>
      <c r="GTB8" s="82"/>
      <c r="GTC8" s="82"/>
      <c r="GTD8" s="82"/>
      <c r="GTE8" s="82"/>
      <c r="GTF8" s="82"/>
      <c r="GTG8" s="82"/>
      <c r="GTH8" s="82"/>
      <c r="GTI8" s="82"/>
      <c r="GTJ8" s="82"/>
      <c r="GTK8" s="82"/>
      <c r="GTL8" s="82"/>
      <c r="GTM8" s="82"/>
      <c r="GTN8" s="82"/>
      <c r="GTO8" s="82"/>
      <c r="GTP8" s="82"/>
      <c r="GTQ8" s="82"/>
      <c r="GTR8" s="82"/>
      <c r="GTS8" s="82"/>
      <c r="GTT8" s="82"/>
      <c r="GTU8" s="82"/>
      <c r="GTV8" s="82"/>
      <c r="GTW8" s="82"/>
      <c r="GTX8" s="82"/>
      <c r="GTY8" s="82"/>
      <c r="GTZ8" s="82"/>
      <c r="GUA8" s="82"/>
      <c r="GUB8" s="82"/>
      <c r="GUC8" s="82"/>
      <c r="GUD8" s="82"/>
      <c r="GUE8" s="82"/>
      <c r="GUF8" s="82"/>
      <c r="GUG8" s="82"/>
      <c r="GUH8" s="82"/>
      <c r="GUI8" s="82"/>
      <c r="GUJ8" s="82"/>
      <c r="GUK8" s="82"/>
      <c r="GUL8" s="82"/>
      <c r="GUM8" s="82"/>
      <c r="GUN8" s="82"/>
      <c r="GUO8" s="82"/>
      <c r="GUP8" s="82"/>
      <c r="GUQ8" s="82"/>
      <c r="GUR8" s="82"/>
      <c r="GUS8" s="82"/>
      <c r="GUT8" s="82"/>
      <c r="GUU8" s="82"/>
      <c r="GUV8" s="82"/>
      <c r="GUW8" s="82"/>
      <c r="GUX8" s="82"/>
      <c r="GUY8" s="82"/>
      <c r="GUZ8" s="82"/>
      <c r="GVA8" s="82"/>
      <c r="GVB8" s="82"/>
      <c r="GVC8" s="82"/>
      <c r="GVD8" s="82"/>
      <c r="GVE8" s="82"/>
      <c r="GVF8" s="82"/>
      <c r="GVG8" s="82"/>
      <c r="GVH8" s="82"/>
      <c r="GVI8" s="82"/>
      <c r="GVJ8" s="82"/>
      <c r="GVK8" s="82"/>
      <c r="GVL8" s="82"/>
      <c r="GVM8" s="82"/>
      <c r="GVN8" s="82"/>
      <c r="GVO8" s="82"/>
      <c r="GVP8" s="82"/>
      <c r="GVQ8" s="82"/>
      <c r="GVR8" s="82"/>
      <c r="GVS8" s="82"/>
      <c r="GVT8" s="82"/>
      <c r="GVU8" s="82"/>
      <c r="GVV8" s="82"/>
      <c r="GVW8" s="82"/>
      <c r="GVX8" s="82"/>
      <c r="GVY8" s="82"/>
      <c r="GVZ8" s="82"/>
      <c r="GWA8" s="82"/>
      <c r="GWB8" s="82"/>
      <c r="GWC8" s="82"/>
      <c r="GWD8" s="82"/>
      <c r="GWE8" s="82"/>
      <c r="GWF8" s="82"/>
      <c r="GWG8" s="82"/>
      <c r="GWH8" s="82"/>
      <c r="GWI8" s="82"/>
      <c r="GWJ8" s="82"/>
      <c r="GWK8" s="82"/>
      <c r="GWL8" s="82"/>
      <c r="GWM8" s="82"/>
      <c r="GWN8" s="82"/>
      <c r="GWO8" s="82"/>
      <c r="GWP8" s="82"/>
      <c r="GWQ8" s="82"/>
      <c r="GWR8" s="82"/>
      <c r="GWS8" s="82"/>
      <c r="GWT8" s="82"/>
      <c r="GWU8" s="82"/>
      <c r="GWV8" s="82"/>
      <c r="GWW8" s="82"/>
      <c r="GWX8" s="82"/>
      <c r="GWY8" s="82"/>
      <c r="GWZ8" s="82"/>
      <c r="GXA8" s="82"/>
      <c r="GXB8" s="82"/>
      <c r="GXC8" s="82"/>
      <c r="GXD8" s="82"/>
      <c r="GXE8" s="82"/>
      <c r="GXF8" s="82"/>
      <c r="GXG8" s="82"/>
      <c r="GXH8" s="82"/>
      <c r="GXI8" s="82"/>
      <c r="GXJ8" s="82"/>
      <c r="GXK8" s="82"/>
      <c r="GXL8" s="82"/>
      <c r="GXM8" s="82"/>
      <c r="GXN8" s="82"/>
      <c r="GXO8" s="82"/>
      <c r="GXP8" s="82"/>
      <c r="GXQ8" s="82"/>
      <c r="GXR8" s="82"/>
      <c r="GXS8" s="82"/>
      <c r="GXT8" s="82"/>
      <c r="GXU8" s="82"/>
      <c r="GXV8" s="82"/>
      <c r="GXW8" s="82"/>
      <c r="GXX8" s="82"/>
      <c r="GXY8" s="82"/>
      <c r="GXZ8" s="82"/>
      <c r="GYA8" s="82"/>
      <c r="GYB8" s="82"/>
      <c r="GYC8" s="82"/>
      <c r="GYD8" s="82"/>
      <c r="GYE8" s="82"/>
      <c r="GYF8" s="82"/>
      <c r="GYG8" s="82"/>
      <c r="GYH8" s="82"/>
      <c r="GYI8" s="82"/>
      <c r="GYJ8" s="82"/>
      <c r="GYK8" s="82"/>
      <c r="GYL8" s="82"/>
      <c r="GYM8" s="82"/>
      <c r="GYN8" s="82"/>
      <c r="GYO8" s="82"/>
      <c r="GYP8" s="82"/>
      <c r="GYQ8" s="82"/>
      <c r="GYR8" s="82"/>
      <c r="GYS8" s="82"/>
      <c r="GYT8" s="82"/>
      <c r="GYU8" s="82"/>
      <c r="GYV8" s="82"/>
      <c r="GYW8" s="82"/>
      <c r="GYX8" s="82"/>
      <c r="GYY8" s="82"/>
      <c r="GYZ8" s="82"/>
      <c r="GZA8" s="82"/>
      <c r="GZB8" s="82"/>
      <c r="GZC8" s="82"/>
      <c r="GZD8" s="82"/>
      <c r="GZE8" s="82"/>
      <c r="GZF8" s="82"/>
      <c r="GZG8" s="82"/>
      <c r="GZH8" s="82"/>
      <c r="GZI8" s="82"/>
      <c r="GZJ8" s="82"/>
      <c r="GZK8" s="82"/>
      <c r="GZL8" s="82"/>
      <c r="GZM8" s="82"/>
      <c r="GZN8" s="82"/>
      <c r="GZO8" s="82"/>
      <c r="GZP8" s="82"/>
      <c r="GZQ8" s="82"/>
      <c r="GZR8" s="82"/>
      <c r="GZS8" s="82"/>
      <c r="GZT8" s="82"/>
      <c r="GZU8" s="82"/>
      <c r="GZV8" s="82"/>
      <c r="GZW8" s="82"/>
      <c r="GZX8" s="82"/>
      <c r="GZY8" s="82"/>
      <c r="GZZ8" s="82"/>
      <c r="HAA8" s="82"/>
      <c r="HAB8" s="82"/>
      <c r="HAC8" s="82"/>
      <c r="HAD8" s="82"/>
      <c r="HAE8" s="82"/>
      <c r="HAF8" s="82"/>
      <c r="HAG8" s="82"/>
      <c r="HAH8" s="82"/>
      <c r="HAI8" s="82"/>
      <c r="HAJ8" s="82"/>
      <c r="HAK8" s="82"/>
      <c r="HAL8" s="82"/>
      <c r="HAM8" s="82"/>
      <c r="HAN8" s="82"/>
      <c r="HAO8" s="82"/>
      <c r="HAP8" s="82"/>
      <c r="HAQ8" s="82"/>
      <c r="HAR8" s="82"/>
      <c r="HAS8" s="82"/>
      <c r="HAT8" s="82"/>
      <c r="HAU8" s="82"/>
      <c r="HAV8" s="82"/>
      <c r="HAW8" s="82"/>
      <c r="HAX8" s="82"/>
      <c r="HAY8" s="82"/>
      <c r="HAZ8" s="82"/>
      <c r="HBA8" s="82"/>
      <c r="HBB8" s="82"/>
      <c r="HBC8" s="82"/>
      <c r="HBD8" s="82"/>
      <c r="HBE8" s="82"/>
      <c r="HBF8" s="82"/>
      <c r="HBG8" s="82"/>
      <c r="HBH8" s="82"/>
      <c r="HBI8" s="82"/>
      <c r="HBJ8" s="82"/>
      <c r="HBK8" s="82"/>
      <c r="HBL8" s="82"/>
      <c r="HBM8" s="82"/>
      <c r="HBN8" s="82"/>
      <c r="HBO8" s="82"/>
      <c r="HBP8" s="82"/>
      <c r="HBQ8" s="82"/>
      <c r="HBR8" s="82"/>
      <c r="HBS8" s="82"/>
      <c r="HBT8" s="82"/>
      <c r="HBU8" s="82"/>
      <c r="HBV8" s="82"/>
      <c r="HBW8" s="82"/>
      <c r="HBX8" s="82"/>
      <c r="HBY8" s="82"/>
      <c r="HBZ8" s="82"/>
      <c r="HCA8" s="82"/>
      <c r="HCB8" s="82"/>
      <c r="HCC8" s="82"/>
      <c r="HCD8" s="82"/>
      <c r="HCE8" s="82"/>
      <c r="HCF8" s="82"/>
      <c r="HCG8" s="82"/>
      <c r="HCH8" s="82"/>
      <c r="HCI8" s="82"/>
      <c r="HCJ8" s="82"/>
      <c r="HCK8" s="82"/>
      <c r="HCL8" s="82"/>
      <c r="HCM8" s="82"/>
      <c r="HCN8" s="82"/>
      <c r="HCO8" s="82"/>
      <c r="HCP8" s="82"/>
      <c r="HCQ8" s="82"/>
      <c r="HCR8" s="82"/>
      <c r="HCS8" s="82"/>
      <c r="HCT8" s="82"/>
      <c r="HCU8" s="82"/>
      <c r="HCV8" s="82"/>
      <c r="HCW8" s="82"/>
      <c r="HCX8" s="82"/>
      <c r="HCY8" s="82"/>
      <c r="HCZ8" s="82"/>
      <c r="HDA8" s="82"/>
      <c r="HDB8" s="82"/>
      <c r="HDC8" s="82"/>
      <c r="HDD8" s="82"/>
      <c r="HDE8" s="82"/>
      <c r="HDF8" s="82"/>
      <c r="HDG8" s="82"/>
      <c r="HDH8" s="82"/>
      <c r="HDI8" s="82"/>
      <c r="HDJ8" s="82"/>
      <c r="HDK8" s="82"/>
      <c r="HDL8" s="82"/>
      <c r="HDM8" s="82"/>
      <c r="HDN8" s="82"/>
      <c r="HDO8" s="82"/>
      <c r="HDP8" s="82"/>
      <c r="HDQ8" s="82"/>
      <c r="HDR8" s="82"/>
      <c r="HDS8" s="82"/>
      <c r="HDT8" s="82"/>
      <c r="HDU8" s="82"/>
      <c r="HDV8" s="82"/>
      <c r="HDW8" s="82"/>
      <c r="HDX8" s="82"/>
      <c r="HDY8" s="82"/>
      <c r="HDZ8" s="82"/>
      <c r="HEA8" s="82"/>
      <c r="HEB8" s="82"/>
      <c r="HEC8" s="82"/>
      <c r="HED8" s="82"/>
      <c r="HEE8" s="82"/>
      <c r="HEF8" s="82"/>
      <c r="HEG8" s="82"/>
      <c r="HEH8" s="82"/>
      <c r="HEI8" s="82"/>
      <c r="HEJ8" s="82"/>
      <c r="HEK8" s="82"/>
      <c r="HEL8" s="82"/>
      <c r="HEM8" s="82"/>
      <c r="HEN8" s="82"/>
      <c r="HEO8" s="82"/>
      <c r="HEP8" s="82"/>
      <c r="HEQ8" s="82"/>
      <c r="HER8" s="82"/>
      <c r="HES8" s="82"/>
      <c r="HET8" s="82"/>
      <c r="HEU8" s="82"/>
      <c r="HEV8" s="82"/>
      <c r="HEW8" s="82"/>
      <c r="HEX8" s="82"/>
      <c r="HEY8" s="82"/>
      <c r="HEZ8" s="82"/>
      <c r="HFA8" s="82"/>
      <c r="HFB8" s="82"/>
      <c r="HFC8" s="82"/>
      <c r="HFD8" s="82"/>
      <c r="HFE8" s="82"/>
      <c r="HFF8" s="82"/>
      <c r="HFG8" s="82"/>
      <c r="HFH8" s="82"/>
      <c r="HFI8" s="82"/>
      <c r="HFJ8" s="82"/>
      <c r="HFK8" s="82"/>
      <c r="HFL8" s="82"/>
      <c r="HFM8" s="82"/>
      <c r="HFN8" s="82"/>
      <c r="HFO8" s="82"/>
      <c r="HFP8" s="82"/>
      <c r="HFQ8" s="82"/>
      <c r="HFR8" s="82"/>
      <c r="HFS8" s="82"/>
      <c r="HFT8" s="82"/>
      <c r="HFU8" s="82"/>
      <c r="HFV8" s="82"/>
      <c r="HFW8" s="82"/>
      <c r="HFX8" s="82"/>
      <c r="HFY8" s="82"/>
      <c r="HFZ8" s="82"/>
      <c r="HGA8" s="82"/>
      <c r="HGB8" s="82"/>
      <c r="HGC8" s="82"/>
      <c r="HGD8" s="82"/>
      <c r="HGE8" s="82"/>
      <c r="HGF8" s="82"/>
      <c r="HGG8" s="82"/>
      <c r="HGH8" s="82"/>
      <c r="HGI8" s="82"/>
      <c r="HGJ8" s="82"/>
      <c r="HGK8" s="82"/>
      <c r="HGL8" s="82"/>
      <c r="HGM8" s="82"/>
      <c r="HGN8" s="82"/>
      <c r="HGO8" s="82"/>
      <c r="HGP8" s="82"/>
      <c r="HGQ8" s="82"/>
      <c r="HGR8" s="82"/>
      <c r="HGS8" s="82"/>
      <c r="HGT8" s="82"/>
      <c r="HGU8" s="82"/>
      <c r="HGV8" s="82"/>
      <c r="HGW8" s="82"/>
      <c r="HGX8" s="82"/>
      <c r="HGY8" s="82"/>
      <c r="HGZ8" s="82"/>
      <c r="HHA8" s="82"/>
      <c r="HHB8" s="82"/>
      <c r="HHC8" s="82"/>
      <c r="HHD8" s="82"/>
      <c r="HHE8" s="82"/>
      <c r="HHF8" s="82"/>
      <c r="HHG8" s="82"/>
      <c r="HHH8" s="82"/>
      <c r="HHI8" s="82"/>
      <c r="HHJ8" s="82"/>
      <c r="HHK8" s="82"/>
      <c r="HHL8" s="82"/>
      <c r="HHM8" s="82"/>
      <c r="HHN8" s="82"/>
      <c r="HHO8" s="82"/>
      <c r="HHP8" s="82"/>
      <c r="HHQ8" s="82"/>
      <c r="HHR8" s="82"/>
      <c r="HHS8" s="82"/>
      <c r="HHT8" s="82"/>
      <c r="HHU8" s="82"/>
      <c r="HHV8" s="82"/>
      <c r="HHW8" s="82"/>
      <c r="HHX8" s="82"/>
      <c r="HHY8" s="82"/>
      <c r="HHZ8" s="82"/>
      <c r="HIA8" s="82"/>
      <c r="HIB8" s="82"/>
      <c r="HIC8" s="82"/>
      <c r="HID8" s="82"/>
      <c r="HIE8" s="82"/>
      <c r="HIF8" s="82"/>
      <c r="HIG8" s="82"/>
      <c r="HIH8" s="82"/>
      <c r="HII8" s="82"/>
      <c r="HIJ8" s="82"/>
      <c r="HIK8" s="82"/>
      <c r="HIL8" s="82"/>
      <c r="HIM8" s="82"/>
      <c r="HIN8" s="82"/>
      <c r="HIO8" s="82"/>
      <c r="HIP8" s="82"/>
      <c r="HIQ8" s="82"/>
      <c r="HIR8" s="82"/>
      <c r="HIS8" s="82"/>
      <c r="HIT8" s="82"/>
      <c r="HIU8" s="82"/>
      <c r="HIV8" s="82"/>
      <c r="HIW8" s="82"/>
      <c r="HIX8" s="82"/>
      <c r="HIY8" s="82"/>
      <c r="HIZ8" s="82"/>
      <c r="HJA8" s="82"/>
      <c r="HJB8" s="82"/>
      <c r="HJC8" s="82"/>
      <c r="HJD8" s="82"/>
      <c r="HJE8" s="82"/>
      <c r="HJF8" s="82"/>
      <c r="HJG8" s="82"/>
      <c r="HJH8" s="82"/>
      <c r="HJI8" s="82"/>
      <c r="HJJ8" s="82"/>
      <c r="HJK8" s="82"/>
      <c r="HJL8" s="82"/>
      <c r="HJM8" s="82"/>
      <c r="HJN8" s="82"/>
      <c r="HJO8" s="82"/>
      <c r="HJP8" s="82"/>
      <c r="HJQ8" s="82"/>
      <c r="HJR8" s="82"/>
      <c r="HJS8" s="82"/>
      <c r="HJT8" s="82"/>
      <c r="HJU8" s="82"/>
      <c r="HJV8" s="82"/>
      <c r="HJW8" s="82"/>
      <c r="HJX8" s="82"/>
      <c r="HJY8" s="82"/>
      <c r="HJZ8" s="82"/>
      <c r="HKA8" s="82"/>
      <c r="HKB8" s="82"/>
      <c r="HKC8" s="82"/>
      <c r="HKD8" s="82"/>
      <c r="HKE8" s="82"/>
      <c r="HKF8" s="82"/>
      <c r="HKG8" s="82"/>
      <c r="HKH8" s="82"/>
      <c r="HKI8" s="82"/>
      <c r="HKJ8" s="82"/>
      <c r="HKK8" s="82"/>
      <c r="HKL8" s="82"/>
      <c r="HKM8" s="82"/>
      <c r="HKN8" s="82"/>
      <c r="HKO8" s="82"/>
      <c r="HKP8" s="82"/>
      <c r="HKQ8" s="82"/>
      <c r="HKR8" s="82"/>
      <c r="HKS8" s="82"/>
      <c r="HKT8" s="82"/>
      <c r="HKU8" s="82"/>
      <c r="HKV8" s="82"/>
      <c r="HKW8" s="82"/>
      <c r="HKX8" s="82"/>
      <c r="HKY8" s="82"/>
      <c r="HKZ8" s="82"/>
      <c r="HLA8" s="82"/>
      <c r="HLB8" s="82"/>
      <c r="HLC8" s="82"/>
      <c r="HLD8" s="82"/>
      <c r="HLE8" s="82"/>
      <c r="HLF8" s="82"/>
      <c r="HLG8" s="82"/>
      <c r="HLH8" s="82"/>
      <c r="HLI8" s="82"/>
      <c r="HLJ8" s="82"/>
      <c r="HLK8" s="82"/>
      <c r="HLL8" s="82"/>
      <c r="HLM8" s="82"/>
      <c r="HLN8" s="82"/>
      <c r="HLO8" s="82"/>
      <c r="HLP8" s="82"/>
      <c r="HLQ8" s="82"/>
      <c r="HLR8" s="82"/>
      <c r="HLS8" s="82"/>
      <c r="HLT8" s="82"/>
      <c r="HLU8" s="82"/>
      <c r="HLV8" s="82"/>
      <c r="HLW8" s="82"/>
      <c r="HLX8" s="82"/>
      <c r="HLY8" s="82"/>
      <c r="HLZ8" s="82"/>
      <c r="HMA8" s="82"/>
      <c r="HMB8" s="82"/>
      <c r="HMC8" s="82"/>
      <c r="HMD8" s="82"/>
      <c r="HME8" s="82"/>
      <c r="HMF8" s="82"/>
      <c r="HMG8" s="82"/>
      <c r="HMH8" s="82"/>
      <c r="HMI8" s="82"/>
      <c r="HMJ8" s="82"/>
      <c r="HMK8" s="82"/>
      <c r="HML8" s="82"/>
      <c r="HMM8" s="82"/>
      <c r="HMN8" s="82"/>
      <c r="HMO8" s="82"/>
      <c r="HMP8" s="82"/>
      <c r="HMQ8" s="82"/>
      <c r="HMR8" s="82"/>
      <c r="HMS8" s="82"/>
      <c r="HMT8" s="82"/>
      <c r="HMU8" s="82"/>
      <c r="HMV8" s="82"/>
      <c r="HMW8" s="82"/>
      <c r="HMX8" s="82"/>
      <c r="HMY8" s="82"/>
      <c r="HMZ8" s="82"/>
      <c r="HNA8" s="82"/>
      <c r="HNB8" s="82"/>
      <c r="HNC8" s="82"/>
      <c r="HND8" s="82"/>
      <c r="HNE8" s="82"/>
      <c r="HNF8" s="82"/>
      <c r="HNG8" s="82"/>
      <c r="HNH8" s="82"/>
      <c r="HNI8" s="82"/>
      <c r="HNJ8" s="82"/>
      <c r="HNK8" s="82"/>
      <c r="HNL8" s="82"/>
      <c r="HNM8" s="82"/>
      <c r="HNN8" s="82"/>
      <c r="HNO8" s="82"/>
      <c r="HNP8" s="82"/>
      <c r="HNQ8" s="82"/>
      <c r="HNR8" s="82"/>
      <c r="HNS8" s="82"/>
      <c r="HNT8" s="82"/>
      <c r="HNU8" s="82"/>
      <c r="HNV8" s="82"/>
      <c r="HNW8" s="82"/>
      <c r="HNX8" s="82"/>
      <c r="HNY8" s="82"/>
      <c r="HNZ8" s="82"/>
      <c r="HOA8" s="82"/>
      <c r="HOB8" s="82"/>
      <c r="HOC8" s="82"/>
      <c r="HOD8" s="82"/>
      <c r="HOE8" s="82"/>
      <c r="HOF8" s="82"/>
      <c r="HOG8" s="82"/>
      <c r="HOH8" s="82"/>
      <c r="HOI8" s="82"/>
      <c r="HOJ8" s="82"/>
      <c r="HOK8" s="82"/>
      <c r="HOL8" s="82"/>
      <c r="HOM8" s="82"/>
      <c r="HON8" s="82"/>
      <c r="HOO8" s="82"/>
      <c r="HOP8" s="82"/>
      <c r="HOQ8" s="82"/>
      <c r="HOR8" s="82"/>
      <c r="HOS8" s="82"/>
      <c r="HOT8" s="82"/>
      <c r="HOU8" s="82"/>
      <c r="HOV8" s="82"/>
      <c r="HOW8" s="82"/>
      <c r="HOX8" s="82"/>
      <c r="HOY8" s="82"/>
      <c r="HOZ8" s="82"/>
      <c r="HPA8" s="82"/>
      <c r="HPB8" s="82"/>
      <c r="HPC8" s="82"/>
      <c r="HPD8" s="82"/>
      <c r="HPE8" s="82"/>
      <c r="HPF8" s="82"/>
      <c r="HPG8" s="82"/>
      <c r="HPH8" s="82"/>
      <c r="HPI8" s="82"/>
      <c r="HPJ8" s="82"/>
      <c r="HPK8" s="82"/>
      <c r="HPL8" s="82"/>
      <c r="HPM8" s="82"/>
      <c r="HPN8" s="82"/>
      <c r="HPO8" s="82"/>
      <c r="HPP8" s="82"/>
      <c r="HPQ8" s="82"/>
      <c r="HPR8" s="82"/>
      <c r="HPS8" s="82"/>
      <c r="HPT8" s="82"/>
      <c r="HPU8" s="82"/>
      <c r="HPV8" s="82"/>
      <c r="HPW8" s="82"/>
      <c r="HPX8" s="82"/>
      <c r="HPY8" s="82"/>
      <c r="HPZ8" s="82"/>
      <c r="HQA8" s="82"/>
      <c r="HQB8" s="82"/>
      <c r="HQC8" s="82"/>
      <c r="HQD8" s="82"/>
      <c r="HQE8" s="82"/>
      <c r="HQF8" s="82"/>
      <c r="HQG8" s="82"/>
      <c r="HQH8" s="82"/>
      <c r="HQI8" s="82"/>
      <c r="HQJ8" s="82"/>
      <c r="HQK8" s="82"/>
      <c r="HQL8" s="82"/>
      <c r="HQM8" s="82"/>
      <c r="HQN8" s="82"/>
      <c r="HQO8" s="82"/>
      <c r="HQP8" s="82"/>
      <c r="HQQ8" s="82"/>
      <c r="HQR8" s="82"/>
      <c r="HQS8" s="82"/>
      <c r="HQT8" s="82"/>
      <c r="HQU8" s="82"/>
      <c r="HQV8" s="82"/>
      <c r="HQW8" s="82"/>
      <c r="HQX8" s="82"/>
      <c r="HQY8" s="82"/>
      <c r="HQZ8" s="82"/>
      <c r="HRA8" s="82"/>
      <c r="HRB8" s="82"/>
      <c r="HRC8" s="82"/>
      <c r="HRD8" s="82"/>
      <c r="HRE8" s="82"/>
      <c r="HRF8" s="82"/>
      <c r="HRG8" s="82"/>
      <c r="HRH8" s="82"/>
      <c r="HRI8" s="82"/>
      <c r="HRJ8" s="82"/>
      <c r="HRK8" s="82"/>
      <c r="HRL8" s="82"/>
      <c r="HRM8" s="82"/>
      <c r="HRN8" s="82"/>
      <c r="HRO8" s="82"/>
      <c r="HRP8" s="82"/>
      <c r="HRQ8" s="82"/>
      <c r="HRR8" s="82"/>
      <c r="HRS8" s="82"/>
      <c r="HRT8" s="82"/>
      <c r="HRU8" s="82"/>
      <c r="HRV8" s="82"/>
      <c r="HRW8" s="82"/>
      <c r="HRX8" s="82"/>
      <c r="HRY8" s="82"/>
      <c r="HRZ8" s="82"/>
      <c r="HSA8" s="82"/>
      <c r="HSB8" s="82"/>
      <c r="HSC8" s="82"/>
      <c r="HSD8" s="82"/>
      <c r="HSE8" s="82"/>
      <c r="HSF8" s="82"/>
      <c r="HSG8" s="82"/>
      <c r="HSH8" s="82"/>
      <c r="HSI8" s="82"/>
      <c r="HSJ8" s="82"/>
      <c r="HSK8" s="82"/>
      <c r="HSL8" s="82"/>
      <c r="HSM8" s="82"/>
      <c r="HSN8" s="82"/>
      <c r="HSO8" s="82"/>
      <c r="HSP8" s="82"/>
      <c r="HSQ8" s="82"/>
      <c r="HSR8" s="82"/>
      <c r="HSS8" s="82"/>
      <c r="HST8" s="82"/>
      <c r="HSU8" s="82"/>
      <c r="HSV8" s="82"/>
      <c r="HSW8" s="82"/>
      <c r="HSX8" s="82"/>
      <c r="HSY8" s="82"/>
      <c r="HSZ8" s="82"/>
      <c r="HTA8" s="82"/>
      <c r="HTB8" s="82"/>
      <c r="HTC8" s="82"/>
      <c r="HTD8" s="82"/>
      <c r="HTE8" s="82"/>
      <c r="HTF8" s="82"/>
      <c r="HTG8" s="82"/>
      <c r="HTH8" s="82"/>
      <c r="HTI8" s="82"/>
      <c r="HTJ8" s="82"/>
      <c r="HTK8" s="82"/>
      <c r="HTL8" s="82"/>
      <c r="HTM8" s="82"/>
      <c r="HTN8" s="82"/>
      <c r="HTO8" s="82"/>
      <c r="HTP8" s="82"/>
      <c r="HTQ8" s="82"/>
      <c r="HTR8" s="82"/>
      <c r="HTS8" s="82"/>
      <c r="HTT8" s="82"/>
      <c r="HTU8" s="82"/>
      <c r="HTV8" s="82"/>
      <c r="HTW8" s="82"/>
      <c r="HTX8" s="82"/>
      <c r="HTY8" s="82"/>
      <c r="HTZ8" s="82"/>
      <c r="HUA8" s="82"/>
      <c r="HUB8" s="82"/>
      <c r="HUC8" s="82"/>
      <c r="HUD8" s="82"/>
      <c r="HUE8" s="82"/>
      <c r="HUF8" s="82"/>
      <c r="HUG8" s="82"/>
      <c r="HUH8" s="82"/>
      <c r="HUI8" s="82"/>
      <c r="HUJ8" s="82"/>
      <c r="HUK8" s="82"/>
      <c r="HUL8" s="82"/>
      <c r="HUM8" s="82"/>
      <c r="HUN8" s="82"/>
      <c r="HUO8" s="82"/>
      <c r="HUP8" s="82"/>
      <c r="HUQ8" s="82"/>
      <c r="HUR8" s="82"/>
      <c r="HUS8" s="82"/>
      <c r="HUT8" s="82"/>
      <c r="HUU8" s="82"/>
      <c r="HUV8" s="82"/>
      <c r="HUW8" s="82"/>
      <c r="HUX8" s="82"/>
      <c r="HUY8" s="82"/>
      <c r="HUZ8" s="82"/>
      <c r="HVA8" s="82"/>
      <c r="HVB8" s="82"/>
      <c r="HVC8" s="82"/>
      <c r="HVD8" s="82"/>
      <c r="HVE8" s="82"/>
      <c r="HVF8" s="82"/>
      <c r="HVG8" s="82"/>
      <c r="HVH8" s="82"/>
      <c r="HVI8" s="82"/>
      <c r="HVJ8" s="82"/>
      <c r="HVK8" s="82"/>
      <c r="HVL8" s="82"/>
      <c r="HVM8" s="82"/>
      <c r="HVN8" s="82"/>
      <c r="HVO8" s="82"/>
      <c r="HVP8" s="82"/>
      <c r="HVQ8" s="82"/>
      <c r="HVR8" s="82"/>
      <c r="HVS8" s="82"/>
      <c r="HVT8" s="82"/>
      <c r="HVU8" s="82"/>
      <c r="HVV8" s="82"/>
      <c r="HVW8" s="82"/>
      <c r="HVX8" s="82"/>
      <c r="HVY8" s="82"/>
      <c r="HVZ8" s="82"/>
      <c r="HWA8" s="82"/>
      <c r="HWB8" s="82"/>
      <c r="HWC8" s="82"/>
      <c r="HWD8" s="82"/>
      <c r="HWE8" s="82"/>
      <c r="HWF8" s="82"/>
      <c r="HWG8" s="82"/>
      <c r="HWH8" s="82"/>
      <c r="HWI8" s="82"/>
      <c r="HWJ8" s="82"/>
      <c r="HWK8" s="82"/>
      <c r="HWL8" s="82"/>
      <c r="HWM8" s="82"/>
      <c r="HWN8" s="82"/>
      <c r="HWO8" s="82"/>
      <c r="HWP8" s="82"/>
      <c r="HWQ8" s="82"/>
      <c r="HWR8" s="82"/>
      <c r="HWS8" s="82"/>
      <c r="HWT8" s="82"/>
      <c r="HWU8" s="82"/>
      <c r="HWV8" s="82"/>
      <c r="HWW8" s="82"/>
      <c r="HWX8" s="82"/>
      <c r="HWY8" s="82"/>
      <c r="HWZ8" s="82"/>
      <c r="HXA8" s="82"/>
      <c r="HXB8" s="82"/>
      <c r="HXC8" s="82"/>
      <c r="HXD8" s="82"/>
      <c r="HXE8" s="82"/>
      <c r="HXF8" s="82"/>
      <c r="HXG8" s="82"/>
      <c r="HXH8" s="82"/>
      <c r="HXI8" s="82"/>
      <c r="HXJ8" s="82"/>
      <c r="HXK8" s="82"/>
      <c r="HXL8" s="82"/>
      <c r="HXM8" s="82"/>
      <c r="HXN8" s="82"/>
      <c r="HXO8" s="82"/>
      <c r="HXP8" s="82"/>
      <c r="HXQ8" s="82"/>
      <c r="HXR8" s="82"/>
      <c r="HXS8" s="82"/>
      <c r="HXT8" s="82"/>
      <c r="HXU8" s="82"/>
      <c r="HXV8" s="82"/>
      <c r="HXW8" s="82"/>
      <c r="HXX8" s="82"/>
      <c r="HXY8" s="82"/>
      <c r="HXZ8" s="82"/>
      <c r="HYA8" s="82"/>
      <c r="HYB8" s="82"/>
      <c r="HYC8" s="82"/>
      <c r="HYD8" s="82"/>
      <c r="HYE8" s="82"/>
      <c r="HYF8" s="82"/>
      <c r="HYG8" s="82"/>
      <c r="HYH8" s="82"/>
      <c r="HYI8" s="82"/>
      <c r="HYJ8" s="82"/>
      <c r="HYK8" s="82"/>
      <c r="HYL8" s="82"/>
      <c r="HYM8" s="82"/>
      <c r="HYN8" s="82"/>
      <c r="HYO8" s="82"/>
      <c r="HYP8" s="82"/>
      <c r="HYQ8" s="82"/>
      <c r="HYR8" s="82"/>
      <c r="HYS8" s="82"/>
      <c r="HYT8" s="82"/>
      <c r="HYU8" s="82"/>
      <c r="HYV8" s="82"/>
      <c r="HYW8" s="82"/>
      <c r="HYX8" s="82"/>
      <c r="HYY8" s="82"/>
      <c r="HYZ8" s="82"/>
      <c r="HZA8" s="82"/>
      <c r="HZB8" s="82"/>
      <c r="HZC8" s="82"/>
      <c r="HZD8" s="82"/>
      <c r="HZE8" s="82"/>
      <c r="HZF8" s="82"/>
      <c r="HZG8" s="82"/>
      <c r="HZH8" s="82"/>
      <c r="HZI8" s="82"/>
      <c r="HZJ8" s="82"/>
      <c r="HZK8" s="82"/>
      <c r="HZL8" s="82"/>
      <c r="HZM8" s="82"/>
      <c r="HZN8" s="82"/>
      <c r="HZO8" s="82"/>
      <c r="HZP8" s="82"/>
      <c r="HZQ8" s="82"/>
      <c r="HZR8" s="82"/>
      <c r="HZS8" s="82"/>
      <c r="HZT8" s="82"/>
      <c r="HZU8" s="82"/>
      <c r="HZV8" s="82"/>
      <c r="HZW8" s="82"/>
      <c r="HZX8" s="82"/>
      <c r="HZY8" s="82"/>
      <c r="HZZ8" s="82"/>
      <c r="IAA8" s="82"/>
      <c r="IAB8" s="82"/>
      <c r="IAC8" s="82"/>
      <c r="IAD8" s="82"/>
      <c r="IAE8" s="82"/>
      <c r="IAF8" s="82"/>
      <c r="IAG8" s="82"/>
      <c r="IAH8" s="82"/>
      <c r="IAI8" s="82"/>
      <c r="IAJ8" s="82"/>
      <c r="IAK8" s="82"/>
      <c r="IAL8" s="82"/>
      <c r="IAM8" s="82"/>
      <c r="IAN8" s="82"/>
      <c r="IAO8" s="82"/>
      <c r="IAP8" s="82"/>
      <c r="IAQ8" s="82"/>
      <c r="IAR8" s="82"/>
      <c r="IAS8" s="82"/>
      <c r="IAT8" s="82"/>
      <c r="IAU8" s="82"/>
      <c r="IAV8" s="82"/>
      <c r="IAW8" s="82"/>
      <c r="IAX8" s="82"/>
      <c r="IAY8" s="82"/>
      <c r="IAZ8" s="82"/>
      <c r="IBA8" s="82"/>
      <c r="IBB8" s="82"/>
      <c r="IBC8" s="82"/>
      <c r="IBD8" s="82"/>
      <c r="IBE8" s="82"/>
      <c r="IBF8" s="82"/>
      <c r="IBG8" s="82"/>
      <c r="IBH8" s="82"/>
      <c r="IBI8" s="82"/>
      <c r="IBJ8" s="82"/>
      <c r="IBK8" s="82"/>
      <c r="IBL8" s="82"/>
      <c r="IBM8" s="82"/>
      <c r="IBN8" s="82"/>
      <c r="IBO8" s="82"/>
      <c r="IBP8" s="82"/>
      <c r="IBQ8" s="82"/>
      <c r="IBR8" s="82"/>
      <c r="IBS8" s="82"/>
      <c r="IBT8" s="82"/>
      <c r="IBU8" s="82"/>
      <c r="IBV8" s="82"/>
      <c r="IBW8" s="82"/>
      <c r="IBX8" s="82"/>
      <c r="IBY8" s="82"/>
      <c r="IBZ8" s="82"/>
      <c r="ICA8" s="82"/>
      <c r="ICB8" s="82"/>
      <c r="ICC8" s="82"/>
      <c r="ICD8" s="82"/>
      <c r="ICE8" s="82"/>
      <c r="ICF8" s="82"/>
      <c r="ICG8" s="82"/>
      <c r="ICH8" s="82"/>
      <c r="ICI8" s="82"/>
      <c r="ICJ8" s="82"/>
      <c r="ICK8" s="82"/>
      <c r="ICL8" s="82"/>
      <c r="ICM8" s="82"/>
      <c r="ICN8" s="82"/>
      <c r="ICO8" s="82"/>
      <c r="ICP8" s="82"/>
      <c r="ICQ8" s="82"/>
      <c r="ICR8" s="82"/>
      <c r="ICS8" s="82"/>
      <c r="ICT8" s="82"/>
      <c r="ICU8" s="82"/>
      <c r="ICV8" s="82"/>
      <c r="ICW8" s="82"/>
      <c r="ICX8" s="82"/>
      <c r="ICY8" s="82"/>
      <c r="ICZ8" s="82"/>
      <c r="IDA8" s="82"/>
      <c r="IDB8" s="82"/>
      <c r="IDC8" s="82"/>
      <c r="IDD8" s="82"/>
      <c r="IDE8" s="82"/>
      <c r="IDF8" s="82"/>
      <c r="IDG8" s="82"/>
      <c r="IDH8" s="82"/>
      <c r="IDI8" s="82"/>
      <c r="IDJ8" s="82"/>
      <c r="IDK8" s="82"/>
      <c r="IDL8" s="82"/>
      <c r="IDM8" s="82"/>
      <c r="IDN8" s="82"/>
      <c r="IDO8" s="82"/>
      <c r="IDP8" s="82"/>
      <c r="IDQ8" s="82"/>
      <c r="IDR8" s="82"/>
      <c r="IDS8" s="82"/>
      <c r="IDT8" s="82"/>
      <c r="IDU8" s="82"/>
      <c r="IDV8" s="82"/>
      <c r="IDW8" s="82"/>
      <c r="IDX8" s="82"/>
      <c r="IDY8" s="82"/>
      <c r="IDZ8" s="82"/>
      <c r="IEA8" s="82"/>
      <c r="IEB8" s="82"/>
      <c r="IEC8" s="82"/>
      <c r="IED8" s="82"/>
      <c r="IEE8" s="82"/>
      <c r="IEF8" s="82"/>
      <c r="IEG8" s="82"/>
      <c r="IEH8" s="82"/>
      <c r="IEI8" s="82"/>
      <c r="IEJ8" s="82"/>
      <c r="IEK8" s="82"/>
      <c r="IEL8" s="82"/>
      <c r="IEM8" s="82"/>
      <c r="IEN8" s="82"/>
      <c r="IEO8" s="82"/>
      <c r="IEP8" s="82"/>
      <c r="IEQ8" s="82"/>
      <c r="IER8" s="82"/>
      <c r="IES8" s="82"/>
      <c r="IET8" s="82"/>
      <c r="IEU8" s="82"/>
      <c r="IEV8" s="82"/>
      <c r="IEW8" s="82"/>
      <c r="IEX8" s="82"/>
      <c r="IEY8" s="82"/>
      <c r="IEZ8" s="82"/>
      <c r="IFA8" s="82"/>
      <c r="IFB8" s="82"/>
      <c r="IFC8" s="82"/>
      <c r="IFD8" s="82"/>
      <c r="IFE8" s="82"/>
      <c r="IFF8" s="82"/>
      <c r="IFG8" s="82"/>
      <c r="IFH8" s="82"/>
      <c r="IFI8" s="82"/>
      <c r="IFJ8" s="82"/>
      <c r="IFK8" s="82"/>
      <c r="IFL8" s="82"/>
      <c r="IFM8" s="82"/>
      <c r="IFN8" s="82"/>
      <c r="IFO8" s="82"/>
      <c r="IFP8" s="82"/>
      <c r="IFQ8" s="82"/>
      <c r="IFR8" s="82"/>
      <c r="IFS8" s="82"/>
      <c r="IFT8" s="82"/>
      <c r="IFU8" s="82"/>
      <c r="IFV8" s="82"/>
      <c r="IFW8" s="82"/>
      <c r="IFX8" s="82"/>
      <c r="IFY8" s="82"/>
      <c r="IFZ8" s="82"/>
      <c r="IGA8" s="82"/>
      <c r="IGB8" s="82"/>
      <c r="IGC8" s="82"/>
      <c r="IGD8" s="82"/>
      <c r="IGE8" s="82"/>
      <c r="IGF8" s="82"/>
      <c r="IGG8" s="82"/>
      <c r="IGH8" s="82"/>
      <c r="IGI8" s="82"/>
      <c r="IGJ8" s="82"/>
      <c r="IGK8" s="82"/>
      <c r="IGL8" s="82"/>
      <c r="IGM8" s="82"/>
      <c r="IGN8" s="82"/>
      <c r="IGO8" s="82"/>
      <c r="IGP8" s="82"/>
      <c r="IGQ8" s="82"/>
      <c r="IGR8" s="82"/>
      <c r="IGS8" s="82"/>
      <c r="IGT8" s="82"/>
      <c r="IGU8" s="82"/>
      <c r="IGV8" s="82"/>
      <c r="IGW8" s="82"/>
      <c r="IGX8" s="82"/>
      <c r="IGY8" s="82"/>
      <c r="IGZ8" s="82"/>
      <c r="IHA8" s="82"/>
      <c r="IHB8" s="82"/>
      <c r="IHC8" s="82"/>
      <c r="IHD8" s="82"/>
      <c r="IHE8" s="82"/>
      <c r="IHF8" s="82"/>
      <c r="IHG8" s="82"/>
      <c r="IHH8" s="82"/>
      <c r="IHI8" s="82"/>
      <c r="IHJ8" s="82"/>
      <c r="IHK8" s="82"/>
      <c r="IHL8" s="82"/>
      <c r="IHM8" s="82"/>
      <c r="IHN8" s="82"/>
      <c r="IHO8" s="82"/>
      <c r="IHP8" s="82"/>
      <c r="IHQ8" s="82"/>
      <c r="IHR8" s="82"/>
      <c r="IHS8" s="82"/>
      <c r="IHT8" s="82"/>
      <c r="IHU8" s="82"/>
      <c r="IHV8" s="82"/>
      <c r="IHW8" s="82"/>
      <c r="IHX8" s="82"/>
      <c r="IHY8" s="82"/>
      <c r="IHZ8" s="82"/>
      <c r="IIA8" s="82"/>
      <c r="IIB8" s="82"/>
      <c r="IIC8" s="82"/>
      <c r="IID8" s="82"/>
      <c r="IIE8" s="82"/>
      <c r="IIF8" s="82"/>
      <c r="IIG8" s="82"/>
      <c r="IIH8" s="82"/>
      <c r="III8" s="82"/>
      <c r="IIJ8" s="82"/>
      <c r="IIK8" s="82"/>
      <c r="IIL8" s="82"/>
      <c r="IIM8" s="82"/>
      <c r="IIN8" s="82"/>
      <c r="IIO8" s="82"/>
      <c r="IIP8" s="82"/>
      <c r="IIQ8" s="82"/>
      <c r="IIR8" s="82"/>
      <c r="IIS8" s="82"/>
      <c r="IIT8" s="82"/>
      <c r="IIU8" s="82"/>
      <c r="IIV8" s="82"/>
      <c r="IIW8" s="82"/>
      <c r="IIX8" s="82"/>
      <c r="IIY8" s="82"/>
      <c r="IIZ8" s="82"/>
      <c r="IJA8" s="82"/>
      <c r="IJB8" s="82"/>
      <c r="IJC8" s="82"/>
      <c r="IJD8" s="82"/>
      <c r="IJE8" s="82"/>
      <c r="IJF8" s="82"/>
      <c r="IJG8" s="82"/>
      <c r="IJH8" s="82"/>
      <c r="IJI8" s="82"/>
      <c r="IJJ8" s="82"/>
      <c r="IJK8" s="82"/>
      <c r="IJL8" s="82"/>
      <c r="IJM8" s="82"/>
      <c r="IJN8" s="82"/>
      <c r="IJO8" s="82"/>
      <c r="IJP8" s="82"/>
      <c r="IJQ8" s="82"/>
      <c r="IJR8" s="82"/>
      <c r="IJS8" s="82"/>
      <c r="IJT8" s="82"/>
      <c r="IJU8" s="82"/>
      <c r="IJV8" s="82"/>
      <c r="IJW8" s="82"/>
      <c r="IJX8" s="82"/>
      <c r="IJY8" s="82"/>
      <c r="IJZ8" s="82"/>
      <c r="IKA8" s="82"/>
      <c r="IKB8" s="82"/>
      <c r="IKC8" s="82"/>
      <c r="IKD8" s="82"/>
      <c r="IKE8" s="82"/>
      <c r="IKF8" s="82"/>
      <c r="IKG8" s="82"/>
      <c r="IKH8" s="82"/>
      <c r="IKI8" s="82"/>
      <c r="IKJ8" s="82"/>
      <c r="IKK8" s="82"/>
      <c r="IKL8" s="82"/>
      <c r="IKM8" s="82"/>
      <c r="IKN8" s="82"/>
      <c r="IKO8" s="82"/>
      <c r="IKP8" s="82"/>
      <c r="IKQ8" s="82"/>
      <c r="IKR8" s="82"/>
      <c r="IKS8" s="82"/>
      <c r="IKT8" s="82"/>
      <c r="IKU8" s="82"/>
      <c r="IKV8" s="82"/>
      <c r="IKW8" s="82"/>
      <c r="IKX8" s="82"/>
      <c r="IKY8" s="82"/>
      <c r="IKZ8" s="82"/>
      <c r="ILA8" s="82"/>
      <c r="ILB8" s="82"/>
      <c r="ILC8" s="82"/>
      <c r="ILD8" s="82"/>
      <c r="ILE8" s="82"/>
      <c r="ILF8" s="82"/>
      <c r="ILG8" s="82"/>
      <c r="ILH8" s="82"/>
      <c r="ILI8" s="82"/>
      <c r="ILJ8" s="82"/>
      <c r="ILK8" s="82"/>
      <c r="ILL8" s="82"/>
      <c r="ILM8" s="82"/>
      <c r="ILN8" s="82"/>
      <c r="ILO8" s="82"/>
      <c r="ILP8" s="82"/>
      <c r="ILQ8" s="82"/>
      <c r="ILR8" s="82"/>
      <c r="ILS8" s="82"/>
      <c r="ILT8" s="82"/>
      <c r="ILU8" s="82"/>
      <c r="ILV8" s="82"/>
      <c r="ILW8" s="82"/>
      <c r="ILX8" s="82"/>
      <c r="ILY8" s="82"/>
      <c r="ILZ8" s="82"/>
      <c r="IMA8" s="82"/>
      <c r="IMB8" s="82"/>
      <c r="IMC8" s="82"/>
      <c r="IMD8" s="82"/>
      <c r="IME8" s="82"/>
      <c r="IMF8" s="82"/>
      <c r="IMG8" s="82"/>
      <c r="IMH8" s="82"/>
      <c r="IMI8" s="82"/>
      <c r="IMJ8" s="82"/>
      <c r="IMK8" s="82"/>
      <c r="IML8" s="82"/>
      <c r="IMM8" s="82"/>
      <c r="IMN8" s="82"/>
      <c r="IMO8" s="82"/>
      <c r="IMP8" s="82"/>
      <c r="IMQ8" s="82"/>
      <c r="IMR8" s="82"/>
      <c r="IMS8" s="82"/>
      <c r="IMT8" s="82"/>
      <c r="IMU8" s="82"/>
      <c r="IMV8" s="82"/>
      <c r="IMW8" s="82"/>
      <c r="IMX8" s="82"/>
      <c r="IMY8" s="82"/>
      <c r="IMZ8" s="82"/>
      <c r="INA8" s="82"/>
      <c r="INB8" s="82"/>
      <c r="INC8" s="82"/>
      <c r="IND8" s="82"/>
      <c r="INE8" s="82"/>
      <c r="INF8" s="82"/>
      <c r="ING8" s="82"/>
      <c r="INH8" s="82"/>
      <c r="INI8" s="82"/>
      <c r="INJ8" s="82"/>
      <c r="INK8" s="82"/>
      <c r="INL8" s="82"/>
      <c r="INM8" s="82"/>
      <c r="INN8" s="82"/>
      <c r="INO8" s="82"/>
      <c r="INP8" s="82"/>
      <c r="INQ8" s="82"/>
      <c r="INR8" s="82"/>
      <c r="INS8" s="82"/>
      <c r="INT8" s="82"/>
      <c r="INU8" s="82"/>
      <c r="INV8" s="82"/>
      <c r="INW8" s="82"/>
      <c r="INX8" s="82"/>
      <c r="INY8" s="82"/>
      <c r="INZ8" s="82"/>
      <c r="IOA8" s="82"/>
      <c r="IOB8" s="82"/>
      <c r="IOC8" s="82"/>
      <c r="IOD8" s="82"/>
      <c r="IOE8" s="82"/>
      <c r="IOF8" s="82"/>
      <c r="IOG8" s="82"/>
      <c r="IOH8" s="82"/>
      <c r="IOI8" s="82"/>
      <c r="IOJ8" s="82"/>
      <c r="IOK8" s="82"/>
      <c r="IOL8" s="82"/>
      <c r="IOM8" s="82"/>
      <c r="ION8" s="82"/>
      <c r="IOO8" s="82"/>
      <c r="IOP8" s="82"/>
      <c r="IOQ8" s="82"/>
      <c r="IOR8" s="82"/>
      <c r="IOS8" s="82"/>
      <c r="IOT8" s="82"/>
      <c r="IOU8" s="82"/>
      <c r="IOV8" s="82"/>
      <c r="IOW8" s="82"/>
      <c r="IOX8" s="82"/>
      <c r="IOY8" s="82"/>
      <c r="IOZ8" s="82"/>
      <c r="IPA8" s="82"/>
      <c r="IPB8" s="82"/>
      <c r="IPC8" s="82"/>
      <c r="IPD8" s="82"/>
      <c r="IPE8" s="82"/>
      <c r="IPF8" s="82"/>
      <c r="IPG8" s="82"/>
      <c r="IPH8" s="82"/>
      <c r="IPI8" s="82"/>
      <c r="IPJ8" s="82"/>
      <c r="IPK8" s="82"/>
      <c r="IPL8" s="82"/>
      <c r="IPM8" s="82"/>
      <c r="IPN8" s="82"/>
      <c r="IPO8" s="82"/>
      <c r="IPP8" s="82"/>
      <c r="IPQ8" s="82"/>
      <c r="IPR8" s="82"/>
      <c r="IPS8" s="82"/>
      <c r="IPT8" s="82"/>
      <c r="IPU8" s="82"/>
      <c r="IPV8" s="82"/>
      <c r="IPW8" s="82"/>
      <c r="IPX8" s="82"/>
      <c r="IPY8" s="82"/>
      <c r="IPZ8" s="82"/>
      <c r="IQA8" s="82"/>
      <c r="IQB8" s="82"/>
      <c r="IQC8" s="82"/>
      <c r="IQD8" s="82"/>
      <c r="IQE8" s="82"/>
      <c r="IQF8" s="82"/>
      <c r="IQG8" s="82"/>
      <c r="IQH8" s="82"/>
      <c r="IQI8" s="82"/>
      <c r="IQJ8" s="82"/>
      <c r="IQK8" s="82"/>
      <c r="IQL8" s="82"/>
      <c r="IQM8" s="82"/>
      <c r="IQN8" s="82"/>
      <c r="IQO8" s="82"/>
      <c r="IQP8" s="82"/>
      <c r="IQQ8" s="82"/>
      <c r="IQR8" s="82"/>
      <c r="IQS8" s="82"/>
      <c r="IQT8" s="82"/>
      <c r="IQU8" s="82"/>
      <c r="IQV8" s="82"/>
      <c r="IQW8" s="82"/>
      <c r="IQX8" s="82"/>
      <c r="IQY8" s="82"/>
      <c r="IQZ8" s="82"/>
      <c r="IRA8" s="82"/>
      <c r="IRB8" s="82"/>
      <c r="IRC8" s="82"/>
      <c r="IRD8" s="82"/>
      <c r="IRE8" s="82"/>
      <c r="IRF8" s="82"/>
      <c r="IRG8" s="82"/>
      <c r="IRH8" s="82"/>
      <c r="IRI8" s="82"/>
      <c r="IRJ8" s="82"/>
      <c r="IRK8" s="82"/>
      <c r="IRL8" s="82"/>
      <c r="IRM8" s="82"/>
      <c r="IRN8" s="82"/>
      <c r="IRO8" s="82"/>
      <c r="IRP8" s="82"/>
      <c r="IRQ8" s="82"/>
      <c r="IRR8" s="82"/>
      <c r="IRS8" s="82"/>
      <c r="IRT8" s="82"/>
      <c r="IRU8" s="82"/>
      <c r="IRV8" s="82"/>
      <c r="IRW8" s="82"/>
      <c r="IRX8" s="82"/>
      <c r="IRY8" s="82"/>
      <c r="IRZ8" s="82"/>
      <c r="ISA8" s="82"/>
      <c r="ISB8" s="82"/>
      <c r="ISC8" s="82"/>
      <c r="ISD8" s="82"/>
      <c r="ISE8" s="82"/>
      <c r="ISF8" s="82"/>
      <c r="ISG8" s="82"/>
      <c r="ISH8" s="82"/>
      <c r="ISI8" s="82"/>
      <c r="ISJ8" s="82"/>
      <c r="ISK8" s="82"/>
      <c r="ISL8" s="82"/>
      <c r="ISM8" s="82"/>
      <c r="ISN8" s="82"/>
      <c r="ISO8" s="82"/>
      <c r="ISP8" s="82"/>
      <c r="ISQ8" s="82"/>
      <c r="ISR8" s="82"/>
      <c r="ISS8" s="82"/>
      <c r="IST8" s="82"/>
      <c r="ISU8" s="82"/>
      <c r="ISV8" s="82"/>
      <c r="ISW8" s="82"/>
      <c r="ISX8" s="82"/>
      <c r="ISY8" s="82"/>
      <c r="ISZ8" s="82"/>
      <c r="ITA8" s="82"/>
      <c r="ITB8" s="82"/>
      <c r="ITC8" s="82"/>
      <c r="ITD8" s="82"/>
      <c r="ITE8" s="82"/>
      <c r="ITF8" s="82"/>
      <c r="ITG8" s="82"/>
      <c r="ITH8" s="82"/>
      <c r="ITI8" s="82"/>
      <c r="ITJ8" s="82"/>
      <c r="ITK8" s="82"/>
      <c r="ITL8" s="82"/>
      <c r="ITM8" s="82"/>
      <c r="ITN8" s="82"/>
      <c r="ITO8" s="82"/>
      <c r="ITP8" s="82"/>
      <c r="ITQ8" s="82"/>
      <c r="ITR8" s="82"/>
      <c r="ITS8" s="82"/>
      <c r="ITT8" s="82"/>
      <c r="ITU8" s="82"/>
      <c r="ITV8" s="82"/>
      <c r="ITW8" s="82"/>
      <c r="ITX8" s="82"/>
      <c r="ITY8" s="82"/>
      <c r="ITZ8" s="82"/>
      <c r="IUA8" s="82"/>
      <c r="IUB8" s="82"/>
      <c r="IUC8" s="82"/>
      <c r="IUD8" s="82"/>
      <c r="IUE8" s="82"/>
      <c r="IUF8" s="82"/>
      <c r="IUG8" s="82"/>
      <c r="IUH8" s="82"/>
      <c r="IUI8" s="82"/>
      <c r="IUJ8" s="82"/>
      <c r="IUK8" s="82"/>
      <c r="IUL8" s="82"/>
      <c r="IUM8" s="82"/>
      <c r="IUN8" s="82"/>
      <c r="IUO8" s="82"/>
      <c r="IUP8" s="82"/>
      <c r="IUQ8" s="82"/>
      <c r="IUR8" s="82"/>
      <c r="IUS8" s="82"/>
      <c r="IUT8" s="82"/>
      <c r="IUU8" s="82"/>
      <c r="IUV8" s="82"/>
      <c r="IUW8" s="82"/>
      <c r="IUX8" s="82"/>
      <c r="IUY8" s="82"/>
      <c r="IUZ8" s="82"/>
      <c r="IVA8" s="82"/>
      <c r="IVB8" s="82"/>
      <c r="IVC8" s="82"/>
      <c r="IVD8" s="82"/>
      <c r="IVE8" s="82"/>
      <c r="IVF8" s="82"/>
      <c r="IVG8" s="82"/>
      <c r="IVH8" s="82"/>
      <c r="IVI8" s="82"/>
      <c r="IVJ8" s="82"/>
      <c r="IVK8" s="82"/>
      <c r="IVL8" s="82"/>
      <c r="IVM8" s="82"/>
      <c r="IVN8" s="82"/>
      <c r="IVO8" s="82"/>
      <c r="IVP8" s="82"/>
      <c r="IVQ8" s="82"/>
      <c r="IVR8" s="82"/>
      <c r="IVS8" s="82"/>
      <c r="IVT8" s="82"/>
      <c r="IVU8" s="82"/>
      <c r="IVV8" s="82"/>
      <c r="IVW8" s="82"/>
      <c r="IVX8" s="82"/>
      <c r="IVY8" s="82"/>
      <c r="IVZ8" s="82"/>
      <c r="IWA8" s="82"/>
      <c r="IWB8" s="82"/>
      <c r="IWC8" s="82"/>
      <c r="IWD8" s="82"/>
      <c r="IWE8" s="82"/>
      <c r="IWF8" s="82"/>
      <c r="IWG8" s="82"/>
      <c r="IWH8" s="82"/>
      <c r="IWI8" s="82"/>
      <c r="IWJ8" s="82"/>
      <c r="IWK8" s="82"/>
      <c r="IWL8" s="82"/>
      <c r="IWM8" s="82"/>
      <c r="IWN8" s="82"/>
      <c r="IWO8" s="82"/>
      <c r="IWP8" s="82"/>
      <c r="IWQ8" s="82"/>
      <c r="IWR8" s="82"/>
      <c r="IWS8" s="82"/>
      <c r="IWT8" s="82"/>
      <c r="IWU8" s="82"/>
      <c r="IWV8" s="82"/>
      <c r="IWW8" s="82"/>
      <c r="IWX8" s="82"/>
      <c r="IWY8" s="82"/>
      <c r="IWZ8" s="82"/>
      <c r="IXA8" s="82"/>
      <c r="IXB8" s="82"/>
      <c r="IXC8" s="82"/>
      <c r="IXD8" s="82"/>
      <c r="IXE8" s="82"/>
      <c r="IXF8" s="82"/>
      <c r="IXG8" s="82"/>
      <c r="IXH8" s="82"/>
      <c r="IXI8" s="82"/>
      <c r="IXJ8" s="82"/>
      <c r="IXK8" s="82"/>
      <c r="IXL8" s="82"/>
      <c r="IXM8" s="82"/>
      <c r="IXN8" s="82"/>
      <c r="IXO8" s="82"/>
      <c r="IXP8" s="82"/>
      <c r="IXQ8" s="82"/>
      <c r="IXR8" s="82"/>
      <c r="IXS8" s="82"/>
      <c r="IXT8" s="82"/>
      <c r="IXU8" s="82"/>
      <c r="IXV8" s="82"/>
      <c r="IXW8" s="82"/>
      <c r="IXX8" s="82"/>
      <c r="IXY8" s="82"/>
      <c r="IXZ8" s="82"/>
      <c r="IYA8" s="82"/>
      <c r="IYB8" s="82"/>
      <c r="IYC8" s="82"/>
      <c r="IYD8" s="82"/>
      <c r="IYE8" s="82"/>
      <c r="IYF8" s="82"/>
      <c r="IYG8" s="82"/>
      <c r="IYH8" s="82"/>
      <c r="IYI8" s="82"/>
      <c r="IYJ8" s="82"/>
      <c r="IYK8" s="82"/>
      <c r="IYL8" s="82"/>
      <c r="IYM8" s="82"/>
      <c r="IYN8" s="82"/>
      <c r="IYO8" s="82"/>
      <c r="IYP8" s="82"/>
      <c r="IYQ8" s="82"/>
      <c r="IYR8" s="82"/>
      <c r="IYS8" s="82"/>
      <c r="IYT8" s="82"/>
      <c r="IYU8" s="82"/>
      <c r="IYV8" s="82"/>
      <c r="IYW8" s="82"/>
      <c r="IYX8" s="82"/>
      <c r="IYY8" s="82"/>
      <c r="IYZ8" s="82"/>
      <c r="IZA8" s="82"/>
      <c r="IZB8" s="82"/>
      <c r="IZC8" s="82"/>
      <c r="IZD8" s="82"/>
      <c r="IZE8" s="82"/>
      <c r="IZF8" s="82"/>
      <c r="IZG8" s="82"/>
      <c r="IZH8" s="82"/>
      <c r="IZI8" s="82"/>
      <c r="IZJ8" s="82"/>
      <c r="IZK8" s="82"/>
      <c r="IZL8" s="82"/>
      <c r="IZM8" s="82"/>
      <c r="IZN8" s="82"/>
      <c r="IZO8" s="82"/>
      <c r="IZP8" s="82"/>
      <c r="IZQ8" s="82"/>
      <c r="IZR8" s="82"/>
      <c r="IZS8" s="82"/>
      <c r="IZT8" s="82"/>
      <c r="IZU8" s="82"/>
      <c r="IZV8" s="82"/>
      <c r="IZW8" s="82"/>
      <c r="IZX8" s="82"/>
      <c r="IZY8" s="82"/>
      <c r="IZZ8" s="82"/>
      <c r="JAA8" s="82"/>
      <c r="JAB8" s="82"/>
      <c r="JAC8" s="82"/>
      <c r="JAD8" s="82"/>
      <c r="JAE8" s="82"/>
      <c r="JAF8" s="82"/>
      <c r="JAG8" s="82"/>
      <c r="JAH8" s="82"/>
      <c r="JAI8" s="82"/>
      <c r="JAJ8" s="82"/>
      <c r="JAK8" s="82"/>
      <c r="JAL8" s="82"/>
      <c r="JAM8" s="82"/>
      <c r="JAN8" s="82"/>
      <c r="JAO8" s="82"/>
      <c r="JAP8" s="82"/>
      <c r="JAQ8" s="82"/>
      <c r="JAR8" s="82"/>
      <c r="JAS8" s="82"/>
      <c r="JAT8" s="82"/>
      <c r="JAU8" s="82"/>
      <c r="JAV8" s="82"/>
      <c r="JAW8" s="82"/>
      <c r="JAX8" s="82"/>
      <c r="JAY8" s="82"/>
      <c r="JAZ8" s="82"/>
      <c r="JBA8" s="82"/>
      <c r="JBB8" s="82"/>
      <c r="JBC8" s="82"/>
      <c r="JBD8" s="82"/>
      <c r="JBE8" s="82"/>
      <c r="JBF8" s="82"/>
      <c r="JBG8" s="82"/>
      <c r="JBH8" s="82"/>
      <c r="JBI8" s="82"/>
      <c r="JBJ8" s="82"/>
      <c r="JBK8" s="82"/>
      <c r="JBL8" s="82"/>
      <c r="JBM8" s="82"/>
      <c r="JBN8" s="82"/>
      <c r="JBO8" s="82"/>
      <c r="JBP8" s="82"/>
      <c r="JBQ8" s="82"/>
      <c r="JBR8" s="82"/>
      <c r="JBS8" s="82"/>
      <c r="JBT8" s="82"/>
      <c r="JBU8" s="82"/>
      <c r="JBV8" s="82"/>
      <c r="JBW8" s="82"/>
      <c r="JBX8" s="82"/>
      <c r="JBY8" s="82"/>
      <c r="JBZ8" s="82"/>
      <c r="JCA8" s="82"/>
      <c r="JCB8" s="82"/>
      <c r="JCC8" s="82"/>
      <c r="JCD8" s="82"/>
      <c r="JCE8" s="82"/>
      <c r="JCF8" s="82"/>
      <c r="JCG8" s="82"/>
      <c r="JCH8" s="82"/>
      <c r="JCI8" s="82"/>
      <c r="JCJ8" s="82"/>
      <c r="JCK8" s="82"/>
      <c r="JCL8" s="82"/>
      <c r="JCM8" s="82"/>
      <c r="JCN8" s="82"/>
      <c r="JCO8" s="82"/>
      <c r="JCP8" s="82"/>
      <c r="JCQ8" s="82"/>
      <c r="JCR8" s="82"/>
      <c r="JCS8" s="82"/>
      <c r="JCT8" s="82"/>
      <c r="JCU8" s="82"/>
      <c r="JCV8" s="82"/>
      <c r="JCW8" s="82"/>
      <c r="JCX8" s="82"/>
      <c r="JCY8" s="82"/>
      <c r="JCZ8" s="82"/>
      <c r="JDA8" s="82"/>
      <c r="JDB8" s="82"/>
      <c r="JDC8" s="82"/>
      <c r="JDD8" s="82"/>
      <c r="JDE8" s="82"/>
      <c r="JDF8" s="82"/>
      <c r="JDG8" s="82"/>
      <c r="JDH8" s="82"/>
      <c r="JDI8" s="82"/>
      <c r="JDJ8" s="82"/>
      <c r="JDK8" s="82"/>
      <c r="JDL8" s="82"/>
      <c r="JDM8" s="82"/>
      <c r="JDN8" s="82"/>
      <c r="JDO8" s="82"/>
      <c r="JDP8" s="82"/>
      <c r="JDQ8" s="82"/>
      <c r="JDR8" s="82"/>
      <c r="JDS8" s="82"/>
      <c r="JDT8" s="82"/>
      <c r="JDU8" s="82"/>
      <c r="JDV8" s="82"/>
      <c r="JDW8" s="82"/>
      <c r="JDX8" s="82"/>
      <c r="JDY8" s="82"/>
      <c r="JDZ8" s="82"/>
      <c r="JEA8" s="82"/>
      <c r="JEB8" s="82"/>
      <c r="JEC8" s="82"/>
      <c r="JED8" s="82"/>
      <c r="JEE8" s="82"/>
      <c r="JEF8" s="82"/>
      <c r="JEG8" s="82"/>
      <c r="JEH8" s="82"/>
      <c r="JEI8" s="82"/>
      <c r="JEJ8" s="82"/>
      <c r="JEK8" s="82"/>
      <c r="JEL8" s="82"/>
      <c r="JEM8" s="82"/>
      <c r="JEN8" s="82"/>
      <c r="JEO8" s="82"/>
      <c r="JEP8" s="82"/>
      <c r="JEQ8" s="82"/>
      <c r="JER8" s="82"/>
      <c r="JES8" s="82"/>
      <c r="JET8" s="82"/>
      <c r="JEU8" s="82"/>
      <c r="JEV8" s="82"/>
      <c r="JEW8" s="82"/>
      <c r="JEX8" s="82"/>
      <c r="JEY8" s="82"/>
      <c r="JEZ8" s="82"/>
      <c r="JFA8" s="82"/>
      <c r="JFB8" s="82"/>
      <c r="JFC8" s="82"/>
      <c r="JFD8" s="82"/>
      <c r="JFE8" s="82"/>
      <c r="JFF8" s="82"/>
      <c r="JFG8" s="82"/>
      <c r="JFH8" s="82"/>
      <c r="JFI8" s="82"/>
      <c r="JFJ8" s="82"/>
      <c r="JFK8" s="82"/>
      <c r="JFL8" s="82"/>
      <c r="JFM8" s="82"/>
      <c r="JFN8" s="82"/>
      <c r="JFO8" s="82"/>
      <c r="JFP8" s="82"/>
      <c r="JFQ8" s="82"/>
      <c r="JFR8" s="82"/>
      <c r="JFS8" s="82"/>
      <c r="JFT8" s="82"/>
      <c r="JFU8" s="82"/>
      <c r="JFV8" s="82"/>
      <c r="JFW8" s="82"/>
      <c r="JFX8" s="82"/>
      <c r="JFY8" s="82"/>
      <c r="JFZ8" s="82"/>
      <c r="JGA8" s="82"/>
      <c r="JGB8" s="82"/>
      <c r="JGC8" s="82"/>
      <c r="JGD8" s="82"/>
      <c r="JGE8" s="82"/>
      <c r="JGF8" s="82"/>
      <c r="JGG8" s="82"/>
      <c r="JGH8" s="82"/>
      <c r="JGI8" s="82"/>
      <c r="JGJ8" s="82"/>
      <c r="JGK8" s="82"/>
      <c r="JGL8" s="82"/>
      <c r="JGM8" s="82"/>
      <c r="JGN8" s="82"/>
      <c r="JGO8" s="82"/>
      <c r="JGP8" s="82"/>
      <c r="JGQ8" s="82"/>
      <c r="JGR8" s="82"/>
      <c r="JGS8" s="82"/>
      <c r="JGT8" s="82"/>
      <c r="JGU8" s="82"/>
      <c r="JGV8" s="82"/>
      <c r="JGW8" s="82"/>
      <c r="JGX8" s="82"/>
      <c r="JGY8" s="82"/>
      <c r="JGZ8" s="82"/>
      <c r="JHA8" s="82"/>
      <c r="JHB8" s="82"/>
      <c r="JHC8" s="82"/>
      <c r="JHD8" s="82"/>
      <c r="JHE8" s="82"/>
      <c r="JHF8" s="82"/>
      <c r="JHG8" s="82"/>
      <c r="JHH8" s="82"/>
      <c r="JHI8" s="82"/>
      <c r="JHJ8" s="82"/>
      <c r="JHK8" s="82"/>
      <c r="JHL8" s="82"/>
      <c r="JHM8" s="82"/>
      <c r="JHN8" s="82"/>
      <c r="JHO8" s="82"/>
      <c r="JHP8" s="82"/>
      <c r="JHQ8" s="82"/>
      <c r="JHR8" s="82"/>
      <c r="JHS8" s="82"/>
      <c r="JHT8" s="82"/>
      <c r="JHU8" s="82"/>
      <c r="JHV8" s="82"/>
      <c r="JHW8" s="82"/>
      <c r="JHX8" s="82"/>
      <c r="JHY8" s="82"/>
      <c r="JHZ8" s="82"/>
      <c r="JIA8" s="82"/>
      <c r="JIB8" s="82"/>
      <c r="JIC8" s="82"/>
      <c r="JID8" s="82"/>
      <c r="JIE8" s="82"/>
      <c r="JIF8" s="82"/>
      <c r="JIG8" s="82"/>
      <c r="JIH8" s="82"/>
      <c r="JII8" s="82"/>
      <c r="JIJ8" s="82"/>
      <c r="JIK8" s="82"/>
      <c r="JIL8" s="82"/>
      <c r="JIM8" s="82"/>
      <c r="JIN8" s="82"/>
      <c r="JIO8" s="82"/>
      <c r="JIP8" s="82"/>
      <c r="JIQ8" s="82"/>
      <c r="JIR8" s="82"/>
      <c r="JIS8" s="82"/>
      <c r="JIT8" s="82"/>
      <c r="JIU8" s="82"/>
      <c r="JIV8" s="82"/>
      <c r="JIW8" s="82"/>
      <c r="JIX8" s="82"/>
      <c r="JIY8" s="82"/>
      <c r="JIZ8" s="82"/>
      <c r="JJA8" s="82"/>
      <c r="JJB8" s="82"/>
      <c r="JJC8" s="82"/>
      <c r="JJD8" s="82"/>
      <c r="JJE8" s="82"/>
      <c r="JJF8" s="82"/>
      <c r="JJG8" s="82"/>
      <c r="JJH8" s="82"/>
      <c r="JJI8" s="82"/>
      <c r="JJJ8" s="82"/>
      <c r="JJK8" s="82"/>
      <c r="JJL8" s="82"/>
      <c r="JJM8" s="82"/>
      <c r="JJN8" s="82"/>
      <c r="JJO8" s="82"/>
      <c r="JJP8" s="82"/>
      <c r="JJQ8" s="82"/>
      <c r="JJR8" s="82"/>
      <c r="JJS8" s="82"/>
      <c r="JJT8" s="82"/>
      <c r="JJU8" s="82"/>
      <c r="JJV8" s="82"/>
      <c r="JJW8" s="82"/>
      <c r="JJX8" s="82"/>
      <c r="JJY8" s="82"/>
      <c r="JJZ8" s="82"/>
      <c r="JKA8" s="82"/>
      <c r="JKB8" s="82"/>
      <c r="JKC8" s="82"/>
      <c r="JKD8" s="82"/>
      <c r="JKE8" s="82"/>
      <c r="JKF8" s="82"/>
      <c r="JKG8" s="82"/>
      <c r="JKH8" s="82"/>
      <c r="JKI8" s="82"/>
      <c r="JKJ8" s="82"/>
      <c r="JKK8" s="82"/>
      <c r="JKL8" s="82"/>
      <c r="JKM8" s="82"/>
      <c r="JKN8" s="82"/>
      <c r="JKO8" s="82"/>
      <c r="JKP8" s="82"/>
      <c r="JKQ8" s="82"/>
      <c r="JKR8" s="82"/>
      <c r="JKS8" s="82"/>
      <c r="JKT8" s="82"/>
      <c r="JKU8" s="82"/>
      <c r="JKV8" s="82"/>
      <c r="JKW8" s="82"/>
      <c r="JKX8" s="82"/>
      <c r="JKY8" s="82"/>
      <c r="JKZ8" s="82"/>
      <c r="JLA8" s="82"/>
      <c r="JLB8" s="82"/>
      <c r="JLC8" s="82"/>
      <c r="JLD8" s="82"/>
      <c r="JLE8" s="82"/>
      <c r="JLF8" s="82"/>
      <c r="JLG8" s="82"/>
      <c r="JLH8" s="82"/>
      <c r="JLI8" s="82"/>
      <c r="JLJ8" s="82"/>
      <c r="JLK8" s="82"/>
      <c r="JLL8" s="82"/>
      <c r="JLM8" s="82"/>
      <c r="JLN8" s="82"/>
      <c r="JLO8" s="82"/>
      <c r="JLP8" s="82"/>
      <c r="JLQ8" s="82"/>
      <c r="JLR8" s="82"/>
      <c r="JLS8" s="82"/>
      <c r="JLT8" s="82"/>
      <c r="JLU8" s="82"/>
      <c r="JLV8" s="82"/>
      <c r="JLW8" s="82"/>
      <c r="JLX8" s="82"/>
      <c r="JLY8" s="82"/>
      <c r="JLZ8" s="82"/>
      <c r="JMA8" s="82"/>
      <c r="JMB8" s="82"/>
      <c r="JMC8" s="82"/>
      <c r="JMD8" s="82"/>
      <c r="JME8" s="82"/>
      <c r="JMF8" s="82"/>
      <c r="JMG8" s="82"/>
      <c r="JMH8" s="82"/>
      <c r="JMI8" s="82"/>
      <c r="JMJ8" s="82"/>
      <c r="JMK8" s="82"/>
      <c r="JML8" s="82"/>
      <c r="JMM8" s="82"/>
      <c r="JMN8" s="82"/>
      <c r="JMO8" s="82"/>
      <c r="JMP8" s="82"/>
      <c r="JMQ8" s="82"/>
      <c r="JMR8" s="82"/>
      <c r="JMS8" s="82"/>
      <c r="JMT8" s="82"/>
      <c r="JMU8" s="82"/>
      <c r="JMV8" s="82"/>
      <c r="JMW8" s="82"/>
      <c r="JMX8" s="82"/>
      <c r="JMY8" s="82"/>
      <c r="JMZ8" s="82"/>
      <c r="JNA8" s="82"/>
      <c r="JNB8" s="82"/>
      <c r="JNC8" s="82"/>
      <c r="JND8" s="82"/>
      <c r="JNE8" s="82"/>
      <c r="JNF8" s="82"/>
      <c r="JNG8" s="82"/>
      <c r="JNH8" s="82"/>
      <c r="JNI8" s="82"/>
      <c r="JNJ8" s="82"/>
      <c r="JNK8" s="82"/>
      <c r="JNL8" s="82"/>
      <c r="JNM8" s="82"/>
      <c r="JNN8" s="82"/>
      <c r="JNO8" s="82"/>
      <c r="JNP8" s="82"/>
      <c r="JNQ8" s="82"/>
      <c r="JNR8" s="82"/>
      <c r="JNS8" s="82"/>
      <c r="JNT8" s="82"/>
      <c r="JNU8" s="82"/>
      <c r="JNV8" s="82"/>
      <c r="JNW8" s="82"/>
      <c r="JNX8" s="82"/>
      <c r="JNY8" s="82"/>
      <c r="JNZ8" s="82"/>
      <c r="JOA8" s="82"/>
      <c r="JOB8" s="82"/>
      <c r="JOC8" s="82"/>
      <c r="JOD8" s="82"/>
      <c r="JOE8" s="82"/>
      <c r="JOF8" s="82"/>
      <c r="JOG8" s="82"/>
      <c r="JOH8" s="82"/>
      <c r="JOI8" s="82"/>
      <c r="JOJ8" s="82"/>
      <c r="JOK8" s="82"/>
      <c r="JOL8" s="82"/>
      <c r="JOM8" s="82"/>
      <c r="JON8" s="82"/>
      <c r="JOO8" s="82"/>
      <c r="JOP8" s="82"/>
      <c r="JOQ8" s="82"/>
      <c r="JOR8" s="82"/>
      <c r="JOS8" s="82"/>
      <c r="JOT8" s="82"/>
      <c r="JOU8" s="82"/>
      <c r="JOV8" s="82"/>
      <c r="JOW8" s="82"/>
      <c r="JOX8" s="82"/>
      <c r="JOY8" s="82"/>
      <c r="JOZ8" s="82"/>
      <c r="JPA8" s="82"/>
      <c r="JPB8" s="82"/>
      <c r="JPC8" s="82"/>
      <c r="JPD8" s="82"/>
      <c r="JPE8" s="82"/>
      <c r="JPF8" s="82"/>
      <c r="JPG8" s="82"/>
      <c r="JPH8" s="82"/>
      <c r="JPI8" s="82"/>
      <c r="JPJ8" s="82"/>
      <c r="JPK8" s="82"/>
      <c r="JPL8" s="82"/>
      <c r="JPM8" s="82"/>
      <c r="JPN8" s="82"/>
      <c r="JPO8" s="82"/>
      <c r="JPP8" s="82"/>
      <c r="JPQ8" s="82"/>
      <c r="JPR8" s="82"/>
      <c r="JPS8" s="82"/>
      <c r="JPT8" s="82"/>
      <c r="JPU8" s="82"/>
      <c r="JPV8" s="82"/>
      <c r="JPW8" s="82"/>
      <c r="JPX8" s="82"/>
      <c r="JPY8" s="82"/>
      <c r="JPZ8" s="82"/>
      <c r="JQA8" s="82"/>
      <c r="JQB8" s="82"/>
      <c r="JQC8" s="82"/>
      <c r="JQD8" s="82"/>
      <c r="JQE8" s="82"/>
      <c r="JQF8" s="82"/>
      <c r="JQG8" s="82"/>
      <c r="JQH8" s="82"/>
      <c r="JQI8" s="82"/>
      <c r="JQJ8" s="82"/>
      <c r="JQK8" s="82"/>
      <c r="JQL8" s="82"/>
      <c r="JQM8" s="82"/>
      <c r="JQN8" s="82"/>
      <c r="JQO8" s="82"/>
      <c r="JQP8" s="82"/>
      <c r="JQQ8" s="82"/>
      <c r="JQR8" s="82"/>
      <c r="JQS8" s="82"/>
      <c r="JQT8" s="82"/>
      <c r="JQU8" s="82"/>
      <c r="JQV8" s="82"/>
      <c r="JQW8" s="82"/>
      <c r="JQX8" s="82"/>
      <c r="JQY8" s="82"/>
      <c r="JQZ8" s="82"/>
      <c r="JRA8" s="82"/>
      <c r="JRB8" s="82"/>
      <c r="JRC8" s="82"/>
      <c r="JRD8" s="82"/>
      <c r="JRE8" s="82"/>
      <c r="JRF8" s="82"/>
      <c r="JRG8" s="82"/>
      <c r="JRH8" s="82"/>
      <c r="JRI8" s="82"/>
      <c r="JRJ8" s="82"/>
      <c r="JRK8" s="82"/>
      <c r="JRL8" s="82"/>
      <c r="JRM8" s="82"/>
      <c r="JRN8" s="82"/>
      <c r="JRO8" s="82"/>
      <c r="JRP8" s="82"/>
      <c r="JRQ8" s="82"/>
      <c r="JRR8" s="82"/>
      <c r="JRS8" s="82"/>
      <c r="JRT8" s="82"/>
      <c r="JRU8" s="82"/>
      <c r="JRV8" s="82"/>
      <c r="JRW8" s="82"/>
      <c r="JRX8" s="82"/>
      <c r="JRY8" s="82"/>
      <c r="JRZ8" s="82"/>
      <c r="JSA8" s="82"/>
      <c r="JSB8" s="82"/>
      <c r="JSC8" s="82"/>
      <c r="JSD8" s="82"/>
      <c r="JSE8" s="82"/>
      <c r="JSF8" s="82"/>
      <c r="JSG8" s="82"/>
      <c r="JSH8" s="82"/>
      <c r="JSI8" s="82"/>
      <c r="JSJ8" s="82"/>
      <c r="JSK8" s="82"/>
      <c r="JSL8" s="82"/>
      <c r="JSM8" s="82"/>
      <c r="JSN8" s="82"/>
      <c r="JSO8" s="82"/>
      <c r="JSP8" s="82"/>
      <c r="JSQ8" s="82"/>
      <c r="JSR8" s="82"/>
      <c r="JSS8" s="82"/>
      <c r="JST8" s="82"/>
      <c r="JSU8" s="82"/>
      <c r="JSV8" s="82"/>
      <c r="JSW8" s="82"/>
      <c r="JSX8" s="82"/>
      <c r="JSY8" s="82"/>
      <c r="JSZ8" s="82"/>
      <c r="JTA8" s="82"/>
      <c r="JTB8" s="82"/>
      <c r="JTC8" s="82"/>
      <c r="JTD8" s="82"/>
      <c r="JTE8" s="82"/>
      <c r="JTF8" s="82"/>
      <c r="JTG8" s="82"/>
      <c r="JTH8" s="82"/>
      <c r="JTI8" s="82"/>
      <c r="JTJ8" s="82"/>
      <c r="JTK8" s="82"/>
      <c r="JTL8" s="82"/>
      <c r="JTM8" s="82"/>
      <c r="JTN8" s="82"/>
      <c r="JTO8" s="82"/>
      <c r="JTP8" s="82"/>
      <c r="JTQ8" s="82"/>
      <c r="JTR8" s="82"/>
      <c r="JTS8" s="82"/>
      <c r="JTT8" s="82"/>
      <c r="JTU8" s="82"/>
      <c r="JTV8" s="82"/>
      <c r="JTW8" s="82"/>
      <c r="JTX8" s="82"/>
      <c r="JTY8" s="82"/>
      <c r="JTZ8" s="82"/>
      <c r="JUA8" s="82"/>
      <c r="JUB8" s="82"/>
      <c r="JUC8" s="82"/>
      <c r="JUD8" s="82"/>
      <c r="JUE8" s="82"/>
      <c r="JUF8" s="82"/>
      <c r="JUG8" s="82"/>
      <c r="JUH8" s="82"/>
      <c r="JUI8" s="82"/>
      <c r="JUJ8" s="82"/>
      <c r="JUK8" s="82"/>
      <c r="JUL8" s="82"/>
      <c r="JUM8" s="82"/>
      <c r="JUN8" s="82"/>
      <c r="JUO8" s="82"/>
      <c r="JUP8" s="82"/>
      <c r="JUQ8" s="82"/>
      <c r="JUR8" s="82"/>
      <c r="JUS8" s="82"/>
      <c r="JUT8" s="82"/>
      <c r="JUU8" s="82"/>
      <c r="JUV8" s="82"/>
      <c r="JUW8" s="82"/>
      <c r="JUX8" s="82"/>
      <c r="JUY8" s="82"/>
      <c r="JUZ8" s="82"/>
      <c r="JVA8" s="82"/>
      <c r="JVB8" s="82"/>
      <c r="JVC8" s="82"/>
      <c r="JVD8" s="82"/>
      <c r="JVE8" s="82"/>
      <c r="JVF8" s="82"/>
      <c r="JVG8" s="82"/>
      <c r="JVH8" s="82"/>
      <c r="JVI8" s="82"/>
      <c r="JVJ8" s="82"/>
      <c r="JVK8" s="82"/>
      <c r="JVL8" s="82"/>
      <c r="JVM8" s="82"/>
      <c r="JVN8" s="82"/>
      <c r="JVO8" s="82"/>
      <c r="JVP8" s="82"/>
      <c r="JVQ8" s="82"/>
      <c r="JVR8" s="82"/>
      <c r="JVS8" s="82"/>
      <c r="JVT8" s="82"/>
      <c r="JVU8" s="82"/>
      <c r="JVV8" s="82"/>
      <c r="JVW8" s="82"/>
      <c r="JVX8" s="82"/>
      <c r="JVY8" s="82"/>
      <c r="JVZ8" s="82"/>
      <c r="JWA8" s="82"/>
      <c r="JWB8" s="82"/>
      <c r="JWC8" s="82"/>
      <c r="JWD8" s="82"/>
      <c r="JWE8" s="82"/>
      <c r="JWF8" s="82"/>
      <c r="JWG8" s="82"/>
      <c r="JWH8" s="82"/>
      <c r="JWI8" s="82"/>
      <c r="JWJ8" s="82"/>
      <c r="JWK8" s="82"/>
      <c r="JWL8" s="82"/>
      <c r="JWM8" s="82"/>
      <c r="JWN8" s="82"/>
      <c r="JWO8" s="82"/>
      <c r="JWP8" s="82"/>
      <c r="JWQ8" s="82"/>
      <c r="JWR8" s="82"/>
      <c r="JWS8" s="82"/>
      <c r="JWT8" s="82"/>
      <c r="JWU8" s="82"/>
      <c r="JWV8" s="82"/>
      <c r="JWW8" s="82"/>
      <c r="JWX8" s="82"/>
      <c r="JWY8" s="82"/>
      <c r="JWZ8" s="82"/>
      <c r="JXA8" s="82"/>
      <c r="JXB8" s="82"/>
      <c r="JXC8" s="82"/>
      <c r="JXD8" s="82"/>
      <c r="JXE8" s="82"/>
      <c r="JXF8" s="82"/>
      <c r="JXG8" s="82"/>
      <c r="JXH8" s="82"/>
      <c r="JXI8" s="82"/>
      <c r="JXJ8" s="82"/>
      <c r="JXK8" s="82"/>
      <c r="JXL8" s="82"/>
      <c r="JXM8" s="82"/>
      <c r="JXN8" s="82"/>
      <c r="JXO8" s="82"/>
      <c r="JXP8" s="82"/>
      <c r="JXQ8" s="82"/>
      <c r="JXR8" s="82"/>
      <c r="JXS8" s="82"/>
      <c r="JXT8" s="82"/>
      <c r="JXU8" s="82"/>
      <c r="JXV8" s="82"/>
      <c r="JXW8" s="82"/>
      <c r="JXX8" s="82"/>
      <c r="JXY8" s="82"/>
      <c r="JXZ8" s="82"/>
      <c r="JYA8" s="82"/>
      <c r="JYB8" s="82"/>
      <c r="JYC8" s="82"/>
      <c r="JYD8" s="82"/>
      <c r="JYE8" s="82"/>
      <c r="JYF8" s="82"/>
      <c r="JYG8" s="82"/>
      <c r="JYH8" s="82"/>
      <c r="JYI8" s="82"/>
      <c r="JYJ8" s="82"/>
      <c r="JYK8" s="82"/>
      <c r="JYL8" s="82"/>
      <c r="JYM8" s="82"/>
      <c r="JYN8" s="82"/>
      <c r="JYO8" s="82"/>
      <c r="JYP8" s="82"/>
      <c r="JYQ8" s="82"/>
      <c r="JYR8" s="82"/>
      <c r="JYS8" s="82"/>
      <c r="JYT8" s="82"/>
      <c r="JYU8" s="82"/>
      <c r="JYV8" s="82"/>
      <c r="JYW8" s="82"/>
      <c r="JYX8" s="82"/>
      <c r="JYY8" s="82"/>
      <c r="JYZ8" s="82"/>
      <c r="JZA8" s="82"/>
      <c r="JZB8" s="82"/>
      <c r="JZC8" s="82"/>
      <c r="JZD8" s="82"/>
      <c r="JZE8" s="82"/>
      <c r="JZF8" s="82"/>
      <c r="JZG8" s="82"/>
      <c r="JZH8" s="82"/>
      <c r="JZI8" s="82"/>
      <c r="JZJ8" s="82"/>
      <c r="JZK8" s="82"/>
      <c r="JZL8" s="82"/>
      <c r="JZM8" s="82"/>
      <c r="JZN8" s="82"/>
      <c r="JZO8" s="82"/>
      <c r="JZP8" s="82"/>
      <c r="JZQ8" s="82"/>
      <c r="JZR8" s="82"/>
      <c r="JZS8" s="82"/>
      <c r="JZT8" s="82"/>
      <c r="JZU8" s="82"/>
      <c r="JZV8" s="82"/>
      <c r="JZW8" s="82"/>
      <c r="JZX8" s="82"/>
      <c r="JZY8" s="82"/>
      <c r="JZZ8" s="82"/>
      <c r="KAA8" s="82"/>
      <c r="KAB8" s="82"/>
      <c r="KAC8" s="82"/>
      <c r="KAD8" s="82"/>
      <c r="KAE8" s="82"/>
      <c r="KAF8" s="82"/>
      <c r="KAG8" s="82"/>
      <c r="KAH8" s="82"/>
      <c r="KAI8" s="82"/>
      <c r="KAJ8" s="82"/>
      <c r="KAK8" s="82"/>
      <c r="KAL8" s="82"/>
      <c r="KAM8" s="82"/>
      <c r="KAN8" s="82"/>
      <c r="KAO8" s="82"/>
      <c r="KAP8" s="82"/>
      <c r="KAQ8" s="82"/>
      <c r="KAR8" s="82"/>
      <c r="KAS8" s="82"/>
      <c r="KAT8" s="82"/>
      <c r="KAU8" s="82"/>
      <c r="KAV8" s="82"/>
      <c r="KAW8" s="82"/>
      <c r="KAX8" s="82"/>
      <c r="KAY8" s="82"/>
      <c r="KAZ8" s="82"/>
      <c r="KBA8" s="82"/>
      <c r="KBB8" s="82"/>
      <c r="KBC8" s="82"/>
      <c r="KBD8" s="82"/>
      <c r="KBE8" s="82"/>
      <c r="KBF8" s="82"/>
      <c r="KBG8" s="82"/>
      <c r="KBH8" s="82"/>
      <c r="KBI8" s="82"/>
      <c r="KBJ8" s="82"/>
      <c r="KBK8" s="82"/>
      <c r="KBL8" s="82"/>
      <c r="KBM8" s="82"/>
      <c r="KBN8" s="82"/>
      <c r="KBO8" s="82"/>
      <c r="KBP8" s="82"/>
      <c r="KBQ8" s="82"/>
      <c r="KBR8" s="82"/>
      <c r="KBS8" s="82"/>
      <c r="KBT8" s="82"/>
      <c r="KBU8" s="82"/>
      <c r="KBV8" s="82"/>
      <c r="KBW8" s="82"/>
      <c r="KBX8" s="82"/>
      <c r="KBY8" s="82"/>
      <c r="KBZ8" s="82"/>
      <c r="KCA8" s="82"/>
      <c r="KCB8" s="82"/>
      <c r="KCC8" s="82"/>
      <c r="KCD8" s="82"/>
      <c r="KCE8" s="82"/>
      <c r="KCF8" s="82"/>
      <c r="KCG8" s="82"/>
      <c r="KCH8" s="82"/>
      <c r="KCI8" s="82"/>
      <c r="KCJ8" s="82"/>
      <c r="KCK8" s="82"/>
      <c r="KCL8" s="82"/>
      <c r="KCM8" s="82"/>
      <c r="KCN8" s="82"/>
      <c r="KCO8" s="82"/>
      <c r="KCP8" s="82"/>
      <c r="KCQ8" s="82"/>
      <c r="KCR8" s="82"/>
      <c r="KCS8" s="82"/>
      <c r="KCT8" s="82"/>
      <c r="KCU8" s="82"/>
      <c r="KCV8" s="82"/>
      <c r="KCW8" s="82"/>
      <c r="KCX8" s="82"/>
      <c r="KCY8" s="82"/>
      <c r="KCZ8" s="82"/>
      <c r="KDA8" s="82"/>
      <c r="KDB8" s="82"/>
      <c r="KDC8" s="82"/>
      <c r="KDD8" s="82"/>
      <c r="KDE8" s="82"/>
      <c r="KDF8" s="82"/>
      <c r="KDG8" s="82"/>
      <c r="KDH8" s="82"/>
      <c r="KDI8" s="82"/>
      <c r="KDJ8" s="82"/>
      <c r="KDK8" s="82"/>
      <c r="KDL8" s="82"/>
      <c r="KDM8" s="82"/>
      <c r="KDN8" s="82"/>
      <c r="KDO8" s="82"/>
      <c r="KDP8" s="82"/>
      <c r="KDQ8" s="82"/>
      <c r="KDR8" s="82"/>
      <c r="KDS8" s="82"/>
      <c r="KDT8" s="82"/>
      <c r="KDU8" s="82"/>
      <c r="KDV8" s="82"/>
      <c r="KDW8" s="82"/>
      <c r="KDX8" s="82"/>
      <c r="KDY8" s="82"/>
      <c r="KDZ8" s="82"/>
      <c r="KEA8" s="82"/>
      <c r="KEB8" s="82"/>
      <c r="KEC8" s="82"/>
      <c r="KED8" s="82"/>
      <c r="KEE8" s="82"/>
      <c r="KEF8" s="82"/>
      <c r="KEG8" s="82"/>
      <c r="KEH8" s="82"/>
      <c r="KEI8" s="82"/>
      <c r="KEJ8" s="82"/>
      <c r="KEK8" s="82"/>
      <c r="KEL8" s="82"/>
      <c r="KEM8" s="82"/>
      <c r="KEN8" s="82"/>
      <c r="KEO8" s="82"/>
      <c r="KEP8" s="82"/>
      <c r="KEQ8" s="82"/>
      <c r="KER8" s="82"/>
      <c r="KES8" s="82"/>
      <c r="KET8" s="82"/>
      <c r="KEU8" s="82"/>
      <c r="KEV8" s="82"/>
      <c r="KEW8" s="82"/>
      <c r="KEX8" s="82"/>
      <c r="KEY8" s="82"/>
      <c r="KEZ8" s="82"/>
      <c r="KFA8" s="82"/>
      <c r="KFB8" s="82"/>
      <c r="KFC8" s="82"/>
      <c r="KFD8" s="82"/>
      <c r="KFE8" s="82"/>
      <c r="KFF8" s="82"/>
      <c r="KFG8" s="82"/>
      <c r="KFH8" s="82"/>
      <c r="KFI8" s="82"/>
      <c r="KFJ8" s="82"/>
      <c r="KFK8" s="82"/>
      <c r="KFL8" s="82"/>
      <c r="KFM8" s="82"/>
      <c r="KFN8" s="82"/>
      <c r="KFO8" s="82"/>
      <c r="KFP8" s="82"/>
      <c r="KFQ8" s="82"/>
      <c r="KFR8" s="82"/>
      <c r="KFS8" s="82"/>
      <c r="KFT8" s="82"/>
      <c r="KFU8" s="82"/>
      <c r="KFV8" s="82"/>
      <c r="KFW8" s="82"/>
      <c r="KFX8" s="82"/>
      <c r="KFY8" s="82"/>
      <c r="KFZ8" s="82"/>
      <c r="KGA8" s="82"/>
      <c r="KGB8" s="82"/>
      <c r="KGC8" s="82"/>
      <c r="KGD8" s="82"/>
      <c r="KGE8" s="82"/>
      <c r="KGF8" s="82"/>
      <c r="KGG8" s="82"/>
      <c r="KGH8" s="82"/>
      <c r="KGI8" s="82"/>
      <c r="KGJ8" s="82"/>
      <c r="KGK8" s="82"/>
      <c r="KGL8" s="82"/>
      <c r="KGM8" s="82"/>
      <c r="KGN8" s="82"/>
      <c r="KGO8" s="82"/>
      <c r="KGP8" s="82"/>
      <c r="KGQ8" s="82"/>
      <c r="KGR8" s="82"/>
      <c r="KGS8" s="82"/>
      <c r="KGT8" s="82"/>
      <c r="KGU8" s="82"/>
      <c r="KGV8" s="82"/>
      <c r="KGW8" s="82"/>
      <c r="KGX8" s="82"/>
      <c r="KGY8" s="82"/>
      <c r="KGZ8" s="82"/>
      <c r="KHA8" s="82"/>
      <c r="KHB8" s="82"/>
      <c r="KHC8" s="82"/>
      <c r="KHD8" s="82"/>
      <c r="KHE8" s="82"/>
      <c r="KHF8" s="82"/>
      <c r="KHG8" s="82"/>
      <c r="KHH8" s="82"/>
      <c r="KHI8" s="82"/>
      <c r="KHJ8" s="82"/>
      <c r="KHK8" s="82"/>
      <c r="KHL8" s="82"/>
      <c r="KHM8" s="82"/>
      <c r="KHN8" s="82"/>
      <c r="KHO8" s="82"/>
      <c r="KHP8" s="82"/>
      <c r="KHQ8" s="82"/>
      <c r="KHR8" s="82"/>
      <c r="KHS8" s="82"/>
      <c r="KHT8" s="82"/>
      <c r="KHU8" s="82"/>
      <c r="KHV8" s="82"/>
      <c r="KHW8" s="82"/>
      <c r="KHX8" s="82"/>
      <c r="KHY8" s="82"/>
      <c r="KHZ8" s="82"/>
      <c r="KIA8" s="82"/>
      <c r="KIB8" s="82"/>
      <c r="KIC8" s="82"/>
      <c r="KID8" s="82"/>
      <c r="KIE8" s="82"/>
      <c r="KIF8" s="82"/>
      <c r="KIG8" s="82"/>
      <c r="KIH8" s="82"/>
      <c r="KII8" s="82"/>
      <c r="KIJ8" s="82"/>
      <c r="KIK8" s="82"/>
      <c r="KIL8" s="82"/>
      <c r="KIM8" s="82"/>
      <c r="KIN8" s="82"/>
      <c r="KIO8" s="82"/>
      <c r="KIP8" s="82"/>
      <c r="KIQ8" s="82"/>
      <c r="KIR8" s="82"/>
      <c r="KIS8" s="82"/>
      <c r="KIT8" s="82"/>
      <c r="KIU8" s="82"/>
      <c r="KIV8" s="82"/>
      <c r="KIW8" s="82"/>
      <c r="KIX8" s="82"/>
      <c r="KIY8" s="82"/>
      <c r="KIZ8" s="82"/>
      <c r="KJA8" s="82"/>
      <c r="KJB8" s="82"/>
      <c r="KJC8" s="82"/>
      <c r="KJD8" s="82"/>
      <c r="KJE8" s="82"/>
      <c r="KJF8" s="82"/>
      <c r="KJG8" s="82"/>
      <c r="KJH8" s="82"/>
      <c r="KJI8" s="82"/>
      <c r="KJJ8" s="82"/>
      <c r="KJK8" s="82"/>
      <c r="KJL8" s="82"/>
      <c r="KJM8" s="82"/>
      <c r="KJN8" s="82"/>
      <c r="KJO8" s="82"/>
      <c r="KJP8" s="82"/>
      <c r="KJQ8" s="82"/>
      <c r="KJR8" s="82"/>
      <c r="KJS8" s="82"/>
      <c r="KJT8" s="82"/>
      <c r="KJU8" s="82"/>
      <c r="KJV8" s="82"/>
      <c r="KJW8" s="82"/>
      <c r="KJX8" s="82"/>
      <c r="KJY8" s="82"/>
      <c r="KJZ8" s="82"/>
      <c r="KKA8" s="82"/>
      <c r="KKB8" s="82"/>
      <c r="KKC8" s="82"/>
      <c r="KKD8" s="82"/>
      <c r="KKE8" s="82"/>
      <c r="KKF8" s="82"/>
      <c r="KKG8" s="82"/>
      <c r="KKH8" s="82"/>
      <c r="KKI8" s="82"/>
      <c r="KKJ8" s="82"/>
      <c r="KKK8" s="82"/>
      <c r="KKL8" s="82"/>
      <c r="KKM8" s="82"/>
      <c r="KKN8" s="82"/>
      <c r="KKO8" s="82"/>
      <c r="KKP8" s="82"/>
      <c r="KKQ8" s="82"/>
      <c r="KKR8" s="82"/>
      <c r="KKS8" s="82"/>
      <c r="KKT8" s="82"/>
      <c r="KKU8" s="82"/>
      <c r="KKV8" s="82"/>
      <c r="KKW8" s="82"/>
      <c r="KKX8" s="82"/>
      <c r="KKY8" s="82"/>
      <c r="KKZ8" s="82"/>
      <c r="KLA8" s="82"/>
      <c r="KLB8" s="82"/>
      <c r="KLC8" s="82"/>
      <c r="KLD8" s="82"/>
      <c r="KLE8" s="82"/>
      <c r="KLF8" s="82"/>
      <c r="KLG8" s="82"/>
      <c r="KLH8" s="82"/>
      <c r="KLI8" s="82"/>
      <c r="KLJ8" s="82"/>
      <c r="KLK8" s="82"/>
      <c r="KLL8" s="82"/>
      <c r="KLM8" s="82"/>
      <c r="KLN8" s="82"/>
      <c r="KLO8" s="82"/>
      <c r="KLP8" s="82"/>
      <c r="KLQ8" s="82"/>
      <c r="KLR8" s="82"/>
      <c r="KLS8" s="82"/>
      <c r="KLT8" s="82"/>
      <c r="KLU8" s="82"/>
      <c r="KLV8" s="82"/>
      <c r="KLW8" s="82"/>
      <c r="KLX8" s="82"/>
      <c r="KLY8" s="82"/>
      <c r="KLZ8" s="82"/>
      <c r="KMA8" s="82"/>
      <c r="KMB8" s="82"/>
      <c r="KMC8" s="82"/>
      <c r="KMD8" s="82"/>
      <c r="KME8" s="82"/>
      <c r="KMF8" s="82"/>
      <c r="KMG8" s="82"/>
      <c r="KMH8" s="82"/>
      <c r="KMI8" s="82"/>
      <c r="KMJ8" s="82"/>
      <c r="KMK8" s="82"/>
      <c r="KML8" s="82"/>
      <c r="KMM8" s="82"/>
      <c r="KMN8" s="82"/>
      <c r="KMO8" s="82"/>
      <c r="KMP8" s="82"/>
      <c r="KMQ8" s="82"/>
      <c r="KMR8" s="82"/>
      <c r="KMS8" s="82"/>
      <c r="KMT8" s="82"/>
      <c r="KMU8" s="82"/>
      <c r="KMV8" s="82"/>
      <c r="KMW8" s="82"/>
      <c r="KMX8" s="82"/>
      <c r="KMY8" s="82"/>
      <c r="KMZ8" s="82"/>
      <c r="KNA8" s="82"/>
      <c r="KNB8" s="82"/>
      <c r="KNC8" s="82"/>
      <c r="KND8" s="82"/>
      <c r="KNE8" s="82"/>
      <c r="KNF8" s="82"/>
      <c r="KNG8" s="82"/>
      <c r="KNH8" s="82"/>
      <c r="KNI8" s="82"/>
      <c r="KNJ8" s="82"/>
      <c r="KNK8" s="82"/>
      <c r="KNL8" s="82"/>
      <c r="KNM8" s="82"/>
      <c r="KNN8" s="82"/>
      <c r="KNO8" s="82"/>
      <c r="KNP8" s="82"/>
      <c r="KNQ8" s="82"/>
      <c r="KNR8" s="82"/>
      <c r="KNS8" s="82"/>
      <c r="KNT8" s="82"/>
      <c r="KNU8" s="82"/>
      <c r="KNV8" s="82"/>
      <c r="KNW8" s="82"/>
      <c r="KNX8" s="82"/>
      <c r="KNY8" s="82"/>
      <c r="KNZ8" s="82"/>
      <c r="KOA8" s="82"/>
      <c r="KOB8" s="82"/>
      <c r="KOC8" s="82"/>
      <c r="KOD8" s="82"/>
      <c r="KOE8" s="82"/>
      <c r="KOF8" s="82"/>
      <c r="KOG8" s="82"/>
      <c r="KOH8" s="82"/>
      <c r="KOI8" s="82"/>
      <c r="KOJ8" s="82"/>
      <c r="KOK8" s="82"/>
      <c r="KOL8" s="82"/>
      <c r="KOM8" s="82"/>
      <c r="KON8" s="82"/>
      <c r="KOO8" s="82"/>
      <c r="KOP8" s="82"/>
      <c r="KOQ8" s="82"/>
      <c r="KOR8" s="82"/>
      <c r="KOS8" s="82"/>
      <c r="KOT8" s="82"/>
      <c r="KOU8" s="82"/>
      <c r="KOV8" s="82"/>
      <c r="KOW8" s="82"/>
      <c r="KOX8" s="82"/>
      <c r="KOY8" s="82"/>
      <c r="KOZ8" s="82"/>
      <c r="KPA8" s="82"/>
      <c r="KPB8" s="82"/>
      <c r="KPC8" s="82"/>
      <c r="KPD8" s="82"/>
      <c r="KPE8" s="82"/>
      <c r="KPF8" s="82"/>
      <c r="KPG8" s="82"/>
      <c r="KPH8" s="82"/>
      <c r="KPI8" s="82"/>
      <c r="KPJ8" s="82"/>
      <c r="KPK8" s="82"/>
      <c r="KPL8" s="82"/>
      <c r="KPM8" s="82"/>
      <c r="KPN8" s="82"/>
      <c r="KPO8" s="82"/>
      <c r="KPP8" s="82"/>
      <c r="KPQ8" s="82"/>
      <c r="KPR8" s="82"/>
      <c r="KPS8" s="82"/>
      <c r="KPT8" s="82"/>
      <c r="KPU8" s="82"/>
      <c r="KPV8" s="82"/>
      <c r="KPW8" s="82"/>
      <c r="KPX8" s="82"/>
      <c r="KPY8" s="82"/>
      <c r="KPZ8" s="82"/>
      <c r="KQA8" s="82"/>
      <c r="KQB8" s="82"/>
      <c r="KQC8" s="82"/>
      <c r="KQD8" s="82"/>
      <c r="KQE8" s="82"/>
      <c r="KQF8" s="82"/>
      <c r="KQG8" s="82"/>
      <c r="KQH8" s="82"/>
      <c r="KQI8" s="82"/>
      <c r="KQJ8" s="82"/>
      <c r="KQK8" s="82"/>
      <c r="KQL8" s="82"/>
      <c r="KQM8" s="82"/>
      <c r="KQN8" s="82"/>
      <c r="KQO8" s="82"/>
      <c r="KQP8" s="82"/>
      <c r="KQQ8" s="82"/>
      <c r="KQR8" s="82"/>
      <c r="KQS8" s="82"/>
      <c r="KQT8" s="82"/>
      <c r="KQU8" s="82"/>
      <c r="KQV8" s="82"/>
      <c r="KQW8" s="82"/>
      <c r="KQX8" s="82"/>
      <c r="KQY8" s="82"/>
      <c r="KQZ8" s="82"/>
      <c r="KRA8" s="82"/>
      <c r="KRB8" s="82"/>
      <c r="KRC8" s="82"/>
      <c r="KRD8" s="82"/>
      <c r="KRE8" s="82"/>
      <c r="KRF8" s="82"/>
      <c r="KRG8" s="82"/>
      <c r="KRH8" s="82"/>
      <c r="KRI8" s="82"/>
      <c r="KRJ8" s="82"/>
      <c r="KRK8" s="82"/>
      <c r="KRL8" s="82"/>
      <c r="KRM8" s="82"/>
      <c r="KRN8" s="82"/>
      <c r="KRO8" s="82"/>
      <c r="KRP8" s="82"/>
      <c r="KRQ8" s="82"/>
      <c r="KRR8" s="82"/>
      <c r="KRS8" s="82"/>
      <c r="KRT8" s="82"/>
      <c r="KRU8" s="82"/>
      <c r="KRV8" s="82"/>
      <c r="KRW8" s="82"/>
      <c r="KRX8" s="82"/>
      <c r="KRY8" s="82"/>
      <c r="KRZ8" s="82"/>
      <c r="KSA8" s="82"/>
      <c r="KSB8" s="82"/>
      <c r="KSC8" s="82"/>
      <c r="KSD8" s="82"/>
      <c r="KSE8" s="82"/>
      <c r="KSF8" s="82"/>
      <c r="KSG8" s="82"/>
      <c r="KSH8" s="82"/>
      <c r="KSI8" s="82"/>
      <c r="KSJ8" s="82"/>
      <c r="KSK8" s="82"/>
      <c r="KSL8" s="82"/>
      <c r="KSM8" s="82"/>
      <c r="KSN8" s="82"/>
      <c r="KSO8" s="82"/>
      <c r="KSP8" s="82"/>
      <c r="KSQ8" s="82"/>
      <c r="KSR8" s="82"/>
      <c r="KSS8" s="82"/>
      <c r="KST8" s="82"/>
      <c r="KSU8" s="82"/>
      <c r="KSV8" s="82"/>
      <c r="KSW8" s="82"/>
      <c r="KSX8" s="82"/>
      <c r="KSY8" s="82"/>
      <c r="KSZ8" s="82"/>
      <c r="KTA8" s="82"/>
      <c r="KTB8" s="82"/>
      <c r="KTC8" s="82"/>
      <c r="KTD8" s="82"/>
      <c r="KTE8" s="82"/>
      <c r="KTF8" s="82"/>
      <c r="KTG8" s="82"/>
      <c r="KTH8" s="82"/>
      <c r="KTI8" s="82"/>
      <c r="KTJ8" s="82"/>
      <c r="KTK8" s="82"/>
      <c r="KTL8" s="82"/>
      <c r="KTM8" s="82"/>
      <c r="KTN8" s="82"/>
      <c r="KTO8" s="82"/>
      <c r="KTP8" s="82"/>
      <c r="KTQ8" s="82"/>
      <c r="KTR8" s="82"/>
      <c r="KTS8" s="82"/>
      <c r="KTT8" s="82"/>
      <c r="KTU8" s="82"/>
      <c r="KTV8" s="82"/>
      <c r="KTW8" s="82"/>
      <c r="KTX8" s="82"/>
      <c r="KTY8" s="82"/>
      <c r="KTZ8" s="82"/>
      <c r="KUA8" s="82"/>
      <c r="KUB8" s="82"/>
      <c r="KUC8" s="82"/>
      <c r="KUD8" s="82"/>
      <c r="KUE8" s="82"/>
      <c r="KUF8" s="82"/>
      <c r="KUG8" s="82"/>
      <c r="KUH8" s="82"/>
      <c r="KUI8" s="82"/>
      <c r="KUJ8" s="82"/>
      <c r="KUK8" s="82"/>
      <c r="KUL8" s="82"/>
      <c r="KUM8" s="82"/>
      <c r="KUN8" s="82"/>
      <c r="KUO8" s="82"/>
      <c r="KUP8" s="82"/>
      <c r="KUQ8" s="82"/>
      <c r="KUR8" s="82"/>
      <c r="KUS8" s="82"/>
      <c r="KUT8" s="82"/>
      <c r="KUU8" s="82"/>
      <c r="KUV8" s="82"/>
      <c r="KUW8" s="82"/>
      <c r="KUX8" s="82"/>
      <c r="KUY8" s="82"/>
      <c r="KUZ8" s="82"/>
      <c r="KVA8" s="82"/>
      <c r="KVB8" s="82"/>
      <c r="KVC8" s="82"/>
      <c r="KVD8" s="82"/>
      <c r="KVE8" s="82"/>
      <c r="KVF8" s="82"/>
      <c r="KVG8" s="82"/>
      <c r="KVH8" s="82"/>
      <c r="KVI8" s="82"/>
      <c r="KVJ8" s="82"/>
      <c r="KVK8" s="82"/>
      <c r="KVL8" s="82"/>
      <c r="KVM8" s="82"/>
      <c r="KVN8" s="82"/>
      <c r="KVO8" s="82"/>
      <c r="KVP8" s="82"/>
      <c r="KVQ8" s="82"/>
      <c r="KVR8" s="82"/>
      <c r="KVS8" s="82"/>
      <c r="KVT8" s="82"/>
      <c r="KVU8" s="82"/>
      <c r="KVV8" s="82"/>
      <c r="KVW8" s="82"/>
      <c r="KVX8" s="82"/>
      <c r="KVY8" s="82"/>
      <c r="KVZ8" s="82"/>
      <c r="KWA8" s="82"/>
      <c r="KWB8" s="82"/>
      <c r="KWC8" s="82"/>
      <c r="KWD8" s="82"/>
      <c r="KWE8" s="82"/>
      <c r="KWF8" s="82"/>
      <c r="KWG8" s="82"/>
      <c r="KWH8" s="82"/>
      <c r="KWI8" s="82"/>
      <c r="KWJ8" s="82"/>
      <c r="KWK8" s="82"/>
      <c r="KWL8" s="82"/>
      <c r="KWM8" s="82"/>
      <c r="KWN8" s="82"/>
      <c r="KWO8" s="82"/>
      <c r="KWP8" s="82"/>
      <c r="KWQ8" s="82"/>
      <c r="KWR8" s="82"/>
      <c r="KWS8" s="82"/>
      <c r="KWT8" s="82"/>
      <c r="KWU8" s="82"/>
      <c r="KWV8" s="82"/>
      <c r="KWW8" s="82"/>
      <c r="KWX8" s="82"/>
      <c r="KWY8" s="82"/>
      <c r="KWZ8" s="82"/>
      <c r="KXA8" s="82"/>
      <c r="KXB8" s="82"/>
      <c r="KXC8" s="82"/>
      <c r="KXD8" s="82"/>
      <c r="KXE8" s="82"/>
      <c r="KXF8" s="82"/>
      <c r="KXG8" s="82"/>
      <c r="KXH8" s="82"/>
      <c r="KXI8" s="82"/>
      <c r="KXJ8" s="82"/>
      <c r="KXK8" s="82"/>
      <c r="KXL8" s="82"/>
      <c r="KXM8" s="82"/>
      <c r="KXN8" s="82"/>
      <c r="KXO8" s="82"/>
      <c r="KXP8" s="82"/>
      <c r="KXQ8" s="82"/>
      <c r="KXR8" s="82"/>
      <c r="KXS8" s="82"/>
      <c r="KXT8" s="82"/>
      <c r="KXU8" s="82"/>
      <c r="KXV8" s="82"/>
      <c r="KXW8" s="82"/>
      <c r="KXX8" s="82"/>
      <c r="KXY8" s="82"/>
      <c r="KXZ8" s="82"/>
      <c r="KYA8" s="82"/>
      <c r="KYB8" s="82"/>
      <c r="KYC8" s="82"/>
      <c r="KYD8" s="82"/>
      <c r="KYE8" s="82"/>
      <c r="KYF8" s="82"/>
      <c r="KYG8" s="82"/>
      <c r="KYH8" s="82"/>
      <c r="KYI8" s="82"/>
      <c r="KYJ8" s="82"/>
      <c r="KYK8" s="82"/>
      <c r="KYL8" s="82"/>
      <c r="KYM8" s="82"/>
      <c r="KYN8" s="82"/>
      <c r="KYO8" s="82"/>
      <c r="KYP8" s="82"/>
      <c r="KYQ8" s="82"/>
      <c r="KYR8" s="82"/>
      <c r="KYS8" s="82"/>
      <c r="KYT8" s="82"/>
      <c r="KYU8" s="82"/>
      <c r="KYV8" s="82"/>
      <c r="KYW8" s="82"/>
      <c r="KYX8" s="82"/>
      <c r="KYY8" s="82"/>
      <c r="KYZ8" s="82"/>
      <c r="KZA8" s="82"/>
      <c r="KZB8" s="82"/>
      <c r="KZC8" s="82"/>
      <c r="KZD8" s="82"/>
      <c r="KZE8" s="82"/>
      <c r="KZF8" s="82"/>
      <c r="KZG8" s="82"/>
      <c r="KZH8" s="82"/>
      <c r="KZI8" s="82"/>
      <c r="KZJ8" s="82"/>
      <c r="KZK8" s="82"/>
      <c r="KZL8" s="82"/>
      <c r="KZM8" s="82"/>
      <c r="KZN8" s="82"/>
      <c r="KZO8" s="82"/>
      <c r="KZP8" s="82"/>
      <c r="KZQ8" s="82"/>
      <c r="KZR8" s="82"/>
      <c r="KZS8" s="82"/>
      <c r="KZT8" s="82"/>
      <c r="KZU8" s="82"/>
      <c r="KZV8" s="82"/>
      <c r="KZW8" s="82"/>
      <c r="KZX8" s="82"/>
      <c r="KZY8" s="82"/>
      <c r="KZZ8" s="82"/>
      <c r="LAA8" s="82"/>
      <c r="LAB8" s="82"/>
      <c r="LAC8" s="82"/>
      <c r="LAD8" s="82"/>
      <c r="LAE8" s="82"/>
      <c r="LAF8" s="82"/>
      <c r="LAG8" s="82"/>
      <c r="LAH8" s="82"/>
      <c r="LAI8" s="82"/>
      <c r="LAJ8" s="82"/>
      <c r="LAK8" s="82"/>
      <c r="LAL8" s="82"/>
      <c r="LAM8" s="82"/>
      <c r="LAN8" s="82"/>
      <c r="LAO8" s="82"/>
      <c r="LAP8" s="82"/>
      <c r="LAQ8" s="82"/>
      <c r="LAR8" s="82"/>
      <c r="LAS8" s="82"/>
      <c r="LAT8" s="82"/>
      <c r="LAU8" s="82"/>
      <c r="LAV8" s="82"/>
      <c r="LAW8" s="82"/>
      <c r="LAX8" s="82"/>
      <c r="LAY8" s="82"/>
      <c r="LAZ8" s="82"/>
      <c r="LBA8" s="82"/>
      <c r="LBB8" s="82"/>
      <c r="LBC8" s="82"/>
      <c r="LBD8" s="82"/>
      <c r="LBE8" s="82"/>
      <c r="LBF8" s="82"/>
      <c r="LBG8" s="82"/>
      <c r="LBH8" s="82"/>
      <c r="LBI8" s="82"/>
      <c r="LBJ8" s="82"/>
      <c r="LBK8" s="82"/>
      <c r="LBL8" s="82"/>
      <c r="LBM8" s="82"/>
      <c r="LBN8" s="82"/>
      <c r="LBO8" s="82"/>
      <c r="LBP8" s="82"/>
      <c r="LBQ8" s="82"/>
      <c r="LBR8" s="82"/>
      <c r="LBS8" s="82"/>
      <c r="LBT8" s="82"/>
      <c r="LBU8" s="82"/>
      <c r="LBV8" s="82"/>
      <c r="LBW8" s="82"/>
      <c r="LBX8" s="82"/>
      <c r="LBY8" s="82"/>
      <c r="LBZ8" s="82"/>
      <c r="LCA8" s="82"/>
      <c r="LCB8" s="82"/>
      <c r="LCC8" s="82"/>
      <c r="LCD8" s="82"/>
      <c r="LCE8" s="82"/>
      <c r="LCF8" s="82"/>
      <c r="LCG8" s="82"/>
      <c r="LCH8" s="82"/>
      <c r="LCI8" s="82"/>
      <c r="LCJ8" s="82"/>
      <c r="LCK8" s="82"/>
      <c r="LCL8" s="82"/>
      <c r="LCM8" s="82"/>
      <c r="LCN8" s="82"/>
      <c r="LCO8" s="82"/>
      <c r="LCP8" s="82"/>
      <c r="LCQ8" s="82"/>
      <c r="LCR8" s="82"/>
      <c r="LCS8" s="82"/>
      <c r="LCT8" s="82"/>
      <c r="LCU8" s="82"/>
      <c r="LCV8" s="82"/>
      <c r="LCW8" s="82"/>
      <c r="LCX8" s="82"/>
      <c r="LCY8" s="82"/>
      <c r="LCZ8" s="82"/>
      <c r="LDA8" s="82"/>
      <c r="LDB8" s="82"/>
      <c r="LDC8" s="82"/>
      <c r="LDD8" s="82"/>
      <c r="LDE8" s="82"/>
      <c r="LDF8" s="82"/>
      <c r="LDG8" s="82"/>
      <c r="LDH8" s="82"/>
      <c r="LDI8" s="82"/>
      <c r="LDJ8" s="82"/>
      <c r="LDK8" s="82"/>
      <c r="LDL8" s="82"/>
      <c r="LDM8" s="82"/>
      <c r="LDN8" s="82"/>
      <c r="LDO8" s="82"/>
      <c r="LDP8" s="82"/>
      <c r="LDQ8" s="82"/>
      <c r="LDR8" s="82"/>
      <c r="LDS8" s="82"/>
      <c r="LDT8" s="82"/>
      <c r="LDU8" s="82"/>
      <c r="LDV8" s="82"/>
      <c r="LDW8" s="82"/>
      <c r="LDX8" s="82"/>
      <c r="LDY8" s="82"/>
      <c r="LDZ8" s="82"/>
      <c r="LEA8" s="82"/>
      <c r="LEB8" s="82"/>
      <c r="LEC8" s="82"/>
      <c r="LED8" s="82"/>
      <c r="LEE8" s="82"/>
      <c r="LEF8" s="82"/>
      <c r="LEG8" s="82"/>
      <c r="LEH8" s="82"/>
      <c r="LEI8" s="82"/>
      <c r="LEJ8" s="82"/>
      <c r="LEK8" s="82"/>
      <c r="LEL8" s="82"/>
      <c r="LEM8" s="82"/>
      <c r="LEN8" s="82"/>
      <c r="LEO8" s="82"/>
      <c r="LEP8" s="82"/>
      <c r="LEQ8" s="82"/>
      <c r="LER8" s="82"/>
      <c r="LES8" s="82"/>
      <c r="LET8" s="82"/>
      <c r="LEU8" s="82"/>
      <c r="LEV8" s="82"/>
      <c r="LEW8" s="82"/>
      <c r="LEX8" s="82"/>
      <c r="LEY8" s="82"/>
      <c r="LEZ8" s="82"/>
      <c r="LFA8" s="82"/>
      <c r="LFB8" s="82"/>
      <c r="LFC8" s="82"/>
      <c r="LFD8" s="82"/>
      <c r="LFE8" s="82"/>
      <c r="LFF8" s="82"/>
      <c r="LFG8" s="82"/>
      <c r="LFH8" s="82"/>
      <c r="LFI8" s="82"/>
      <c r="LFJ8" s="82"/>
      <c r="LFK8" s="82"/>
      <c r="LFL8" s="82"/>
      <c r="LFM8" s="82"/>
      <c r="LFN8" s="82"/>
      <c r="LFO8" s="82"/>
      <c r="LFP8" s="82"/>
      <c r="LFQ8" s="82"/>
      <c r="LFR8" s="82"/>
      <c r="LFS8" s="82"/>
      <c r="LFT8" s="82"/>
      <c r="LFU8" s="82"/>
      <c r="LFV8" s="82"/>
      <c r="LFW8" s="82"/>
      <c r="LFX8" s="82"/>
      <c r="LFY8" s="82"/>
      <c r="LFZ8" s="82"/>
      <c r="LGA8" s="82"/>
      <c r="LGB8" s="82"/>
      <c r="LGC8" s="82"/>
      <c r="LGD8" s="82"/>
      <c r="LGE8" s="82"/>
      <c r="LGF8" s="82"/>
      <c r="LGG8" s="82"/>
      <c r="LGH8" s="82"/>
      <c r="LGI8" s="82"/>
      <c r="LGJ8" s="82"/>
      <c r="LGK8" s="82"/>
      <c r="LGL8" s="82"/>
      <c r="LGM8" s="82"/>
      <c r="LGN8" s="82"/>
      <c r="LGO8" s="82"/>
      <c r="LGP8" s="82"/>
      <c r="LGQ8" s="82"/>
      <c r="LGR8" s="82"/>
      <c r="LGS8" s="82"/>
      <c r="LGT8" s="82"/>
      <c r="LGU8" s="82"/>
      <c r="LGV8" s="82"/>
      <c r="LGW8" s="82"/>
      <c r="LGX8" s="82"/>
      <c r="LGY8" s="82"/>
      <c r="LGZ8" s="82"/>
      <c r="LHA8" s="82"/>
      <c r="LHB8" s="82"/>
      <c r="LHC8" s="82"/>
      <c r="LHD8" s="82"/>
      <c r="LHE8" s="82"/>
      <c r="LHF8" s="82"/>
      <c r="LHG8" s="82"/>
      <c r="LHH8" s="82"/>
      <c r="LHI8" s="82"/>
      <c r="LHJ8" s="82"/>
      <c r="LHK8" s="82"/>
      <c r="LHL8" s="82"/>
      <c r="LHM8" s="82"/>
      <c r="LHN8" s="82"/>
      <c r="LHO8" s="82"/>
      <c r="LHP8" s="82"/>
      <c r="LHQ8" s="82"/>
      <c r="LHR8" s="82"/>
      <c r="LHS8" s="82"/>
      <c r="LHT8" s="82"/>
      <c r="LHU8" s="82"/>
      <c r="LHV8" s="82"/>
      <c r="LHW8" s="82"/>
      <c r="LHX8" s="82"/>
      <c r="LHY8" s="82"/>
      <c r="LHZ8" s="82"/>
      <c r="LIA8" s="82"/>
      <c r="LIB8" s="82"/>
      <c r="LIC8" s="82"/>
      <c r="LID8" s="82"/>
      <c r="LIE8" s="82"/>
      <c r="LIF8" s="82"/>
      <c r="LIG8" s="82"/>
      <c r="LIH8" s="82"/>
      <c r="LII8" s="82"/>
      <c r="LIJ8" s="82"/>
      <c r="LIK8" s="82"/>
      <c r="LIL8" s="82"/>
      <c r="LIM8" s="82"/>
      <c r="LIN8" s="82"/>
      <c r="LIO8" s="82"/>
      <c r="LIP8" s="82"/>
      <c r="LIQ8" s="82"/>
      <c r="LIR8" s="82"/>
      <c r="LIS8" s="82"/>
      <c r="LIT8" s="82"/>
      <c r="LIU8" s="82"/>
      <c r="LIV8" s="82"/>
      <c r="LIW8" s="82"/>
      <c r="LIX8" s="82"/>
      <c r="LIY8" s="82"/>
      <c r="LIZ8" s="82"/>
      <c r="LJA8" s="82"/>
      <c r="LJB8" s="82"/>
      <c r="LJC8" s="82"/>
      <c r="LJD8" s="82"/>
      <c r="LJE8" s="82"/>
      <c r="LJF8" s="82"/>
      <c r="LJG8" s="82"/>
      <c r="LJH8" s="82"/>
      <c r="LJI8" s="82"/>
      <c r="LJJ8" s="82"/>
      <c r="LJK8" s="82"/>
      <c r="LJL8" s="82"/>
      <c r="LJM8" s="82"/>
      <c r="LJN8" s="82"/>
      <c r="LJO8" s="82"/>
      <c r="LJP8" s="82"/>
      <c r="LJQ8" s="82"/>
      <c r="LJR8" s="82"/>
      <c r="LJS8" s="82"/>
      <c r="LJT8" s="82"/>
      <c r="LJU8" s="82"/>
      <c r="LJV8" s="82"/>
      <c r="LJW8" s="82"/>
      <c r="LJX8" s="82"/>
      <c r="LJY8" s="82"/>
      <c r="LJZ8" s="82"/>
      <c r="LKA8" s="82"/>
      <c r="LKB8" s="82"/>
      <c r="LKC8" s="82"/>
      <c r="LKD8" s="82"/>
      <c r="LKE8" s="82"/>
      <c r="LKF8" s="82"/>
      <c r="LKG8" s="82"/>
      <c r="LKH8" s="82"/>
      <c r="LKI8" s="82"/>
      <c r="LKJ8" s="82"/>
      <c r="LKK8" s="82"/>
      <c r="LKL8" s="82"/>
      <c r="LKM8" s="82"/>
      <c r="LKN8" s="82"/>
      <c r="LKO8" s="82"/>
      <c r="LKP8" s="82"/>
      <c r="LKQ8" s="82"/>
      <c r="LKR8" s="82"/>
      <c r="LKS8" s="82"/>
      <c r="LKT8" s="82"/>
      <c r="LKU8" s="82"/>
      <c r="LKV8" s="82"/>
      <c r="LKW8" s="82"/>
      <c r="LKX8" s="82"/>
      <c r="LKY8" s="82"/>
      <c r="LKZ8" s="82"/>
      <c r="LLA8" s="82"/>
      <c r="LLB8" s="82"/>
      <c r="LLC8" s="82"/>
      <c r="LLD8" s="82"/>
      <c r="LLE8" s="82"/>
      <c r="LLF8" s="82"/>
      <c r="LLG8" s="82"/>
      <c r="LLH8" s="82"/>
      <c r="LLI8" s="82"/>
      <c r="LLJ8" s="82"/>
      <c r="LLK8" s="82"/>
      <c r="LLL8" s="82"/>
      <c r="LLM8" s="82"/>
      <c r="LLN8" s="82"/>
      <c r="LLO8" s="82"/>
      <c r="LLP8" s="82"/>
      <c r="LLQ8" s="82"/>
      <c r="LLR8" s="82"/>
      <c r="LLS8" s="82"/>
      <c r="LLT8" s="82"/>
      <c r="LLU8" s="82"/>
      <c r="LLV8" s="82"/>
      <c r="LLW8" s="82"/>
      <c r="LLX8" s="82"/>
      <c r="LLY8" s="82"/>
      <c r="LLZ8" s="82"/>
      <c r="LMA8" s="82"/>
      <c r="LMB8" s="82"/>
      <c r="LMC8" s="82"/>
      <c r="LMD8" s="82"/>
      <c r="LME8" s="82"/>
      <c r="LMF8" s="82"/>
      <c r="LMG8" s="82"/>
      <c r="LMH8" s="82"/>
      <c r="LMI8" s="82"/>
      <c r="LMJ8" s="82"/>
      <c r="LMK8" s="82"/>
      <c r="LML8" s="82"/>
      <c r="LMM8" s="82"/>
      <c r="LMN8" s="82"/>
      <c r="LMO8" s="82"/>
      <c r="LMP8" s="82"/>
      <c r="LMQ8" s="82"/>
      <c r="LMR8" s="82"/>
      <c r="LMS8" s="82"/>
      <c r="LMT8" s="82"/>
      <c r="LMU8" s="82"/>
      <c r="LMV8" s="82"/>
      <c r="LMW8" s="82"/>
      <c r="LMX8" s="82"/>
      <c r="LMY8" s="82"/>
      <c r="LMZ8" s="82"/>
      <c r="LNA8" s="82"/>
      <c r="LNB8" s="82"/>
      <c r="LNC8" s="82"/>
      <c r="LND8" s="82"/>
      <c r="LNE8" s="82"/>
      <c r="LNF8" s="82"/>
      <c r="LNG8" s="82"/>
      <c r="LNH8" s="82"/>
      <c r="LNI8" s="82"/>
      <c r="LNJ8" s="82"/>
      <c r="LNK8" s="82"/>
      <c r="LNL8" s="82"/>
      <c r="LNM8" s="82"/>
      <c r="LNN8" s="82"/>
      <c r="LNO8" s="82"/>
      <c r="LNP8" s="82"/>
      <c r="LNQ8" s="82"/>
      <c r="LNR8" s="82"/>
      <c r="LNS8" s="82"/>
      <c r="LNT8" s="82"/>
      <c r="LNU8" s="82"/>
      <c r="LNV8" s="82"/>
      <c r="LNW8" s="82"/>
      <c r="LNX8" s="82"/>
      <c r="LNY8" s="82"/>
      <c r="LNZ8" s="82"/>
      <c r="LOA8" s="82"/>
      <c r="LOB8" s="82"/>
      <c r="LOC8" s="82"/>
      <c r="LOD8" s="82"/>
      <c r="LOE8" s="82"/>
      <c r="LOF8" s="82"/>
      <c r="LOG8" s="82"/>
      <c r="LOH8" s="82"/>
      <c r="LOI8" s="82"/>
      <c r="LOJ8" s="82"/>
      <c r="LOK8" s="82"/>
      <c r="LOL8" s="82"/>
      <c r="LOM8" s="82"/>
      <c r="LON8" s="82"/>
      <c r="LOO8" s="82"/>
      <c r="LOP8" s="82"/>
      <c r="LOQ8" s="82"/>
      <c r="LOR8" s="82"/>
      <c r="LOS8" s="82"/>
      <c r="LOT8" s="82"/>
      <c r="LOU8" s="82"/>
      <c r="LOV8" s="82"/>
      <c r="LOW8" s="82"/>
      <c r="LOX8" s="82"/>
      <c r="LOY8" s="82"/>
      <c r="LOZ8" s="82"/>
      <c r="LPA8" s="82"/>
      <c r="LPB8" s="82"/>
      <c r="LPC8" s="82"/>
      <c r="LPD8" s="82"/>
      <c r="LPE8" s="82"/>
      <c r="LPF8" s="82"/>
      <c r="LPG8" s="82"/>
      <c r="LPH8" s="82"/>
      <c r="LPI8" s="82"/>
      <c r="LPJ8" s="82"/>
      <c r="LPK8" s="82"/>
      <c r="LPL8" s="82"/>
      <c r="LPM8" s="82"/>
      <c r="LPN8" s="82"/>
      <c r="LPO8" s="82"/>
      <c r="LPP8" s="82"/>
      <c r="LPQ8" s="82"/>
      <c r="LPR8" s="82"/>
      <c r="LPS8" s="82"/>
      <c r="LPT8" s="82"/>
      <c r="LPU8" s="82"/>
      <c r="LPV8" s="82"/>
      <c r="LPW8" s="82"/>
      <c r="LPX8" s="82"/>
      <c r="LPY8" s="82"/>
      <c r="LPZ8" s="82"/>
      <c r="LQA8" s="82"/>
      <c r="LQB8" s="82"/>
      <c r="LQC8" s="82"/>
      <c r="LQD8" s="82"/>
      <c r="LQE8" s="82"/>
      <c r="LQF8" s="82"/>
      <c r="LQG8" s="82"/>
      <c r="LQH8" s="82"/>
      <c r="LQI8" s="82"/>
      <c r="LQJ8" s="82"/>
      <c r="LQK8" s="82"/>
      <c r="LQL8" s="82"/>
      <c r="LQM8" s="82"/>
      <c r="LQN8" s="82"/>
      <c r="LQO8" s="82"/>
      <c r="LQP8" s="82"/>
      <c r="LQQ8" s="82"/>
      <c r="LQR8" s="82"/>
      <c r="LQS8" s="82"/>
      <c r="LQT8" s="82"/>
      <c r="LQU8" s="82"/>
      <c r="LQV8" s="82"/>
      <c r="LQW8" s="82"/>
      <c r="LQX8" s="82"/>
      <c r="LQY8" s="82"/>
      <c r="LQZ8" s="82"/>
      <c r="LRA8" s="82"/>
      <c r="LRB8" s="82"/>
      <c r="LRC8" s="82"/>
      <c r="LRD8" s="82"/>
      <c r="LRE8" s="82"/>
      <c r="LRF8" s="82"/>
      <c r="LRG8" s="82"/>
      <c r="LRH8" s="82"/>
      <c r="LRI8" s="82"/>
      <c r="LRJ8" s="82"/>
      <c r="LRK8" s="82"/>
      <c r="LRL8" s="82"/>
      <c r="LRM8" s="82"/>
      <c r="LRN8" s="82"/>
      <c r="LRO8" s="82"/>
      <c r="LRP8" s="82"/>
      <c r="LRQ8" s="82"/>
      <c r="LRR8" s="82"/>
      <c r="LRS8" s="82"/>
      <c r="LRT8" s="82"/>
      <c r="LRU8" s="82"/>
      <c r="LRV8" s="82"/>
      <c r="LRW8" s="82"/>
      <c r="LRX8" s="82"/>
      <c r="LRY8" s="82"/>
      <c r="LRZ8" s="82"/>
      <c r="LSA8" s="82"/>
      <c r="LSB8" s="82"/>
      <c r="LSC8" s="82"/>
      <c r="LSD8" s="82"/>
      <c r="LSE8" s="82"/>
      <c r="LSF8" s="82"/>
      <c r="LSG8" s="82"/>
      <c r="LSH8" s="82"/>
      <c r="LSI8" s="82"/>
      <c r="LSJ8" s="82"/>
      <c r="LSK8" s="82"/>
      <c r="LSL8" s="82"/>
      <c r="LSM8" s="82"/>
      <c r="LSN8" s="82"/>
      <c r="LSO8" s="82"/>
      <c r="LSP8" s="82"/>
      <c r="LSQ8" s="82"/>
      <c r="LSR8" s="82"/>
      <c r="LSS8" s="82"/>
      <c r="LST8" s="82"/>
      <c r="LSU8" s="82"/>
      <c r="LSV8" s="82"/>
      <c r="LSW8" s="82"/>
      <c r="LSX8" s="82"/>
      <c r="LSY8" s="82"/>
      <c r="LSZ8" s="82"/>
      <c r="LTA8" s="82"/>
      <c r="LTB8" s="82"/>
      <c r="LTC8" s="82"/>
      <c r="LTD8" s="82"/>
      <c r="LTE8" s="82"/>
      <c r="LTF8" s="82"/>
      <c r="LTG8" s="82"/>
      <c r="LTH8" s="82"/>
      <c r="LTI8" s="82"/>
      <c r="LTJ8" s="82"/>
      <c r="LTK8" s="82"/>
      <c r="LTL8" s="82"/>
      <c r="LTM8" s="82"/>
      <c r="LTN8" s="82"/>
      <c r="LTO8" s="82"/>
      <c r="LTP8" s="82"/>
      <c r="LTQ8" s="82"/>
      <c r="LTR8" s="82"/>
      <c r="LTS8" s="82"/>
      <c r="LTT8" s="82"/>
      <c r="LTU8" s="82"/>
      <c r="LTV8" s="82"/>
      <c r="LTW8" s="82"/>
      <c r="LTX8" s="82"/>
      <c r="LTY8" s="82"/>
      <c r="LTZ8" s="82"/>
      <c r="LUA8" s="82"/>
      <c r="LUB8" s="82"/>
      <c r="LUC8" s="82"/>
      <c r="LUD8" s="82"/>
      <c r="LUE8" s="82"/>
      <c r="LUF8" s="82"/>
      <c r="LUG8" s="82"/>
      <c r="LUH8" s="82"/>
      <c r="LUI8" s="82"/>
      <c r="LUJ8" s="82"/>
      <c r="LUK8" s="82"/>
      <c r="LUL8" s="82"/>
      <c r="LUM8" s="82"/>
      <c r="LUN8" s="82"/>
      <c r="LUO8" s="82"/>
      <c r="LUP8" s="82"/>
      <c r="LUQ8" s="82"/>
      <c r="LUR8" s="82"/>
      <c r="LUS8" s="82"/>
      <c r="LUT8" s="82"/>
      <c r="LUU8" s="82"/>
      <c r="LUV8" s="82"/>
      <c r="LUW8" s="82"/>
      <c r="LUX8" s="82"/>
      <c r="LUY8" s="82"/>
      <c r="LUZ8" s="82"/>
      <c r="LVA8" s="82"/>
      <c r="LVB8" s="82"/>
      <c r="LVC8" s="82"/>
      <c r="LVD8" s="82"/>
      <c r="LVE8" s="82"/>
      <c r="LVF8" s="82"/>
      <c r="LVG8" s="82"/>
      <c r="LVH8" s="82"/>
      <c r="LVI8" s="82"/>
      <c r="LVJ8" s="82"/>
      <c r="LVK8" s="82"/>
      <c r="LVL8" s="82"/>
      <c r="LVM8" s="82"/>
      <c r="LVN8" s="82"/>
      <c r="LVO8" s="82"/>
      <c r="LVP8" s="82"/>
      <c r="LVQ8" s="82"/>
      <c r="LVR8" s="82"/>
      <c r="LVS8" s="82"/>
      <c r="LVT8" s="82"/>
      <c r="LVU8" s="82"/>
      <c r="LVV8" s="82"/>
      <c r="LVW8" s="82"/>
      <c r="LVX8" s="82"/>
      <c r="LVY8" s="82"/>
      <c r="LVZ8" s="82"/>
      <c r="LWA8" s="82"/>
      <c r="LWB8" s="82"/>
      <c r="LWC8" s="82"/>
      <c r="LWD8" s="82"/>
      <c r="LWE8" s="82"/>
      <c r="LWF8" s="82"/>
      <c r="LWG8" s="82"/>
      <c r="LWH8" s="82"/>
      <c r="LWI8" s="82"/>
      <c r="LWJ8" s="82"/>
      <c r="LWK8" s="82"/>
      <c r="LWL8" s="82"/>
      <c r="LWM8" s="82"/>
      <c r="LWN8" s="82"/>
      <c r="LWO8" s="82"/>
      <c r="LWP8" s="82"/>
      <c r="LWQ8" s="82"/>
      <c r="LWR8" s="82"/>
      <c r="LWS8" s="82"/>
      <c r="LWT8" s="82"/>
      <c r="LWU8" s="82"/>
      <c r="LWV8" s="82"/>
      <c r="LWW8" s="82"/>
      <c r="LWX8" s="82"/>
      <c r="LWY8" s="82"/>
      <c r="LWZ8" s="82"/>
      <c r="LXA8" s="82"/>
      <c r="LXB8" s="82"/>
      <c r="LXC8" s="82"/>
      <c r="LXD8" s="82"/>
      <c r="LXE8" s="82"/>
      <c r="LXF8" s="82"/>
      <c r="LXG8" s="82"/>
      <c r="LXH8" s="82"/>
      <c r="LXI8" s="82"/>
      <c r="LXJ8" s="82"/>
      <c r="LXK8" s="82"/>
      <c r="LXL8" s="82"/>
      <c r="LXM8" s="82"/>
      <c r="LXN8" s="82"/>
      <c r="LXO8" s="82"/>
      <c r="LXP8" s="82"/>
      <c r="LXQ8" s="82"/>
      <c r="LXR8" s="82"/>
      <c r="LXS8" s="82"/>
      <c r="LXT8" s="82"/>
      <c r="LXU8" s="82"/>
      <c r="LXV8" s="82"/>
      <c r="LXW8" s="82"/>
      <c r="LXX8" s="82"/>
      <c r="LXY8" s="82"/>
      <c r="LXZ8" s="82"/>
      <c r="LYA8" s="82"/>
      <c r="LYB8" s="82"/>
      <c r="LYC8" s="82"/>
      <c r="LYD8" s="82"/>
      <c r="LYE8" s="82"/>
      <c r="LYF8" s="82"/>
      <c r="LYG8" s="82"/>
      <c r="LYH8" s="82"/>
      <c r="LYI8" s="82"/>
      <c r="LYJ8" s="82"/>
      <c r="LYK8" s="82"/>
      <c r="LYL8" s="82"/>
      <c r="LYM8" s="82"/>
      <c r="LYN8" s="82"/>
      <c r="LYO8" s="82"/>
      <c r="LYP8" s="82"/>
      <c r="LYQ8" s="82"/>
      <c r="LYR8" s="82"/>
      <c r="LYS8" s="82"/>
      <c r="LYT8" s="82"/>
      <c r="LYU8" s="82"/>
      <c r="LYV8" s="82"/>
      <c r="LYW8" s="82"/>
      <c r="LYX8" s="82"/>
      <c r="LYY8" s="82"/>
      <c r="LYZ8" s="82"/>
      <c r="LZA8" s="82"/>
      <c r="LZB8" s="82"/>
      <c r="LZC8" s="82"/>
      <c r="LZD8" s="82"/>
      <c r="LZE8" s="82"/>
      <c r="LZF8" s="82"/>
      <c r="LZG8" s="82"/>
      <c r="LZH8" s="82"/>
      <c r="LZI8" s="82"/>
      <c r="LZJ8" s="82"/>
      <c r="LZK8" s="82"/>
      <c r="LZL8" s="82"/>
      <c r="LZM8" s="82"/>
      <c r="LZN8" s="82"/>
      <c r="LZO8" s="82"/>
      <c r="LZP8" s="82"/>
      <c r="LZQ8" s="82"/>
      <c r="LZR8" s="82"/>
      <c r="LZS8" s="82"/>
      <c r="LZT8" s="82"/>
      <c r="LZU8" s="82"/>
      <c r="LZV8" s="82"/>
      <c r="LZW8" s="82"/>
      <c r="LZX8" s="82"/>
      <c r="LZY8" s="82"/>
      <c r="LZZ8" s="82"/>
      <c r="MAA8" s="82"/>
      <c r="MAB8" s="82"/>
      <c r="MAC8" s="82"/>
      <c r="MAD8" s="82"/>
      <c r="MAE8" s="82"/>
      <c r="MAF8" s="82"/>
      <c r="MAG8" s="82"/>
      <c r="MAH8" s="82"/>
      <c r="MAI8" s="82"/>
      <c r="MAJ8" s="82"/>
      <c r="MAK8" s="82"/>
      <c r="MAL8" s="82"/>
      <c r="MAM8" s="82"/>
      <c r="MAN8" s="82"/>
      <c r="MAO8" s="82"/>
      <c r="MAP8" s="82"/>
      <c r="MAQ8" s="82"/>
      <c r="MAR8" s="82"/>
      <c r="MAS8" s="82"/>
      <c r="MAT8" s="82"/>
      <c r="MAU8" s="82"/>
      <c r="MAV8" s="82"/>
      <c r="MAW8" s="82"/>
      <c r="MAX8" s="82"/>
      <c r="MAY8" s="82"/>
      <c r="MAZ8" s="82"/>
      <c r="MBA8" s="82"/>
      <c r="MBB8" s="82"/>
      <c r="MBC8" s="82"/>
      <c r="MBD8" s="82"/>
      <c r="MBE8" s="82"/>
      <c r="MBF8" s="82"/>
      <c r="MBG8" s="82"/>
      <c r="MBH8" s="82"/>
      <c r="MBI8" s="82"/>
      <c r="MBJ8" s="82"/>
      <c r="MBK8" s="82"/>
      <c r="MBL8" s="82"/>
      <c r="MBM8" s="82"/>
      <c r="MBN8" s="82"/>
      <c r="MBO8" s="82"/>
      <c r="MBP8" s="82"/>
      <c r="MBQ8" s="82"/>
      <c r="MBR8" s="82"/>
      <c r="MBS8" s="82"/>
      <c r="MBT8" s="82"/>
      <c r="MBU8" s="82"/>
      <c r="MBV8" s="82"/>
      <c r="MBW8" s="82"/>
      <c r="MBX8" s="82"/>
      <c r="MBY8" s="82"/>
      <c r="MBZ8" s="82"/>
      <c r="MCA8" s="82"/>
      <c r="MCB8" s="82"/>
      <c r="MCC8" s="82"/>
      <c r="MCD8" s="82"/>
      <c r="MCE8" s="82"/>
      <c r="MCF8" s="82"/>
      <c r="MCG8" s="82"/>
      <c r="MCH8" s="82"/>
      <c r="MCI8" s="82"/>
      <c r="MCJ8" s="82"/>
      <c r="MCK8" s="82"/>
      <c r="MCL8" s="82"/>
      <c r="MCM8" s="82"/>
      <c r="MCN8" s="82"/>
      <c r="MCO8" s="82"/>
      <c r="MCP8" s="82"/>
      <c r="MCQ8" s="82"/>
      <c r="MCR8" s="82"/>
      <c r="MCS8" s="82"/>
      <c r="MCT8" s="82"/>
      <c r="MCU8" s="82"/>
      <c r="MCV8" s="82"/>
      <c r="MCW8" s="82"/>
      <c r="MCX8" s="82"/>
      <c r="MCY8" s="82"/>
      <c r="MCZ8" s="82"/>
      <c r="MDA8" s="82"/>
      <c r="MDB8" s="82"/>
      <c r="MDC8" s="82"/>
      <c r="MDD8" s="82"/>
      <c r="MDE8" s="82"/>
      <c r="MDF8" s="82"/>
      <c r="MDG8" s="82"/>
      <c r="MDH8" s="82"/>
      <c r="MDI8" s="82"/>
      <c r="MDJ8" s="82"/>
      <c r="MDK8" s="82"/>
      <c r="MDL8" s="82"/>
      <c r="MDM8" s="82"/>
      <c r="MDN8" s="82"/>
      <c r="MDO8" s="82"/>
      <c r="MDP8" s="82"/>
      <c r="MDQ8" s="82"/>
      <c r="MDR8" s="82"/>
      <c r="MDS8" s="82"/>
      <c r="MDT8" s="82"/>
      <c r="MDU8" s="82"/>
      <c r="MDV8" s="82"/>
      <c r="MDW8" s="82"/>
      <c r="MDX8" s="82"/>
      <c r="MDY8" s="82"/>
      <c r="MDZ8" s="82"/>
      <c r="MEA8" s="82"/>
      <c r="MEB8" s="82"/>
      <c r="MEC8" s="82"/>
      <c r="MED8" s="82"/>
      <c r="MEE8" s="82"/>
      <c r="MEF8" s="82"/>
      <c r="MEG8" s="82"/>
      <c r="MEH8" s="82"/>
      <c r="MEI8" s="82"/>
      <c r="MEJ8" s="82"/>
      <c r="MEK8" s="82"/>
      <c r="MEL8" s="82"/>
      <c r="MEM8" s="82"/>
      <c r="MEN8" s="82"/>
      <c r="MEO8" s="82"/>
      <c r="MEP8" s="82"/>
      <c r="MEQ8" s="82"/>
      <c r="MER8" s="82"/>
      <c r="MES8" s="82"/>
      <c r="MET8" s="82"/>
      <c r="MEU8" s="82"/>
      <c r="MEV8" s="82"/>
      <c r="MEW8" s="82"/>
      <c r="MEX8" s="82"/>
      <c r="MEY8" s="82"/>
      <c r="MEZ8" s="82"/>
      <c r="MFA8" s="82"/>
      <c r="MFB8" s="82"/>
      <c r="MFC8" s="82"/>
      <c r="MFD8" s="82"/>
      <c r="MFE8" s="82"/>
      <c r="MFF8" s="82"/>
      <c r="MFG8" s="82"/>
      <c r="MFH8" s="82"/>
      <c r="MFI8" s="82"/>
      <c r="MFJ8" s="82"/>
      <c r="MFK8" s="82"/>
      <c r="MFL8" s="82"/>
      <c r="MFM8" s="82"/>
      <c r="MFN8" s="82"/>
      <c r="MFO8" s="82"/>
      <c r="MFP8" s="82"/>
      <c r="MFQ8" s="82"/>
      <c r="MFR8" s="82"/>
      <c r="MFS8" s="82"/>
      <c r="MFT8" s="82"/>
      <c r="MFU8" s="82"/>
      <c r="MFV8" s="82"/>
      <c r="MFW8" s="82"/>
      <c r="MFX8" s="82"/>
      <c r="MFY8" s="82"/>
      <c r="MFZ8" s="82"/>
      <c r="MGA8" s="82"/>
      <c r="MGB8" s="82"/>
      <c r="MGC8" s="82"/>
      <c r="MGD8" s="82"/>
      <c r="MGE8" s="82"/>
      <c r="MGF8" s="82"/>
      <c r="MGG8" s="82"/>
      <c r="MGH8" s="82"/>
      <c r="MGI8" s="82"/>
      <c r="MGJ8" s="82"/>
      <c r="MGK8" s="82"/>
      <c r="MGL8" s="82"/>
      <c r="MGM8" s="82"/>
      <c r="MGN8" s="82"/>
      <c r="MGO8" s="82"/>
      <c r="MGP8" s="82"/>
      <c r="MGQ8" s="82"/>
      <c r="MGR8" s="82"/>
      <c r="MGS8" s="82"/>
      <c r="MGT8" s="82"/>
      <c r="MGU8" s="82"/>
      <c r="MGV8" s="82"/>
      <c r="MGW8" s="82"/>
      <c r="MGX8" s="82"/>
      <c r="MGY8" s="82"/>
      <c r="MGZ8" s="82"/>
      <c r="MHA8" s="82"/>
      <c r="MHB8" s="82"/>
      <c r="MHC8" s="82"/>
      <c r="MHD8" s="82"/>
      <c r="MHE8" s="82"/>
      <c r="MHF8" s="82"/>
      <c r="MHG8" s="82"/>
      <c r="MHH8" s="82"/>
      <c r="MHI8" s="82"/>
      <c r="MHJ8" s="82"/>
      <c r="MHK8" s="82"/>
      <c r="MHL8" s="82"/>
      <c r="MHM8" s="82"/>
      <c r="MHN8" s="82"/>
      <c r="MHO8" s="82"/>
      <c r="MHP8" s="82"/>
      <c r="MHQ8" s="82"/>
      <c r="MHR8" s="82"/>
      <c r="MHS8" s="82"/>
      <c r="MHT8" s="82"/>
      <c r="MHU8" s="82"/>
      <c r="MHV8" s="82"/>
      <c r="MHW8" s="82"/>
      <c r="MHX8" s="82"/>
      <c r="MHY8" s="82"/>
      <c r="MHZ8" s="82"/>
      <c r="MIA8" s="82"/>
      <c r="MIB8" s="82"/>
      <c r="MIC8" s="82"/>
      <c r="MID8" s="82"/>
      <c r="MIE8" s="82"/>
      <c r="MIF8" s="82"/>
      <c r="MIG8" s="82"/>
      <c r="MIH8" s="82"/>
      <c r="MII8" s="82"/>
      <c r="MIJ8" s="82"/>
      <c r="MIK8" s="82"/>
      <c r="MIL8" s="82"/>
      <c r="MIM8" s="82"/>
      <c r="MIN8" s="82"/>
      <c r="MIO8" s="82"/>
      <c r="MIP8" s="82"/>
      <c r="MIQ8" s="82"/>
      <c r="MIR8" s="82"/>
      <c r="MIS8" s="82"/>
      <c r="MIT8" s="82"/>
      <c r="MIU8" s="82"/>
      <c r="MIV8" s="82"/>
      <c r="MIW8" s="82"/>
      <c r="MIX8" s="82"/>
      <c r="MIY8" s="82"/>
      <c r="MIZ8" s="82"/>
      <c r="MJA8" s="82"/>
      <c r="MJB8" s="82"/>
      <c r="MJC8" s="82"/>
      <c r="MJD8" s="82"/>
      <c r="MJE8" s="82"/>
      <c r="MJF8" s="82"/>
      <c r="MJG8" s="82"/>
      <c r="MJH8" s="82"/>
      <c r="MJI8" s="82"/>
      <c r="MJJ8" s="82"/>
      <c r="MJK8" s="82"/>
      <c r="MJL8" s="82"/>
      <c r="MJM8" s="82"/>
      <c r="MJN8" s="82"/>
      <c r="MJO8" s="82"/>
      <c r="MJP8" s="82"/>
      <c r="MJQ8" s="82"/>
      <c r="MJR8" s="82"/>
      <c r="MJS8" s="82"/>
      <c r="MJT8" s="82"/>
      <c r="MJU8" s="82"/>
      <c r="MJV8" s="82"/>
      <c r="MJW8" s="82"/>
      <c r="MJX8" s="82"/>
      <c r="MJY8" s="82"/>
      <c r="MJZ8" s="82"/>
      <c r="MKA8" s="82"/>
      <c r="MKB8" s="82"/>
      <c r="MKC8" s="82"/>
      <c r="MKD8" s="82"/>
      <c r="MKE8" s="82"/>
      <c r="MKF8" s="82"/>
      <c r="MKG8" s="82"/>
      <c r="MKH8" s="82"/>
      <c r="MKI8" s="82"/>
      <c r="MKJ8" s="82"/>
      <c r="MKK8" s="82"/>
      <c r="MKL8" s="82"/>
      <c r="MKM8" s="82"/>
      <c r="MKN8" s="82"/>
      <c r="MKO8" s="82"/>
      <c r="MKP8" s="82"/>
      <c r="MKQ8" s="82"/>
      <c r="MKR8" s="82"/>
      <c r="MKS8" s="82"/>
      <c r="MKT8" s="82"/>
      <c r="MKU8" s="82"/>
      <c r="MKV8" s="82"/>
      <c r="MKW8" s="82"/>
      <c r="MKX8" s="82"/>
      <c r="MKY8" s="82"/>
      <c r="MKZ8" s="82"/>
      <c r="MLA8" s="82"/>
      <c r="MLB8" s="82"/>
      <c r="MLC8" s="82"/>
      <c r="MLD8" s="82"/>
      <c r="MLE8" s="82"/>
      <c r="MLF8" s="82"/>
      <c r="MLG8" s="82"/>
      <c r="MLH8" s="82"/>
      <c r="MLI8" s="82"/>
      <c r="MLJ8" s="82"/>
      <c r="MLK8" s="82"/>
      <c r="MLL8" s="82"/>
      <c r="MLM8" s="82"/>
      <c r="MLN8" s="82"/>
      <c r="MLO8" s="82"/>
      <c r="MLP8" s="82"/>
      <c r="MLQ8" s="82"/>
      <c r="MLR8" s="82"/>
      <c r="MLS8" s="82"/>
      <c r="MLT8" s="82"/>
      <c r="MLU8" s="82"/>
      <c r="MLV8" s="82"/>
      <c r="MLW8" s="82"/>
      <c r="MLX8" s="82"/>
      <c r="MLY8" s="82"/>
      <c r="MLZ8" s="82"/>
      <c r="MMA8" s="82"/>
      <c r="MMB8" s="82"/>
      <c r="MMC8" s="82"/>
      <c r="MMD8" s="82"/>
      <c r="MME8" s="82"/>
      <c r="MMF8" s="82"/>
      <c r="MMG8" s="82"/>
      <c r="MMH8" s="82"/>
      <c r="MMI8" s="82"/>
      <c r="MMJ8" s="82"/>
      <c r="MMK8" s="82"/>
      <c r="MML8" s="82"/>
      <c r="MMM8" s="82"/>
      <c r="MMN8" s="82"/>
      <c r="MMO8" s="82"/>
      <c r="MMP8" s="82"/>
      <c r="MMQ8" s="82"/>
      <c r="MMR8" s="82"/>
      <c r="MMS8" s="82"/>
      <c r="MMT8" s="82"/>
      <c r="MMU8" s="82"/>
      <c r="MMV8" s="82"/>
      <c r="MMW8" s="82"/>
      <c r="MMX8" s="82"/>
      <c r="MMY8" s="82"/>
      <c r="MMZ8" s="82"/>
      <c r="MNA8" s="82"/>
      <c r="MNB8" s="82"/>
      <c r="MNC8" s="82"/>
      <c r="MND8" s="82"/>
      <c r="MNE8" s="82"/>
      <c r="MNF8" s="82"/>
      <c r="MNG8" s="82"/>
      <c r="MNH8" s="82"/>
      <c r="MNI8" s="82"/>
      <c r="MNJ8" s="82"/>
      <c r="MNK8" s="82"/>
      <c r="MNL8" s="82"/>
      <c r="MNM8" s="82"/>
      <c r="MNN8" s="82"/>
      <c r="MNO8" s="82"/>
      <c r="MNP8" s="82"/>
      <c r="MNQ8" s="82"/>
      <c r="MNR8" s="82"/>
      <c r="MNS8" s="82"/>
      <c r="MNT8" s="82"/>
      <c r="MNU8" s="82"/>
      <c r="MNV8" s="82"/>
      <c r="MNW8" s="82"/>
      <c r="MNX8" s="82"/>
      <c r="MNY8" s="82"/>
      <c r="MNZ8" s="82"/>
      <c r="MOA8" s="82"/>
      <c r="MOB8" s="82"/>
      <c r="MOC8" s="82"/>
      <c r="MOD8" s="82"/>
      <c r="MOE8" s="82"/>
      <c r="MOF8" s="82"/>
      <c r="MOG8" s="82"/>
      <c r="MOH8" s="82"/>
      <c r="MOI8" s="82"/>
      <c r="MOJ8" s="82"/>
      <c r="MOK8" s="82"/>
      <c r="MOL8" s="82"/>
      <c r="MOM8" s="82"/>
      <c r="MON8" s="82"/>
      <c r="MOO8" s="82"/>
      <c r="MOP8" s="82"/>
      <c r="MOQ8" s="82"/>
      <c r="MOR8" s="82"/>
      <c r="MOS8" s="82"/>
      <c r="MOT8" s="82"/>
      <c r="MOU8" s="82"/>
      <c r="MOV8" s="82"/>
      <c r="MOW8" s="82"/>
      <c r="MOX8" s="82"/>
      <c r="MOY8" s="82"/>
      <c r="MOZ8" s="82"/>
      <c r="MPA8" s="82"/>
      <c r="MPB8" s="82"/>
      <c r="MPC8" s="82"/>
      <c r="MPD8" s="82"/>
      <c r="MPE8" s="82"/>
      <c r="MPF8" s="82"/>
      <c r="MPG8" s="82"/>
      <c r="MPH8" s="82"/>
      <c r="MPI8" s="82"/>
      <c r="MPJ8" s="82"/>
      <c r="MPK8" s="82"/>
      <c r="MPL8" s="82"/>
      <c r="MPM8" s="82"/>
      <c r="MPN8" s="82"/>
      <c r="MPO8" s="82"/>
      <c r="MPP8" s="82"/>
      <c r="MPQ8" s="82"/>
      <c r="MPR8" s="82"/>
      <c r="MPS8" s="82"/>
      <c r="MPT8" s="82"/>
      <c r="MPU8" s="82"/>
      <c r="MPV8" s="82"/>
      <c r="MPW8" s="82"/>
      <c r="MPX8" s="82"/>
      <c r="MPY8" s="82"/>
      <c r="MPZ8" s="82"/>
      <c r="MQA8" s="82"/>
      <c r="MQB8" s="82"/>
      <c r="MQC8" s="82"/>
      <c r="MQD8" s="82"/>
      <c r="MQE8" s="82"/>
      <c r="MQF8" s="82"/>
      <c r="MQG8" s="82"/>
      <c r="MQH8" s="82"/>
      <c r="MQI8" s="82"/>
      <c r="MQJ8" s="82"/>
      <c r="MQK8" s="82"/>
      <c r="MQL8" s="82"/>
      <c r="MQM8" s="82"/>
      <c r="MQN8" s="82"/>
      <c r="MQO8" s="82"/>
      <c r="MQP8" s="82"/>
      <c r="MQQ8" s="82"/>
      <c r="MQR8" s="82"/>
      <c r="MQS8" s="82"/>
      <c r="MQT8" s="82"/>
      <c r="MQU8" s="82"/>
      <c r="MQV8" s="82"/>
      <c r="MQW8" s="82"/>
      <c r="MQX8" s="82"/>
      <c r="MQY8" s="82"/>
      <c r="MQZ8" s="82"/>
      <c r="MRA8" s="82"/>
      <c r="MRB8" s="82"/>
      <c r="MRC8" s="82"/>
      <c r="MRD8" s="82"/>
      <c r="MRE8" s="82"/>
      <c r="MRF8" s="82"/>
      <c r="MRG8" s="82"/>
      <c r="MRH8" s="82"/>
      <c r="MRI8" s="82"/>
      <c r="MRJ8" s="82"/>
      <c r="MRK8" s="82"/>
      <c r="MRL8" s="82"/>
      <c r="MRM8" s="82"/>
      <c r="MRN8" s="82"/>
      <c r="MRO8" s="82"/>
      <c r="MRP8" s="82"/>
      <c r="MRQ8" s="82"/>
      <c r="MRR8" s="82"/>
      <c r="MRS8" s="82"/>
      <c r="MRT8" s="82"/>
      <c r="MRU8" s="82"/>
      <c r="MRV8" s="82"/>
      <c r="MRW8" s="82"/>
      <c r="MRX8" s="82"/>
      <c r="MRY8" s="82"/>
      <c r="MRZ8" s="82"/>
      <c r="MSA8" s="82"/>
      <c r="MSB8" s="82"/>
      <c r="MSC8" s="82"/>
      <c r="MSD8" s="82"/>
      <c r="MSE8" s="82"/>
      <c r="MSF8" s="82"/>
      <c r="MSG8" s="82"/>
      <c r="MSH8" s="82"/>
      <c r="MSI8" s="82"/>
      <c r="MSJ8" s="82"/>
      <c r="MSK8" s="82"/>
      <c r="MSL8" s="82"/>
      <c r="MSM8" s="82"/>
      <c r="MSN8" s="82"/>
      <c r="MSO8" s="82"/>
      <c r="MSP8" s="82"/>
      <c r="MSQ8" s="82"/>
      <c r="MSR8" s="82"/>
      <c r="MSS8" s="82"/>
      <c r="MST8" s="82"/>
      <c r="MSU8" s="82"/>
      <c r="MSV8" s="82"/>
      <c r="MSW8" s="82"/>
      <c r="MSX8" s="82"/>
      <c r="MSY8" s="82"/>
      <c r="MSZ8" s="82"/>
      <c r="MTA8" s="82"/>
      <c r="MTB8" s="82"/>
      <c r="MTC8" s="82"/>
      <c r="MTD8" s="82"/>
      <c r="MTE8" s="82"/>
      <c r="MTF8" s="82"/>
      <c r="MTG8" s="82"/>
      <c r="MTH8" s="82"/>
      <c r="MTI8" s="82"/>
      <c r="MTJ8" s="82"/>
      <c r="MTK8" s="82"/>
      <c r="MTL8" s="82"/>
      <c r="MTM8" s="82"/>
      <c r="MTN8" s="82"/>
      <c r="MTO8" s="82"/>
      <c r="MTP8" s="82"/>
      <c r="MTQ8" s="82"/>
      <c r="MTR8" s="82"/>
      <c r="MTS8" s="82"/>
      <c r="MTT8" s="82"/>
      <c r="MTU8" s="82"/>
      <c r="MTV8" s="82"/>
      <c r="MTW8" s="82"/>
      <c r="MTX8" s="82"/>
      <c r="MTY8" s="82"/>
      <c r="MTZ8" s="82"/>
      <c r="MUA8" s="82"/>
      <c r="MUB8" s="82"/>
      <c r="MUC8" s="82"/>
      <c r="MUD8" s="82"/>
      <c r="MUE8" s="82"/>
      <c r="MUF8" s="82"/>
      <c r="MUG8" s="82"/>
      <c r="MUH8" s="82"/>
      <c r="MUI8" s="82"/>
      <c r="MUJ8" s="82"/>
      <c r="MUK8" s="82"/>
      <c r="MUL8" s="82"/>
      <c r="MUM8" s="82"/>
      <c r="MUN8" s="82"/>
      <c r="MUO8" s="82"/>
      <c r="MUP8" s="82"/>
      <c r="MUQ8" s="82"/>
      <c r="MUR8" s="82"/>
      <c r="MUS8" s="82"/>
      <c r="MUT8" s="82"/>
      <c r="MUU8" s="82"/>
      <c r="MUV8" s="82"/>
      <c r="MUW8" s="82"/>
      <c r="MUX8" s="82"/>
      <c r="MUY8" s="82"/>
      <c r="MUZ8" s="82"/>
      <c r="MVA8" s="82"/>
      <c r="MVB8" s="82"/>
      <c r="MVC8" s="82"/>
      <c r="MVD8" s="82"/>
      <c r="MVE8" s="82"/>
      <c r="MVF8" s="82"/>
      <c r="MVG8" s="82"/>
      <c r="MVH8" s="82"/>
      <c r="MVI8" s="82"/>
      <c r="MVJ8" s="82"/>
      <c r="MVK8" s="82"/>
      <c r="MVL8" s="82"/>
      <c r="MVM8" s="82"/>
      <c r="MVN8" s="82"/>
      <c r="MVO8" s="82"/>
      <c r="MVP8" s="82"/>
      <c r="MVQ8" s="82"/>
      <c r="MVR8" s="82"/>
      <c r="MVS8" s="82"/>
      <c r="MVT8" s="82"/>
      <c r="MVU8" s="82"/>
      <c r="MVV8" s="82"/>
      <c r="MVW8" s="82"/>
      <c r="MVX8" s="82"/>
      <c r="MVY8" s="82"/>
      <c r="MVZ8" s="82"/>
      <c r="MWA8" s="82"/>
      <c r="MWB8" s="82"/>
      <c r="MWC8" s="82"/>
      <c r="MWD8" s="82"/>
      <c r="MWE8" s="82"/>
      <c r="MWF8" s="82"/>
      <c r="MWG8" s="82"/>
      <c r="MWH8" s="82"/>
      <c r="MWI8" s="82"/>
      <c r="MWJ8" s="82"/>
      <c r="MWK8" s="82"/>
      <c r="MWL8" s="82"/>
      <c r="MWM8" s="82"/>
      <c r="MWN8" s="82"/>
      <c r="MWO8" s="82"/>
      <c r="MWP8" s="82"/>
      <c r="MWQ8" s="82"/>
      <c r="MWR8" s="82"/>
      <c r="MWS8" s="82"/>
      <c r="MWT8" s="82"/>
      <c r="MWU8" s="82"/>
      <c r="MWV8" s="82"/>
      <c r="MWW8" s="82"/>
      <c r="MWX8" s="82"/>
      <c r="MWY8" s="82"/>
      <c r="MWZ8" s="82"/>
      <c r="MXA8" s="82"/>
      <c r="MXB8" s="82"/>
      <c r="MXC8" s="82"/>
      <c r="MXD8" s="82"/>
      <c r="MXE8" s="82"/>
      <c r="MXF8" s="82"/>
      <c r="MXG8" s="82"/>
      <c r="MXH8" s="82"/>
      <c r="MXI8" s="82"/>
      <c r="MXJ8" s="82"/>
      <c r="MXK8" s="82"/>
      <c r="MXL8" s="82"/>
      <c r="MXM8" s="82"/>
      <c r="MXN8" s="82"/>
      <c r="MXO8" s="82"/>
      <c r="MXP8" s="82"/>
      <c r="MXQ8" s="82"/>
      <c r="MXR8" s="82"/>
      <c r="MXS8" s="82"/>
      <c r="MXT8" s="82"/>
      <c r="MXU8" s="82"/>
      <c r="MXV8" s="82"/>
      <c r="MXW8" s="82"/>
      <c r="MXX8" s="82"/>
      <c r="MXY8" s="82"/>
      <c r="MXZ8" s="82"/>
      <c r="MYA8" s="82"/>
      <c r="MYB8" s="82"/>
      <c r="MYC8" s="82"/>
      <c r="MYD8" s="82"/>
      <c r="MYE8" s="82"/>
      <c r="MYF8" s="82"/>
      <c r="MYG8" s="82"/>
      <c r="MYH8" s="82"/>
      <c r="MYI8" s="82"/>
      <c r="MYJ8" s="82"/>
      <c r="MYK8" s="82"/>
      <c r="MYL8" s="82"/>
      <c r="MYM8" s="82"/>
      <c r="MYN8" s="82"/>
      <c r="MYO8" s="82"/>
      <c r="MYP8" s="82"/>
      <c r="MYQ8" s="82"/>
      <c r="MYR8" s="82"/>
      <c r="MYS8" s="82"/>
      <c r="MYT8" s="82"/>
      <c r="MYU8" s="82"/>
      <c r="MYV8" s="82"/>
      <c r="MYW8" s="82"/>
      <c r="MYX8" s="82"/>
      <c r="MYY8" s="82"/>
      <c r="MYZ8" s="82"/>
      <c r="MZA8" s="82"/>
      <c r="MZB8" s="82"/>
      <c r="MZC8" s="82"/>
      <c r="MZD8" s="82"/>
      <c r="MZE8" s="82"/>
      <c r="MZF8" s="82"/>
      <c r="MZG8" s="82"/>
      <c r="MZH8" s="82"/>
      <c r="MZI8" s="82"/>
      <c r="MZJ8" s="82"/>
      <c r="MZK8" s="82"/>
      <c r="MZL8" s="82"/>
      <c r="MZM8" s="82"/>
      <c r="MZN8" s="82"/>
      <c r="MZO8" s="82"/>
      <c r="MZP8" s="82"/>
      <c r="MZQ8" s="82"/>
      <c r="MZR8" s="82"/>
      <c r="MZS8" s="82"/>
      <c r="MZT8" s="82"/>
      <c r="MZU8" s="82"/>
      <c r="MZV8" s="82"/>
      <c r="MZW8" s="82"/>
      <c r="MZX8" s="82"/>
      <c r="MZY8" s="82"/>
      <c r="MZZ8" s="82"/>
      <c r="NAA8" s="82"/>
      <c r="NAB8" s="82"/>
      <c r="NAC8" s="82"/>
      <c r="NAD8" s="82"/>
      <c r="NAE8" s="82"/>
      <c r="NAF8" s="82"/>
      <c r="NAG8" s="82"/>
      <c r="NAH8" s="82"/>
      <c r="NAI8" s="82"/>
      <c r="NAJ8" s="82"/>
      <c r="NAK8" s="82"/>
      <c r="NAL8" s="82"/>
      <c r="NAM8" s="82"/>
      <c r="NAN8" s="82"/>
      <c r="NAO8" s="82"/>
      <c r="NAP8" s="82"/>
      <c r="NAQ8" s="82"/>
      <c r="NAR8" s="82"/>
      <c r="NAS8" s="82"/>
      <c r="NAT8" s="82"/>
      <c r="NAU8" s="82"/>
      <c r="NAV8" s="82"/>
      <c r="NAW8" s="82"/>
      <c r="NAX8" s="82"/>
      <c r="NAY8" s="82"/>
      <c r="NAZ8" s="82"/>
      <c r="NBA8" s="82"/>
      <c r="NBB8" s="82"/>
      <c r="NBC8" s="82"/>
      <c r="NBD8" s="82"/>
      <c r="NBE8" s="82"/>
      <c r="NBF8" s="82"/>
      <c r="NBG8" s="82"/>
      <c r="NBH8" s="82"/>
      <c r="NBI8" s="82"/>
      <c r="NBJ8" s="82"/>
      <c r="NBK8" s="82"/>
      <c r="NBL8" s="82"/>
      <c r="NBM8" s="82"/>
      <c r="NBN8" s="82"/>
      <c r="NBO8" s="82"/>
      <c r="NBP8" s="82"/>
      <c r="NBQ8" s="82"/>
      <c r="NBR8" s="82"/>
      <c r="NBS8" s="82"/>
      <c r="NBT8" s="82"/>
      <c r="NBU8" s="82"/>
      <c r="NBV8" s="82"/>
      <c r="NBW8" s="82"/>
      <c r="NBX8" s="82"/>
      <c r="NBY8" s="82"/>
      <c r="NBZ8" s="82"/>
      <c r="NCA8" s="82"/>
      <c r="NCB8" s="82"/>
      <c r="NCC8" s="82"/>
      <c r="NCD8" s="82"/>
      <c r="NCE8" s="82"/>
      <c r="NCF8" s="82"/>
      <c r="NCG8" s="82"/>
      <c r="NCH8" s="82"/>
      <c r="NCI8" s="82"/>
      <c r="NCJ8" s="82"/>
      <c r="NCK8" s="82"/>
      <c r="NCL8" s="82"/>
      <c r="NCM8" s="82"/>
      <c r="NCN8" s="82"/>
      <c r="NCO8" s="82"/>
      <c r="NCP8" s="82"/>
      <c r="NCQ8" s="82"/>
      <c r="NCR8" s="82"/>
      <c r="NCS8" s="82"/>
      <c r="NCT8" s="82"/>
      <c r="NCU8" s="82"/>
      <c r="NCV8" s="82"/>
      <c r="NCW8" s="82"/>
      <c r="NCX8" s="82"/>
      <c r="NCY8" s="82"/>
      <c r="NCZ8" s="82"/>
      <c r="NDA8" s="82"/>
      <c r="NDB8" s="82"/>
      <c r="NDC8" s="82"/>
      <c r="NDD8" s="82"/>
      <c r="NDE8" s="82"/>
      <c r="NDF8" s="82"/>
      <c r="NDG8" s="82"/>
      <c r="NDH8" s="82"/>
      <c r="NDI8" s="82"/>
      <c r="NDJ8" s="82"/>
      <c r="NDK8" s="82"/>
      <c r="NDL8" s="82"/>
      <c r="NDM8" s="82"/>
      <c r="NDN8" s="82"/>
      <c r="NDO8" s="82"/>
      <c r="NDP8" s="82"/>
      <c r="NDQ8" s="82"/>
      <c r="NDR8" s="82"/>
      <c r="NDS8" s="82"/>
      <c r="NDT8" s="82"/>
      <c r="NDU8" s="82"/>
      <c r="NDV8" s="82"/>
      <c r="NDW8" s="82"/>
      <c r="NDX8" s="82"/>
      <c r="NDY8" s="82"/>
      <c r="NDZ8" s="82"/>
      <c r="NEA8" s="82"/>
      <c r="NEB8" s="82"/>
      <c r="NEC8" s="82"/>
      <c r="NED8" s="82"/>
      <c r="NEE8" s="82"/>
      <c r="NEF8" s="82"/>
      <c r="NEG8" s="82"/>
      <c r="NEH8" s="82"/>
      <c r="NEI8" s="82"/>
      <c r="NEJ8" s="82"/>
      <c r="NEK8" s="82"/>
      <c r="NEL8" s="82"/>
      <c r="NEM8" s="82"/>
      <c r="NEN8" s="82"/>
      <c r="NEO8" s="82"/>
      <c r="NEP8" s="82"/>
      <c r="NEQ8" s="82"/>
      <c r="NER8" s="82"/>
      <c r="NES8" s="82"/>
      <c r="NET8" s="82"/>
      <c r="NEU8" s="82"/>
      <c r="NEV8" s="82"/>
      <c r="NEW8" s="82"/>
      <c r="NEX8" s="82"/>
      <c r="NEY8" s="82"/>
      <c r="NEZ8" s="82"/>
      <c r="NFA8" s="82"/>
      <c r="NFB8" s="82"/>
      <c r="NFC8" s="82"/>
      <c r="NFD8" s="82"/>
      <c r="NFE8" s="82"/>
      <c r="NFF8" s="82"/>
      <c r="NFG8" s="82"/>
      <c r="NFH8" s="82"/>
      <c r="NFI8" s="82"/>
      <c r="NFJ8" s="82"/>
      <c r="NFK8" s="82"/>
      <c r="NFL8" s="82"/>
      <c r="NFM8" s="82"/>
      <c r="NFN8" s="82"/>
      <c r="NFO8" s="82"/>
      <c r="NFP8" s="82"/>
      <c r="NFQ8" s="82"/>
      <c r="NFR8" s="82"/>
      <c r="NFS8" s="82"/>
      <c r="NFT8" s="82"/>
      <c r="NFU8" s="82"/>
      <c r="NFV8" s="82"/>
      <c r="NFW8" s="82"/>
      <c r="NFX8" s="82"/>
      <c r="NFY8" s="82"/>
      <c r="NFZ8" s="82"/>
      <c r="NGA8" s="82"/>
      <c r="NGB8" s="82"/>
      <c r="NGC8" s="82"/>
      <c r="NGD8" s="82"/>
      <c r="NGE8" s="82"/>
      <c r="NGF8" s="82"/>
      <c r="NGG8" s="82"/>
      <c r="NGH8" s="82"/>
      <c r="NGI8" s="82"/>
      <c r="NGJ8" s="82"/>
      <c r="NGK8" s="82"/>
      <c r="NGL8" s="82"/>
      <c r="NGM8" s="82"/>
      <c r="NGN8" s="82"/>
      <c r="NGO8" s="82"/>
      <c r="NGP8" s="82"/>
      <c r="NGQ8" s="82"/>
      <c r="NGR8" s="82"/>
      <c r="NGS8" s="82"/>
      <c r="NGT8" s="82"/>
      <c r="NGU8" s="82"/>
      <c r="NGV8" s="82"/>
      <c r="NGW8" s="82"/>
      <c r="NGX8" s="82"/>
      <c r="NGY8" s="82"/>
      <c r="NGZ8" s="82"/>
      <c r="NHA8" s="82"/>
      <c r="NHB8" s="82"/>
      <c r="NHC8" s="82"/>
      <c r="NHD8" s="82"/>
      <c r="NHE8" s="82"/>
      <c r="NHF8" s="82"/>
      <c r="NHG8" s="82"/>
      <c r="NHH8" s="82"/>
      <c r="NHI8" s="82"/>
      <c r="NHJ8" s="82"/>
      <c r="NHK8" s="82"/>
      <c r="NHL8" s="82"/>
      <c r="NHM8" s="82"/>
      <c r="NHN8" s="82"/>
      <c r="NHO8" s="82"/>
      <c r="NHP8" s="82"/>
      <c r="NHQ8" s="82"/>
      <c r="NHR8" s="82"/>
      <c r="NHS8" s="82"/>
      <c r="NHT8" s="82"/>
      <c r="NHU8" s="82"/>
      <c r="NHV8" s="82"/>
      <c r="NHW8" s="82"/>
      <c r="NHX8" s="82"/>
      <c r="NHY8" s="82"/>
      <c r="NHZ8" s="82"/>
      <c r="NIA8" s="82"/>
      <c r="NIB8" s="82"/>
      <c r="NIC8" s="82"/>
      <c r="NID8" s="82"/>
      <c r="NIE8" s="82"/>
      <c r="NIF8" s="82"/>
      <c r="NIG8" s="82"/>
      <c r="NIH8" s="82"/>
      <c r="NII8" s="82"/>
      <c r="NIJ8" s="82"/>
      <c r="NIK8" s="82"/>
      <c r="NIL8" s="82"/>
      <c r="NIM8" s="82"/>
      <c r="NIN8" s="82"/>
      <c r="NIO8" s="82"/>
      <c r="NIP8" s="82"/>
      <c r="NIQ8" s="82"/>
      <c r="NIR8" s="82"/>
      <c r="NIS8" s="82"/>
      <c r="NIT8" s="82"/>
      <c r="NIU8" s="82"/>
      <c r="NIV8" s="82"/>
      <c r="NIW8" s="82"/>
      <c r="NIX8" s="82"/>
      <c r="NIY8" s="82"/>
      <c r="NIZ8" s="82"/>
      <c r="NJA8" s="82"/>
      <c r="NJB8" s="82"/>
      <c r="NJC8" s="82"/>
      <c r="NJD8" s="82"/>
      <c r="NJE8" s="82"/>
      <c r="NJF8" s="82"/>
      <c r="NJG8" s="82"/>
      <c r="NJH8" s="82"/>
      <c r="NJI8" s="82"/>
      <c r="NJJ8" s="82"/>
      <c r="NJK8" s="82"/>
      <c r="NJL8" s="82"/>
      <c r="NJM8" s="82"/>
      <c r="NJN8" s="82"/>
      <c r="NJO8" s="82"/>
      <c r="NJP8" s="82"/>
      <c r="NJQ8" s="82"/>
      <c r="NJR8" s="82"/>
      <c r="NJS8" s="82"/>
      <c r="NJT8" s="82"/>
      <c r="NJU8" s="82"/>
      <c r="NJV8" s="82"/>
      <c r="NJW8" s="82"/>
      <c r="NJX8" s="82"/>
      <c r="NJY8" s="82"/>
      <c r="NJZ8" s="82"/>
      <c r="NKA8" s="82"/>
      <c r="NKB8" s="82"/>
      <c r="NKC8" s="82"/>
      <c r="NKD8" s="82"/>
      <c r="NKE8" s="82"/>
      <c r="NKF8" s="82"/>
      <c r="NKG8" s="82"/>
      <c r="NKH8" s="82"/>
      <c r="NKI8" s="82"/>
      <c r="NKJ8" s="82"/>
      <c r="NKK8" s="82"/>
      <c r="NKL8" s="82"/>
      <c r="NKM8" s="82"/>
      <c r="NKN8" s="82"/>
      <c r="NKO8" s="82"/>
      <c r="NKP8" s="82"/>
      <c r="NKQ8" s="82"/>
      <c r="NKR8" s="82"/>
      <c r="NKS8" s="82"/>
      <c r="NKT8" s="82"/>
      <c r="NKU8" s="82"/>
      <c r="NKV8" s="82"/>
      <c r="NKW8" s="82"/>
      <c r="NKX8" s="82"/>
      <c r="NKY8" s="82"/>
      <c r="NKZ8" s="82"/>
      <c r="NLA8" s="82"/>
      <c r="NLB8" s="82"/>
      <c r="NLC8" s="82"/>
      <c r="NLD8" s="82"/>
      <c r="NLE8" s="82"/>
      <c r="NLF8" s="82"/>
      <c r="NLG8" s="82"/>
      <c r="NLH8" s="82"/>
      <c r="NLI8" s="82"/>
      <c r="NLJ8" s="82"/>
      <c r="NLK8" s="82"/>
      <c r="NLL8" s="82"/>
      <c r="NLM8" s="82"/>
      <c r="NLN8" s="82"/>
      <c r="NLO8" s="82"/>
      <c r="NLP8" s="82"/>
      <c r="NLQ8" s="82"/>
      <c r="NLR8" s="82"/>
      <c r="NLS8" s="82"/>
      <c r="NLT8" s="82"/>
      <c r="NLU8" s="82"/>
      <c r="NLV8" s="82"/>
      <c r="NLW8" s="82"/>
      <c r="NLX8" s="82"/>
      <c r="NLY8" s="82"/>
      <c r="NLZ8" s="82"/>
      <c r="NMA8" s="82"/>
      <c r="NMB8" s="82"/>
      <c r="NMC8" s="82"/>
      <c r="NMD8" s="82"/>
      <c r="NME8" s="82"/>
      <c r="NMF8" s="82"/>
      <c r="NMG8" s="82"/>
      <c r="NMH8" s="82"/>
      <c r="NMI8" s="82"/>
      <c r="NMJ8" s="82"/>
      <c r="NMK8" s="82"/>
      <c r="NML8" s="82"/>
      <c r="NMM8" s="82"/>
      <c r="NMN8" s="82"/>
      <c r="NMO8" s="82"/>
      <c r="NMP8" s="82"/>
      <c r="NMQ8" s="82"/>
      <c r="NMR8" s="82"/>
      <c r="NMS8" s="82"/>
      <c r="NMT8" s="82"/>
      <c r="NMU8" s="82"/>
      <c r="NMV8" s="82"/>
      <c r="NMW8" s="82"/>
      <c r="NMX8" s="82"/>
      <c r="NMY8" s="82"/>
      <c r="NMZ8" s="82"/>
      <c r="NNA8" s="82"/>
      <c r="NNB8" s="82"/>
      <c r="NNC8" s="82"/>
      <c r="NND8" s="82"/>
      <c r="NNE8" s="82"/>
      <c r="NNF8" s="82"/>
      <c r="NNG8" s="82"/>
      <c r="NNH8" s="82"/>
      <c r="NNI8" s="82"/>
      <c r="NNJ8" s="82"/>
      <c r="NNK8" s="82"/>
      <c r="NNL8" s="82"/>
      <c r="NNM8" s="82"/>
      <c r="NNN8" s="82"/>
      <c r="NNO8" s="82"/>
      <c r="NNP8" s="82"/>
      <c r="NNQ8" s="82"/>
      <c r="NNR8" s="82"/>
      <c r="NNS8" s="82"/>
      <c r="NNT8" s="82"/>
      <c r="NNU8" s="82"/>
      <c r="NNV8" s="82"/>
      <c r="NNW8" s="82"/>
      <c r="NNX8" s="82"/>
      <c r="NNY8" s="82"/>
      <c r="NNZ8" s="82"/>
      <c r="NOA8" s="82"/>
      <c r="NOB8" s="82"/>
      <c r="NOC8" s="82"/>
      <c r="NOD8" s="82"/>
      <c r="NOE8" s="82"/>
      <c r="NOF8" s="82"/>
      <c r="NOG8" s="82"/>
      <c r="NOH8" s="82"/>
      <c r="NOI8" s="82"/>
      <c r="NOJ8" s="82"/>
      <c r="NOK8" s="82"/>
      <c r="NOL8" s="82"/>
      <c r="NOM8" s="82"/>
      <c r="NON8" s="82"/>
      <c r="NOO8" s="82"/>
      <c r="NOP8" s="82"/>
      <c r="NOQ8" s="82"/>
      <c r="NOR8" s="82"/>
      <c r="NOS8" s="82"/>
      <c r="NOT8" s="82"/>
      <c r="NOU8" s="82"/>
      <c r="NOV8" s="82"/>
      <c r="NOW8" s="82"/>
      <c r="NOX8" s="82"/>
      <c r="NOY8" s="82"/>
      <c r="NOZ8" s="82"/>
      <c r="NPA8" s="82"/>
      <c r="NPB8" s="82"/>
      <c r="NPC8" s="82"/>
      <c r="NPD8" s="82"/>
      <c r="NPE8" s="82"/>
      <c r="NPF8" s="82"/>
      <c r="NPG8" s="82"/>
      <c r="NPH8" s="82"/>
      <c r="NPI8" s="82"/>
      <c r="NPJ8" s="82"/>
      <c r="NPK8" s="82"/>
      <c r="NPL8" s="82"/>
      <c r="NPM8" s="82"/>
      <c r="NPN8" s="82"/>
      <c r="NPO8" s="82"/>
      <c r="NPP8" s="82"/>
      <c r="NPQ8" s="82"/>
      <c r="NPR8" s="82"/>
      <c r="NPS8" s="82"/>
      <c r="NPT8" s="82"/>
      <c r="NPU8" s="82"/>
      <c r="NPV8" s="82"/>
      <c r="NPW8" s="82"/>
      <c r="NPX8" s="82"/>
      <c r="NPY8" s="82"/>
      <c r="NPZ8" s="82"/>
      <c r="NQA8" s="82"/>
      <c r="NQB8" s="82"/>
      <c r="NQC8" s="82"/>
      <c r="NQD8" s="82"/>
      <c r="NQE8" s="82"/>
      <c r="NQF8" s="82"/>
      <c r="NQG8" s="82"/>
      <c r="NQH8" s="82"/>
      <c r="NQI8" s="82"/>
      <c r="NQJ8" s="82"/>
      <c r="NQK8" s="82"/>
      <c r="NQL8" s="82"/>
      <c r="NQM8" s="82"/>
      <c r="NQN8" s="82"/>
      <c r="NQO8" s="82"/>
      <c r="NQP8" s="82"/>
      <c r="NQQ8" s="82"/>
      <c r="NQR8" s="82"/>
      <c r="NQS8" s="82"/>
      <c r="NQT8" s="82"/>
      <c r="NQU8" s="82"/>
      <c r="NQV8" s="82"/>
      <c r="NQW8" s="82"/>
      <c r="NQX8" s="82"/>
      <c r="NQY8" s="82"/>
      <c r="NQZ8" s="82"/>
      <c r="NRA8" s="82"/>
      <c r="NRB8" s="82"/>
      <c r="NRC8" s="82"/>
      <c r="NRD8" s="82"/>
      <c r="NRE8" s="82"/>
      <c r="NRF8" s="82"/>
      <c r="NRG8" s="82"/>
      <c r="NRH8" s="82"/>
      <c r="NRI8" s="82"/>
      <c r="NRJ8" s="82"/>
      <c r="NRK8" s="82"/>
      <c r="NRL8" s="82"/>
      <c r="NRM8" s="82"/>
      <c r="NRN8" s="82"/>
      <c r="NRO8" s="82"/>
      <c r="NRP8" s="82"/>
      <c r="NRQ8" s="82"/>
      <c r="NRR8" s="82"/>
      <c r="NRS8" s="82"/>
      <c r="NRT8" s="82"/>
      <c r="NRU8" s="82"/>
      <c r="NRV8" s="82"/>
      <c r="NRW8" s="82"/>
      <c r="NRX8" s="82"/>
      <c r="NRY8" s="82"/>
      <c r="NRZ8" s="82"/>
      <c r="NSA8" s="82"/>
      <c r="NSB8" s="82"/>
      <c r="NSC8" s="82"/>
      <c r="NSD8" s="82"/>
      <c r="NSE8" s="82"/>
      <c r="NSF8" s="82"/>
      <c r="NSG8" s="82"/>
      <c r="NSH8" s="82"/>
      <c r="NSI8" s="82"/>
      <c r="NSJ8" s="82"/>
      <c r="NSK8" s="82"/>
      <c r="NSL8" s="82"/>
      <c r="NSM8" s="82"/>
      <c r="NSN8" s="82"/>
      <c r="NSO8" s="82"/>
      <c r="NSP8" s="82"/>
      <c r="NSQ8" s="82"/>
      <c r="NSR8" s="82"/>
      <c r="NSS8" s="82"/>
      <c r="NST8" s="82"/>
      <c r="NSU8" s="82"/>
      <c r="NSV8" s="82"/>
      <c r="NSW8" s="82"/>
      <c r="NSX8" s="82"/>
      <c r="NSY8" s="82"/>
      <c r="NSZ8" s="82"/>
      <c r="NTA8" s="82"/>
      <c r="NTB8" s="82"/>
      <c r="NTC8" s="82"/>
      <c r="NTD8" s="82"/>
      <c r="NTE8" s="82"/>
      <c r="NTF8" s="82"/>
      <c r="NTG8" s="82"/>
      <c r="NTH8" s="82"/>
      <c r="NTI8" s="82"/>
      <c r="NTJ8" s="82"/>
      <c r="NTK8" s="82"/>
      <c r="NTL8" s="82"/>
      <c r="NTM8" s="82"/>
      <c r="NTN8" s="82"/>
      <c r="NTO8" s="82"/>
      <c r="NTP8" s="82"/>
      <c r="NTQ8" s="82"/>
      <c r="NTR8" s="82"/>
      <c r="NTS8" s="82"/>
      <c r="NTT8" s="82"/>
      <c r="NTU8" s="82"/>
      <c r="NTV8" s="82"/>
      <c r="NTW8" s="82"/>
      <c r="NTX8" s="82"/>
      <c r="NTY8" s="82"/>
      <c r="NTZ8" s="82"/>
      <c r="NUA8" s="82"/>
      <c r="NUB8" s="82"/>
      <c r="NUC8" s="82"/>
      <c r="NUD8" s="82"/>
      <c r="NUE8" s="82"/>
      <c r="NUF8" s="82"/>
      <c r="NUG8" s="82"/>
      <c r="NUH8" s="82"/>
      <c r="NUI8" s="82"/>
      <c r="NUJ8" s="82"/>
      <c r="NUK8" s="82"/>
      <c r="NUL8" s="82"/>
      <c r="NUM8" s="82"/>
      <c r="NUN8" s="82"/>
      <c r="NUO8" s="82"/>
      <c r="NUP8" s="82"/>
      <c r="NUQ8" s="82"/>
      <c r="NUR8" s="82"/>
      <c r="NUS8" s="82"/>
      <c r="NUT8" s="82"/>
      <c r="NUU8" s="82"/>
      <c r="NUV8" s="82"/>
      <c r="NUW8" s="82"/>
      <c r="NUX8" s="82"/>
      <c r="NUY8" s="82"/>
      <c r="NUZ8" s="82"/>
      <c r="NVA8" s="82"/>
      <c r="NVB8" s="82"/>
      <c r="NVC8" s="82"/>
      <c r="NVD8" s="82"/>
      <c r="NVE8" s="82"/>
      <c r="NVF8" s="82"/>
      <c r="NVG8" s="82"/>
      <c r="NVH8" s="82"/>
      <c r="NVI8" s="82"/>
      <c r="NVJ8" s="82"/>
      <c r="NVK8" s="82"/>
      <c r="NVL8" s="82"/>
      <c r="NVM8" s="82"/>
      <c r="NVN8" s="82"/>
      <c r="NVO8" s="82"/>
      <c r="NVP8" s="82"/>
      <c r="NVQ8" s="82"/>
      <c r="NVR8" s="82"/>
      <c r="NVS8" s="82"/>
      <c r="NVT8" s="82"/>
      <c r="NVU8" s="82"/>
      <c r="NVV8" s="82"/>
      <c r="NVW8" s="82"/>
      <c r="NVX8" s="82"/>
      <c r="NVY8" s="82"/>
      <c r="NVZ8" s="82"/>
      <c r="NWA8" s="82"/>
      <c r="NWB8" s="82"/>
      <c r="NWC8" s="82"/>
      <c r="NWD8" s="82"/>
      <c r="NWE8" s="82"/>
      <c r="NWF8" s="82"/>
      <c r="NWG8" s="82"/>
      <c r="NWH8" s="82"/>
      <c r="NWI8" s="82"/>
      <c r="NWJ8" s="82"/>
      <c r="NWK8" s="82"/>
      <c r="NWL8" s="82"/>
      <c r="NWM8" s="82"/>
      <c r="NWN8" s="82"/>
      <c r="NWO8" s="82"/>
      <c r="NWP8" s="82"/>
      <c r="NWQ8" s="82"/>
      <c r="NWR8" s="82"/>
      <c r="NWS8" s="82"/>
      <c r="NWT8" s="82"/>
      <c r="NWU8" s="82"/>
      <c r="NWV8" s="82"/>
      <c r="NWW8" s="82"/>
      <c r="NWX8" s="82"/>
      <c r="NWY8" s="82"/>
      <c r="NWZ8" s="82"/>
      <c r="NXA8" s="82"/>
      <c r="NXB8" s="82"/>
      <c r="NXC8" s="82"/>
      <c r="NXD8" s="82"/>
      <c r="NXE8" s="82"/>
      <c r="NXF8" s="82"/>
      <c r="NXG8" s="82"/>
      <c r="NXH8" s="82"/>
      <c r="NXI8" s="82"/>
      <c r="NXJ8" s="82"/>
      <c r="NXK8" s="82"/>
      <c r="NXL8" s="82"/>
      <c r="NXM8" s="82"/>
      <c r="NXN8" s="82"/>
      <c r="NXO8" s="82"/>
      <c r="NXP8" s="82"/>
      <c r="NXQ8" s="82"/>
      <c r="NXR8" s="82"/>
      <c r="NXS8" s="82"/>
      <c r="NXT8" s="82"/>
      <c r="NXU8" s="82"/>
      <c r="NXV8" s="82"/>
      <c r="NXW8" s="82"/>
      <c r="NXX8" s="82"/>
      <c r="NXY8" s="82"/>
      <c r="NXZ8" s="82"/>
      <c r="NYA8" s="82"/>
      <c r="NYB8" s="82"/>
      <c r="NYC8" s="82"/>
      <c r="NYD8" s="82"/>
      <c r="NYE8" s="82"/>
      <c r="NYF8" s="82"/>
      <c r="NYG8" s="82"/>
      <c r="NYH8" s="82"/>
      <c r="NYI8" s="82"/>
      <c r="NYJ8" s="82"/>
      <c r="NYK8" s="82"/>
      <c r="NYL8" s="82"/>
      <c r="NYM8" s="82"/>
      <c r="NYN8" s="82"/>
      <c r="NYO8" s="82"/>
      <c r="NYP8" s="82"/>
      <c r="NYQ8" s="82"/>
      <c r="NYR8" s="82"/>
      <c r="NYS8" s="82"/>
      <c r="NYT8" s="82"/>
      <c r="NYU8" s="82"/>
      <c r="NYV8" s="82"/>
      <c r="NYW8" s="82"/>
      <c r="NYX8" s="82"/>
      <c r="NYY8" s="82"/>
      <c r="NYZ8" s="82"/>
      <c r="NZA8" s="82"/>
      <c r="NZB8" s="82"/>
      <c r="NZC8" s="82"/>
      <c r="NZD8" s="82"/>
      <c r="NZE8" s="82"/>
      <c r="NZF8" s="82"/>
      <c r="NZG8" s="82"/>
      <c r="NZH8" s="82"/>
      <c r="NZI8" s="82"/>
      <c r="NZJ8" s="82"/>
      <c r="NZK8" s="82"/>
      <c r="NZL8" s="82"/>
      <c r="NZM8" s="82"/>
      <c r="NZN8" s="82"/>
      <c r="NZO8" s="82"/>
      <c r="NZP8" s="82"/>
      <c r="NZQ8" s="82"/>
      <c r="NZR8" s="82"/>
      <c r="NZS8" s="82"/>
      <c r="NZT8" s="82"/>
      <c r="NZU8" s="82"/>
      <c r="NZV8" s="82"/>
      <c r="NZW8" s="82"/>
      <c r="NZX8" s="82"/>
      <c r="NZY8" s="82"/>
      <c r="NZZ8" s="82"/>
      <c r="OAA8" s="82"/>
      <c r="OAB8" s="82"/>
      <c r="OAC8" s="82"/>
      <c r="OAD8" s="82"/>
      <c r="OAE8" s="82"/>
      <c r="OAF8" s="82"/>
      <c r="OAG8" s="82"/>
      <c r="OAH8" s="82"/>
      <c r="OAI8" s="82"/>
      <c r="OAJ8" s="82"/>
      <c r="OAK8" s="82"/>
      <c r="OAL8" s="82"/>
      <c r="OAM8" s="82"/>
      <c r="OAN8" s="82"/>
      <c r="OAO8" s="82"/>
      <c r="OAP8" s="82"/>
      <c r="OAQ8" s="82"/>
      <c r="OAR8" s="82"/>
      <c r="OAS8" s="82"/>
      <c r="OAT8" s="82"/>
      <c r="OAU8" s="82"/>
      <c r="OAV8" s="82"/>
      <c r="OAW8" s="82"/>
      <c r="OAX8" s="82"/>
      <c r="OAY8" s="82"/>
      <c r="OAZ8" s="82"/>
      <c r="OBA8" s="82"/>
      <c r="OBB8" s="82"/>
      <c r="OBC8" s="82"/>
      <c r="OBD8" s="82"/>
      <c r="OBE8" s="82"/>
      <c r="OBF8" s="82"/>
      <c r="OBG8" s="82"/>
      <c r="OBH8" s="82"/>
      <c r="OBI8" s="82"/>
      <c r="OBJ8" s="82"/>
      <c r="OBK8" s="82"/>
      <c r="OBL8" s="82"/>
      <c r="OBM8" s="82"/>
      <c r="OBN8" s="82"/>
      <c r="OBO8" s="82"/>
      <c r="OBP8" s="82"/>
      <c r="OBQ8" s="82"/>
      <c r="OBR8" s="82"/>
      <c r="OBS8" s="82"/>
      <c r="OBT8" s="82"/>
      <c r="OBU8" s="82"/>
      <c r="OBV8" s="82"/>
      <c r="OBW8" s="82"/>
      <c r="OBX8" s="82"/>
      <c r="OBY8" s="82"/>
      <c r="OBZ8" s="82"/>
      <c r="OCA8" s="82"/>
      <c r="OCB8" s="82"/>
      <c r="OCC8" s="82"/>
      <c r="OCD8" s="82"/>
      <c r="OCE8" s="82"/>
      <c r="OCF8" s="82"/>
      <c r="OCG8" s="82"/>
      <c r="OCH8" s="82"/>
      <c r="OCI8" s="82"/>
      <c r="OCJ8" s="82"/>
      <c r="OCK8" s="82"/>
      <c r="OCL8" s="82"/>
      <c r="OCM8" s="82"/>
      <c r="OCN8" s="82"/>
      <c r="OCO8" s="82"/>
      <c r="OCP8" s="82"/>
      <c r="OCQ8" s="82"/>
      <c r="OCR8" s="82"/>
      <c r="OCS8" s="82"/>
      <c r="OCT8" s="82"/>
      <c r="OCU8" s="82"/>
      <c r="OCV8" s="82"/>
      <c r="OCW8" s="82"/>
      <c r="OCX8" s="82"/>
      <c r="OCY8" s="82"/>
      <c r="OCZ8" s="82"/>
      <c r="ODA8" s="82"/>
      <c r="ODB8" s="82"/>
      <c r="ODC8" s="82"/>
      <c r="ODD8" s="82"/>
      <c r="ODE8" s="82"/>
      <c r="ODF8" s="82"/>
      <c r="ODG8" s="82"/>
      <c r="ODH8" s="82"/>
      <c r="ODI8" s="82"/>
      <c r="ODJ8" s="82"/>
      <c r="ODK8" s="82"/>
      <c r="ODL8" s="82"/>
      <c r="ODM8" s="82"/>
      <c r="ODN8" s="82"/>
      <c r="ODO8" s="82"/>
      <c r="ODP8" s="82"/>
      <c r="ODQ8" s="82"/>
      <c r="ODR8" s="82"/>
      <c r="ODS8" s="82"/>
      <c r="ODT8" s="82"/>
      <c r="ODU8" s="82"/>
      <c r="ODV8" s="82"/>
      <c r="ODW8" s="82"/>
      <c r="ODX8" s="82"/>
      <c r="ODY8" s="82"/>
      <c r="ODZ8" s="82"/>
      <c r="OEA8" s="82"/>
      <c r="OEB8" s="82"/>
      <c r="OEC8" s="82"/>
      <c r="OED8" s="82"/>
      <c r="OEE8" s="82"/>
      <c r="OEF8" s="82"/>
      <c r="OEG8" s="82"/>
      <c r="OEH8" s="82"/>
      <c r="OEI8" s="82"/>
      <c r="OEJ8" s="82"/>
      <c r="OEK8" s="82"/>
      <c r="OEL8" s="82"/>
      <c r="OEM8" s="82"/>
      <c r="OEN8" s="82"/>
      <c r="OEO8" s="82"/>
      <c r="OEP8" s="82"/>
      <c r="OEQ8" s="82"/>
      <c r="OER8" s="82"/>
      <c r="OES8" s="82"/>
      <c r="OET8" s="82"/>
      <c r="OEU8" s="82"/>
      <c r="OEV8" s="82"/>
      <c r="OEW8" s="82"/>
      <c r="OEX8" s="82"/>
      <c r="OEY8" s="82"/>
      <c r="OEZ8" s="82"/>
      <c r="OFA8" s="82"/>
      <c r="OFB8" s="82"/>
      <c r="OFC8" s="82"/>
      <c r="OFD8" s="82"/>
      <c r="OFE8" s="82"/>
      <c r="OFF8" s="82"/>
      <c r="OFG8" s="82"/>
      <c r="OFH8" s="82"/>
      <c r="OFI8" s="82"/>
      <c r="OFJ8" s="82"/>
      <c r="OFK8" s="82"/>
      <c r="OFL8" s="82"/>
      <c r="OFM8" s="82"/>
      <c r="OFN8" s="82"/>
      <c r="OFO8" s="82"/>
      <c r="OFP8" s="82"/>
      <c r="OFQ8" s="82"/>
      <c r="OFR8" s="82"/>
      <c r="OFS8" s="82"/>
      <c r="OFT8" s="82"/>
      <c r="OFU8" s="82"/>
      <c r="OFV8" s="82"/>
      <c r="OFW8" s="82"/>
      <c r="OFX8" s="82"/>
      <c r="OFY8" s="82"/>
      <c r="OFZ8" s="82"/>
      <c r="OGA8" s="82"/>
      <c r="OGB8" s="82"/>
      <c r="OGC8" s="82"/>
      <c r="OGD8" s="82"/>
      <c r="OGE8" s="82"/>
      <c r="OGF8" s="82"/>
      <c r="OGG8" s="82"/>
      <c r="OGH8" s="82"/>
      <c r="OGI8" s="82"/>
      <c r="OGJ8" s="82"/>
      <c r="OGK8" s="82"/>
      <c r="OGL8" s="82"/>
      <c r="OGM8" s="82"/>
      <c r="OGN8" s="82"/>
      <c r="OGO8" s="82"/>
      <c r="OGP8" s="82"/>
      <c r="OGQ8" s="82"/>
      <c r="OGR8" s="82"/>
      <c r="OGS8" s="82"/>
      <c r="OGT8" s="82"/>
      <c r="OGU8" s="82"/>
      <c r="OGV8" s="82"/>
      <c r="OGW8" s="82"/>
      <c r="OGX8" s="82"/>
      <c r="OGY8" s="82"/>
      <c r="OGZ8" s="82"/>
      <c r="OHA8" s="82"/>
      <c r="OHB8" s="82"/>
      <c r="OHC8" s="82"/>
      <c r="OHD8" s="82"/>
      <c r="OHE8" s="82"/>
      <c r="OHF8" s="82"/>
      <c r="OHG8" s="82"/>
      <c r="OHH8" s="82"/>
      <c r="OHI8" s="82"/>
      <c r="OHJ8" s="82"/>
      <c r="OHK8" s="82"/>
      <c r="OHL8" s="82"/>
      <c r="OHM8" s="82"/>
      <c r="OHN8" s="82"/>
      <c r="OHO8" s="82"/>
      <c r="OHP8" s="82"/>
      <c r="OHQ8" s="82"/>
      <c r="OHR8" s="82"/>
      <c r="OHS8" s="82"/>
      <c r="OHT8" s="82"/>
      <c r="OHU8" s="82"/>
      <c r="OHV8" s="82"/>
      <c r="OHW8" s="82"/>
      <c r="OHX8" s="82"/>
      <c r="OHY8" s="82"/>
      <c r="OHZ8" s="82"/>
      <c r="OIA8" s="82"/>
      <c r="OIB8" s="82"/>
      <c r="OIC8" s="82"/>
      <c r="OID8" s="82"/>
      <c r="OIE8" s="82"/>
      <c r="OIF8" s="82"/>
      <c r="OIG8" s="82"/>
      <c r="OIH8" s="82"/>
      <c r="OII8" s="82"/>
      <c r="OIJ8" s="82"/>
      <c r="OIK8" s="82"/>
      <c r="OIL8" s="82"/>
      <c r="OIM8" s="82"/>
      <c r="OIN8" s="82"/>
      <c r="OIO8" s="82"/>
      <c r="OIP8" s="82"/>
      <c r="OIQ8" s="82"/>
      <c r="OIR8" s="82"/>
      <c r="OIS8" s="82"/>
      <c r="OIT8" s="82"/>
      <c r="OIU8" s="82"/>
      <c r="OIV8" s="82"/>
      <c r="OIW8" s="82"/>
      <c r="OIX8" s="82"/>
      <c r="OIY8" s="82"/>
      <c r="OIZ8" s="82"/>
      <c r="OJA8" s="82"/>
      <c r="OJB8" s="82"/>
      <c r="OJC8" s="82"/>
      <c r="OJD8" s="82"/>
      <c r="OJE8" s="82"/>
      <c r="OJF8" s="82"/>
      <c r="OJG8" s="82"/>
      <c r="OJH8" s="82"/>
      <c r="OJI8" s="82"/>
      <c r="OJJ8" s="82"/>
      <c r="OJK8" s="82"/>
      <c r="OJL8" s="82"/>
      <c r="OJM8" s="82"/>
      <c r="OJN8" s="82"/>
      <c r="OJO8" s="82"/>
      <c r="OJP8" s="82"/>
      <c r="OJQ8" s="82"/>
      <c r="OJR8" s="82"/>
      <c r="OJS8" s="82"/>
      <c r="OJT8" s="82"/>
      <c r="OJU8" s="82"/>
      <c r="OJV8" s="82"/>
      <c r="OJW8" s="82"/>
      <c r="OJX8" s="82"/>
      <c r="OJY8" s="82"/>
      <c r="OJZ8" s="82"/>
      <c r="OKA8" s="82"/>
      <c r="OKB8" s="82"/>
      <c r="OKC8" s="82"/>
      <c r="OKD8" s="82"/>
      <c r="OKE8" s="82"/>
      <c r="OKF8" s="82"/>
      <c r="OKG8" s="82"/>
      <c r="OKH8" s="82"/>
      <c r="OKI8" s="82"/>
      <c r="OKJ8" s="82"/>
      <c r="OKK8" s="82"/>
      <c r="OKL8" s="82"/>
      <c r="OKM8" s="82"/>
      <c r="OKN8" s="82"/>
      <c r="OKO8" s="82"/>
      <c r="OKP8" s="82"/>
      <c r="OKQ8" s="82"/>
      <c r="OKR8" s="82"/>
      <c r="OKS8" s="82"/>
      <c r="OKT8" s="82"/>
      <c r="OKU8" s="82"/>
      <c r="OKV8" s="82"/>
      <c r="OKW8" s="82"/>
      <c r="OKX8" s="82"/>
      <c r="OKY8" s="82"/>
      <c r="OKZ8" s="82"/>
      <c r="OLA8" s="82"/>
      <c r="OLB8" s="82"/>
      <c r="OLC8" s="82"/>
      <c r="OLD8" s="82"/>
      <c r="OLE8" s="82"/>
      <c r="OLF8" s="82"/>
      <c r="OLG8" s="82"/>
      <c r="OLH8" s="82"/>
      <c r="OLI8" s="82"/>
      <c r="OLJ8" s="82"/>
      <c r="OLK8" s="82"/>
      <c r="OLL8" s="82"/>
      <c r="OLM8" s="82"/>
      <c r="OLN8" s="82"/>
      <c r="OLO8" s="82"/>
      <c r="OLP8" s="82"/>
      <c r="OLQ8" s="82"/>
      <c r="OLR8" s="82"/>
      <c r="OLS8" s="82"/>
      <c r="OLT8" s="82"/>
      <c r="OLU8" s="82"/>
      <c r="OLV8" s="82"/>
      <c r="OLW8" s="82"/>
      <c r="OLX8" s="82"/>
      <c r="OLY8" s="82"/>
      <c r="OLZ8" s="82"/>
      <c r="OMA8" s="82"/>
      <c r="OMB8" s="82"/>
      <c r="OMC8" s="82"/>
      <c r="OMD8" s="82"/>
      <c r="OME8" s="82"/>
      <c r="OMF8" s="82"/>
      <c r="OMG8" s="82"/>
      <c r="OMH8" s="82"/>
      <c r="OMI8" s="82"/>
      <c r="OMJ8" s="82"/>
      <c r="OMK8" s="82"/>
      <c r="OML8" s="82"/>
      <c r="OMM8" s="82"/>
      <c r="OMN8" s="82"/>
      <c r="OMO8" s="82"/>
      <c r="OMP8" s="82"/>
      <c r="OMQ8" s="82"/>
      <c r="OMR8" s="82"/>
      <c r="OMS8" s="82"/>
      <c r="OMT8" s="82"/>
      <c r="OMU8" s="82"/>
      <c r="OMV8" s="82"/>
      <c r="OMW8" s="82"/>
      <c r="OMX8" s="82"/>
      <c r="OMY8" s="82"/>
      <c r="OMZ8" s="82"/>
      <c r="ONA8" s="82"/>
      <c r="ONB8" s="82"/>
      <c r="ONC8" s="82"/>
      <c r="OND8" s="82"/>
      <c r="ONE8" s="82"/>
      <c r="ONF8" s="82"/>
      <c r="ONG8" s="82"/>
      <c r="ONH8" s="82"/>
      <c r="ONI8" s="82"/>
      <c r="ONJ8" s="82"/>
      <c r="ONK8" s="82"/>
      <c r="ONL8" s="82"/>
      <c r="ONM8" s="82"/>
      <c r="ONN8" s="82"/>
      <c r="ONO8" s="82"/>
      <c r="ONP8" s="82"/>
      <c r="ONQ8" s="82"/>
      <c r="ONR8" s="82"/>
      <c r="ONS8" s="82"/>
      <c r="ONT8" s="82"/>
      <c r="ONU8" s="82"/>
      <c r="ONV8" s="82"/>
      <c r="ONW8" s="82"/>
      <c r="ONX8" s="82"/>
      <c r="ONY8" s="82"/>
      <c r="ONZ8" s="82"/>
      <c r="OOA8" s="82"/>
      <c r="OOB8" s="82"/>
      <c r="OOC8" s="82"/>
      <c r="OOD8" s="82"/>
      <c r="OOE8" s="82"/>
      <c r="OOF8" s="82"/>
      <c r="OOG8" s="82"/>
      <c r="OOH8" s="82"/>
      <c r="OOI8" s="82"/>
      <c r="OOJ8" s="82"/>
      <c r="OOK8" s="82"/>
      <c r="OOL8" s="82"/>
      <c r="OOM8" s="82"/>
      <c r="OON8" s="82"/>
      <c r="OOO8" s="82"/>
      <c r="OOP8" s="82"/>
      <c r="OOQ8" s="82"/>
      <c r="OOR8" s="82"/>
      <c r="OOS8" s="82"/>
      <c r="OOT8" s="82"/>
      <c r="OOU8" s="82"/>
      <c r="OOV8" s="82"/>
      <c r="OOW8" s="82"/>
      <c r="OOX8" s="82"/>
      <c r="OOY8" s="82"/>
      <c r="OOZ8" s="82"/>
      <c r="OPA8" s="82"/>
      <c r="OPB8" s="82"/>
      <c r="OPC8" s="82"/>
      <c r="OPD8" s="82"/>
      <c r="OPE8" s="82"/>
      <c r="OPF8" s="82"/>
      <c r="OPG8" s="82"/>
      <c r="OPH8" s="82"/>
      <c r="OPI8" s="82"/>
      <c r="OPJ8" s="82"/>
      <c r="OPK8" s="82"/>
      <c r="OPL8" s="82"/>
      <c r="OPM8" s="82"/>
      <c r="OPN8" s="82"/>
      <c r="OPO8" s="82"/>
      <c r="OPP8" s="82"/>
      <c r="OPQ8" s="82"/>
      <c r="OPR8" s="82"/>
      <c r="OPS8" s="82"/>
      <c r="OPT8" s="82"/>
      <c r="OPU8" s="82"/>
      <c r="OPV8" s="82"/>
      <c r="OPW8" s="82"/>
      <c r="OPX8" s="82"/>
      <c r="OPY8" s="82"/>
      <c r="OPZ8" s="82"/>
      <c r="OQA8" s="82"/>
      <c r="OQB8" s="82"/>
      <c r="OQC8" s="82"/>
      <c r="OQD8" s="82"/>
      <c r="OQE8" s="82"/>
      <c r="OQF8" s="82"/>
      <c r="OQG8" s="82"/>
      <c r="OQH8" s="82"/>
      <c r="OQI8" s="82"/>
      <c r="OQJ8" s="82"/>
      <c r="OQK8" s="82"/>
      <c r="OQL8" s="82"/>
      <c r="OQM8" s="82"/>
      <c r="OQN8" s="82"/>
      <c r="OQO8" s="82"/>
      <c r="OQP8" s="82"/>
      <c r="OQQ8" s="82"/>
      <c r="OQR8" s="82"/>
      <c r="OQS8" s="82"/>
      <c r="OQT8" s="82"/>
      <c r="OQU8" s="82"/>
      <c r="OQV8" s="82"/>
      <c r="OQW8" s="82"/>
      <c r="OQX8" s="82"/>
      <c r="OQY8" s="82"/>
      <c r="OQZ8" s="82"/>
      <c r="ORA8" s="82"/>
      <c r="ORB8" s="82"/>
      <c r="ORC8" s="82"/>
      <c r="ORD8" s="82"/>
      <c r="ORE8" s="82"/>
      <c r="ORF8" s="82"/>
      <c r="ORG8" s="82"/>
      <c r="ORH8" s="82"/>
      <c r="ORI8" s="82"/>
      <c r="ORJ8" s="82"/>
      <c r="ORK8" s="82"/>
      <c r="ORL8" s="82"/>
      <c r="ORM8" s="82"/>
      <c r="ORN8" s="82"/>
      <c r="ORO8" s="82"/>
      <c r="ORP8" s="82"/>
      <c r="ORQ8" s="82"/>
      <c r="ORR8" s="82"/>
      <c r="ORS8" s="82"/>
      <c r="ORT8" s="82"/>
      <c r="ORU8" s="82"/>
      <c r="ORV8" s="82"/>
      <c r="ORW8" s="82"/>
      <c r="ORX8" s="82"/>
      <c r="ORY8" s="82"/>
      <c r="ORZ8" s="82"/>
      <c r="OSA8" s="82"/>
      <c r="OSB8" s="82"/>
      <c r="OSC8" s="82"/>
      <c r="OSD8" s="82"/>
      <c r="OSE8" s="82"/>
      <c r="OSF8" s="82"/>
      <c r="OSG8" s="82"/>
      <c r="OSH8" s="82"/>
      <c r="OSI8" s="82"/>
      <c r="OSJ8" s="82"/>
      <c r="OSK8" s="82"/>
      <c r="OSL8" s="82"/>
      <c r="OSM8" s="82"/>
      <c r="OSN8" s="82"/>
      <c r="OSO8" s="82"/>
      <c r="OSP8" s="82"/>
      <c r="OSQ8" s="82"/>
      <c r="OSR8" s="82"/>
      <c r="OSS8" s="82"/>
      <c r="OST8" s="82"/>
      <c r="OSU8" s="82"/>
      <c r="OSV8" s="82"/>
      <c r="OSW8" s="82"/>
      <c r="OSX8" s="82"/>
      <c r="OSY8" s="82"/>
      <c r="OSZ8" s="82"/>
      <c r="OTA8" s="82"/>
      <c r="OTB8" s="82"/>
      <c r="OTC8" s="82"/>
      <c r="OTD8" s="82"/>
      <c r="OTE8" s="82"/>
      <c r="OTF8" s="82"/>
      <c r="OTG8" s="82"/>
      <c r="OTH8" s="82"/>
      <c r="OTI8" s="82"/>
      <c r="OTJ8" s="82"/>
      <c r="OTK8" s="82"/>
      <c r="OTL8" s="82"/>
      <c r="OTM8" s="82"/>
      <c r="OTN8" s="82"/>
      <c r="OTO8" s="82"/>
      <c r="OTP8" s="82"/>
      <c r="OTQ8" s="82"/>
      <c r="OTR8" s="82"/>
      <c r="OTS8" s="82"/>
      <c r="OTT8" s="82"/>
      <c r="OTU8" s="82"/>
      <c r="OTV8" s="82"/>
      <c r="OTW8" s="82"/>
      <c r="OTX8" s="82"/>
      <c r="OTY8" s="82"/>
      <c r="OTZ8" s="82"/>
      <c r="OUA8" s="82"/>
      <c r="OUB8" s="82"/>
      <c r="OUC8" s="82"/>
      <c r="OUD8" s="82"/>
      <c r="OUE8" s="82"/>
      <c r="OUF8" s="82"/>
      <c r="OUG8" s="82"/>
      <c r="OUH8" s="82"/>
      <c r="OUI8" s="82"/>
      <c r="OUJ8" s="82"/>
      <c r="OUK8" s="82"/>
      <c r="OUL8" s="82"/>
      <c r="OUM8" s="82"/>
      <c r="OUN8" s="82"/>
      <c r="OUO8" s="82"/>
      <c r="OUP8" s="82"/>
      <c r="OUQ8" s="82"/>
      <c r="OUR8" s="82"/>
      <c r="OUS8" s="82"/>
      <c r="OUT8" s="82"/>
      <c r="OUU8" s="82"/>
      <c r="OUV8" s="82"/>
      <c r="OUW8" s="82"/>
      <c r="OUX8" s="82"/>
      <c r="OUY8" s="82"/>
      <c r="OUZ8" s="82"/>
      <c r="OVA8" s="82"/>
      <c r="OVB8" s="82"/>
      <c r="OVC8" s="82"/>
      <c r="OVD8" s="82"/>
      <c r="OVE8" s="82"/>
      <c r="OVF8" s="82"/>
      <c r="OVG8" s="82"/>
      <c r="OVH8" s="82"/>
      <c r="OVI8" s="82"/>
      <c r="OVJ8" s="82"/>
      <c r="OVK8" s="82"/>
      <c r="OVL8" s="82"/>
      <c r="OVM8" s="82"/>
      <c r="OVN8" s="82"/>
      <c r="OVO8" s="82"/>
      <c r="OVP8" s="82"/>
      <c r="OVQ8" s="82"/>
      <c r="OVR8" s="82"/>
      <c r="OVS8" s="82"/>
      <c r="OVT8" s="82"/>
      <c r="OVU8" s="82"/>
      <c r="OVV8" s="82"/>
      <c r="OVW8" s="82"/>
      <c r="OVX8" s="82"/>
      <c r="OVY8" s="82"/>
      <c r="OVZ8" s="82"/>
      <c r="OWA8" s="82"/>
      <c r="OWB8" s="82"/>
      <c r="OWC8" s="82"/>
      <c r="OWD8" s="82"/>
      <c r="OWE8" s="82"/>
      <c r="OWF8" s="82"/>
      <c r="OWG8" s="82"/>
      <c r="OWH8" s="82"/>
      <c r="OWI8" s="82"/>
      <c r="OWJ8" s="82"/>
      <c r="OWK8" s="82"/>
      <c r="OWL8" s="82"/>
      <c r="OWM8" s="82"/>
      <c r="OWN8" s="82"/>
      <c r="OWO8" s="82"/>
      <c r="OWP8" s="82"/>
      <c r="OWQ8" s="82"/>
      <c r="OWR8" s="82"/>
      <c r="OWS8" s="82"/>
      <c r="OWT8" s="82"/>
      <c r="OWU8" s="82"/>
      <c r="OWV8" s="82"/>
      <c r="OWW8" s="82"/>
      <c r="OWX8" s="82"/>
      <c r="OWY8" s="82"/>
      <c r="OWZ8" s="82"/>
      <c r="OXA8" s="82"/>
      <c r="OXB8" s="82"/>
      <c r="OXC8" s="82"/>
      <c r="OXD8" s="82"/>
      <c r="OXE8" s="82"/>
      <c r="OXF8" s="82"/>
      <c r="OXG8" s="82"/>
      <c r="OXH8" s="82"/>
      <c r="OXI8" s="82"/>
      <c r="OXJ8" s="82"/>
      <c r="OXK8" s="82"/>
      <c r="OXL8" s="82"/>
      <c r="OXM8" s="82"/>
      <c r="OXN8" s="82"/>
      <c r="OXO8" s="82"/>
      <c r="OXP8" s="82"/>
      <c r="OXQ8" s="82"/>
      <c r="OXR8" s="82"/>
      <c r="OXS8" s="82"/>
      <c r="OXT8" s="82"/>
      <c r="OXU8" s="82"/>
      <c r="OXV8" s="82"/>
      <c r="OXW8" s="82"/>
      <c r="OXX8" s="82"/>
      <c r="OXY8" s="82"/>
      <c r="OXZ8" s="82"/>
      <c r="OYA8" s="82"/>
      <c r="OYB8" s="82"/>
      <c r="OYC8" s="82"/>
      <c r="OYD8" s="82"/>
      <c r="OYE8" s="82"/>
      <c r="OYF8" s="82"/>
      <c r="OYG8" s="82"/>
      <c r="OYH8" s="82"/>
      <c r="OYI8" s="82"/>
      <c r="OYJ8" s="82"/>
      <c r="OYK8" s="82"/>
      <c r="OYL8" s="82"/>
      <c r="OYM8" s="82"/>
      <c r="OYN8" s="82"/>
      <c r="OYO8" s="82"/>
      <c r="OYP8" s="82"/>
      <c r="OYQ8" s="82"/>
      <c r="OYR8" s="82"/>
      <c r="OYS8" s="82"/>
      <c r="OYT8" s="82"/>
      <c r="OYU8" s="82"/>
      <c r="OYV8" s="82"/>
      <c r="OYW8" s="82"/>
      <c r="OYX8" s="82"/>
      <c r="OYY8" s="82"/>
      <c r="OYZ8" s="82"/>
      <c r="OZA8" s="82"/>
      <c r="OZB8" s="82"/>
      <c r="OZC8" s="82"/>
      <c r="OZD8" s="82"/>
      <c r="OZE8" s="82"/>
      <c r="OZF8" s="82"/>
      <c r="OZG8" s="82"/>
      <c r="OZH8" s="82"/>
      <c r="OZI8" s="82"/>
      <c r="OZJ8" s="82"/>
      <c r="OZK8" s="82"/>
      <c r="OZL8" s="82"/>
      <c r="OZM8" s="82"/>
      <c r="OZN8" s="82"/>
      <c r="OZO8" s="82"/>
      <c r="OZP8" s="82"/>
      <c r="OZQ8" s="82"/>
      <c r="OZR8" s="82"/>
      <c r="OZS8" s="82"/>
      <c r="OZT8" s="82"/>
      <c r="OZU8" s="82"/>
      <c r="OZV8" s="82"/>
      <c r="OZW8" s="82"/>
      <c r="OZX8" s="82"/>
      <c r="OZY8" s="82"/>
      <c r="OZZ8" s="82"/>
      <c r="PAA8" s="82"/>
      <c r="PAB8" s="82"/>
      <c r="PAC8" s="82"/>
      <c r="PAD8" s="82"/>
      <c r="PAE8" s="82"/>
      <c r="PAF8" s="82"/>
      <c r="PAG8" s="82"/>
      <c r="PAH8" s="82"/>
      <c r="PAI8" s="82"/>
      <c r="PAJ8" s="82"/>
      <c r="PAK8" s="82"/>
      <c r="PAL8" s="82"/>
      <c r="PAM8" s="82"/>
      <c r="PAN8" s="82"/>
      <c r="PAO8" s="82"/>
      <c r="PAP8" s="82"/>
      <c r="PAQ8" s="82"/>
      <c r="PAR8" s="82"/>
      <c r="PAS8" s="82"/>
      <c r="PAT8" s="82"/>
      <c r="PAU8" s="82"/>
      <c r="PAV8" s="82"/>
      <c r="PAW8" s="82"/>
      <c r="PAX8" s="82"/>
      <c r="PAY8" s="82"/>
      <c r="PAZ8" s="82"/>
      <c r="PBA8" s="82"/>
      <c r="PBB8" s="82"/>
      <c r="PBC8" s="82"/>
      <c r="PBD8" s="82"/>
      <c r="PBE8" s="82"/>
      <c r="PBF8" s="82"/>
      <c r="PBG8" s="82"/>
      <c r="PBH8" s="82"/>
      <c r="PBI8" s="82"/>
      <c r="PBJ8" s="82"/>
      <c r="PBK8" s="82"/>
      <c r="PBL8" s="82"/>
      <c r="PBM8" s="82"/>
      <c r="PBN8" s="82"/>
      <c r="PBO8" s="82"/>
      <c r="PBP8" s="82"/>
      <c r="PBQ8" s="82"/>
      <c r="PBR8" s="82"/>
      <c r="PBS8" s="82"/>
      <c r="PBT8" s="82"/>
      <c r="PBU8" s="82"/>
      <c r="PBV8" s="82"/>
      <c r="PBW8" s="82"/>
      <c r="PBX8" s="82"/>
      <c r="PBY8" s="82"/>
      <c r="PBZ8" s="82"/>
      <c r="PCA8" s="82"/>
      <c r="PCB8" s="82"/>
      <c r="PCC8" s="82"/>
      <c r="PCD8" s="82"/>
      <c r="PCE8" s="82"/>
      <c r="PCF8" s="82"/>
      <c r="PCG8" s="82"/>
      <c r="PCH8" s="82"/>
      <c r="PCI8" s="82"/>
      <c r="PCJ8" s="82"/>
      <c r="PCK8" s="82"/>
      <c r="PCL8" s="82"/>
      <c r="PCM8" s="82"/>
      <c r="PCN8" s="82"/>
      <c r="PCO8" s="82"/>
      <c r="PCP8" s="82"/>
      <c r="PCQ8" s="82"/>
      <c r="PCR8" s="82"/>
      <c r="PCS8" s="82"/>
      <c r="PCT8" s="82"/>
      <c r="PCU8" s="82"/>
      <c r="PCV8" s="82"/>
      <c r="PCW8" s="82"/>
      <c r="PCX8" s="82"/>
      <c r="PCY8" s="82"/>
      <c r="PCZ8" s="82"/>
      <c r="PDA8" s="82"/>
      <c r="PDB8" s="82"/>
      <c r="PDC8" s="82"/>
      <c r="PDD8" s="82"/>
      <c r="PDE8" s="82"/>
      <c r="PDF8" s="82"/>
      <c r="PDG8" s="82"/>
      <c r="PDH8" s="82"/>
      <c r="PDI8" s="82"/>
      <c r="PDJ8" s="82"/>
      <c r="PDK8" s="82"/>
      <c r="PDL8" s="82"/>
      <c r="PDM8" s="82"/>
      <c r="PDN8" s="82"/>
      <c r="PDO8" s="82"/>
      <c r="PDP8" s="82"/>
      <c r="PDQ8" s="82"/>
      <c r="PDR8" s="82"/>
      <c r="PDS8" s="82"/>
      <c r="PDT8" s="82"/>
      <c r="PDU8" s="82"/>
      <c r="PDV8" s="82"/>
      <c r="PDW8" s="82"/>
      <c r="PDX8" s="82"/>
      <c r="PDY8" s="82"/>
      <c r="PDZ8" s="82"/>
      <c r="PEA8" s="82"/>
      <c r="PEB8" s="82"/>
      <c r="PEC8" s="82"/>
      <c r="PED8" s="82"/>
      <c r="PEE8" s="82"/>
      <c r="PEF8" s="82"/>
      <c r="PEG8" s="82"/>
      <c r="PEH8" s="82"/>
      <c r="PEI8" s="82"/>
      <c r="PEJ8" s="82"/>
      <c r="PEK8" s="82"/>
      <c r="PEL8" s="82"/>
      <c r="PEM8" s="82"/>
      <c r="PEN8" s="82"/>
      <c r="PEO8" s="82"/>
      <c r="PEP8" s="82"/>
      <c r="PEQ8" s="82"/>
      <c r="PER8" s="82"/>
      <c r="PES8" s="82"/>
      <c r="PET8" s="82"/>
      <c r="PEU8" s="82"/>
      <c r="PEV8" s="82"/>
      <c r="PEW8" s="82"/>
      <c r="PEX8" s="82"/>
      <c r="PEY8" s="82"/>
      <c r="PEZ8" s="82"/>
      <c r="PFA8" s="82"/>
      <c r="PFB8" s="82"/>
      <c r="PFC8" s="82"/>
      <c r="PFD8" s="82"/>
      <c r="PFE8" s="82"/>
      <c r="PFF8" s="82"/>
      <c r="PFG8" s="82"/>
      <c r="PFH8" s="82"/>
      <c r="PFI8" s="82"/>
      <c r="PFJ8" s="82"/>
      <c r="PFK8" s="82"/>
      <c r="PFL8" s="82"/>
      <c r="PFM8" s="82"/>
      <c r="PFN8" s="82"/>
      <c r="PFO8" s="82"/>
      <c r="PFP8" s="82"/>
      <c r="PFQ8" s="82"/>
      <c r="PFR8" s="82"/>
      <c r="PFS8" s="82"/>
      <c r="PFT8" s="82"/>
      <c r="PFU8" s="82"/>
      <c r="PFV8" s="82"/>
      <c r="PFW8" s="82"/>
      <c r="PFX8" s="82"/>
      <c r="PFY8" s="82"/>
      <c r="PFZ8" s="82"/>
      <c r="PGA8" s="82"/>
      <c r="PGB8" s="82"/>
      <c r="PGC8" s="82"/>
      <c r="PGD8" s="82"/>
      <c r="PGE8" s="82"/>
      <c r="PGF8" s="82"/>
      <c r="PGG8" s="82"/>
      <c r="PGH8" s="82"/>
      <c r="PGI8" s="82"/>
      <c r="PGJ8" s="82"/>
      <c r="PGK8" s="82"/>
      <c r="PGL8" s="82"/>
      <c r="PGM8" s="82"/>
      <c r="PGN8" s="82"/>
      <c r="PGO8" s="82"/>
      <c r="PGP8" s="82"/>
      <c r="PGQ8" s="82"/>
      <c r="PGR8" s="82"/>
      <c r="PGS8" s="82"/>
      <c r="PGT8" s="82"/>
      <c r="PGU8" s="82"/>
      <c r="PGV8" s="82"/>
      <c r="PGW8" s="82"/>
      <c r="PGX8" s="82"/>
      <c r="PGY8" s="82"/>
      <c r="PGZ8" s="82"/>
      <c r="PHA8" s="82"/>
      <c r="PHB8" s="82"/>
      <c r="PHC8" s="82"/>
      <c r="PHD8" s="82"/>
      <c r="PHE8" s="82"/>
      <c r="PHF8" s="82"/>
      <c r="PHG8" s="82"/>
      <c r="PHH8" s="82"/>
      <c r="PHI8" s="82"/>
      <c r="PHJ8" s="82"/>
      <c r="PHK8" s="82"/>
      <c r="PHL8" s="82"/>
      <c r="PHM8" s="82"/>
      <c r="PHN8" s="82"/>
      <c r="PHO8" s="82"/>
      <c r="PHP8" s="82"/>
      <c r="PHQ8" s="82"/>
      <c r="PHR8" s="82"/>
      <c r="PHS8" s="82"/>
      <c r="PHT8" s="82"/>
      <c r="PHU8" s="82"/>
      <c r="PHV8" s="82"/>
      <c r="PHW8" s="82"/>
      <c r="PHX8" s="82"/>
      <c r="PHY8" s="82"/>
      <c r="PHZ8" s="82"/>
      <c r="PIA8" s="82"/>
      <c r="PIB8" s="82"/>
      <c r="PIC8" s="82"/>
      <c r="PID8" s="82"/>
      <c r="PIE8" s="82"/>
      <c r="PIF8" s="82"/>
      <c r="PIG8" s="82"/>
      <c r="PIH8" s="82"/>
      <c r="PII8" s="82"/>
      <c r="PIJ8" s="82"/>
      <c r="PIK8" s="82"/>
      <c r="PIL8" s="82"/>
      <c r="PIM8" s="82"/>
      <c r="PIN8" s="82"/>
      <c r="PIO8" s="82"/>
      <c r="PIP8" s="82"/>
      <c r="PIQ8" s="82"/>
      <c r="PIR8" s="82"/>
      <c r="PIS8" s="82"/>
      <c r="PIT8" s="82"/>
      <c r="PIU8" s="82"/>
      <c r="PIV8" s="82"/>
      <c r="PIW8" s="82"/>
      <c r="PIX8" s="82"/>
      <c r="PIY8" s="82"/>
      <c r="PIZ8" s="82"/>
      <c r="PJA8" s="82"/>
      <c r="PJB8" s="82"/>
      <c r="PJC8" s="82"/>
      <c r="PJD8" s="82"/>
      <c r="PJE8" s="82"/>
      <c r="PJF8" s="82"/>
      <c r="PJG8" s="82"/>
      <c r="PJH8" s="82"/>
      <c r="PJI8" s="82"/>
      <c r="PJJ8" s="82"/>
      <c r="PJK8" s="82"/>
      <c r="PJL8" s="82"/>
      <c r="PJM8" s="82"/>
      <c r="PJN8" s="82"/>
      <c r="PJO8" s="82"/>
      <c r="PJP8" s="82"/>
      <c r="PJQ8" s="82"/>
      <c r="PJR8" s="82"/>
      <c r="PJS8" s="82"/>
      <c r="PJT8" s="82"/>
      <c r="PJU8" s="82"/>
      <c r="PJV8" s="82"/>
      <c r="PJW8" s="82"/>
      <c r="PJX8" s="82"/>
      <c r="PJY8" s="82"/>
      <c r="PJZ8" s="82"/>
      <c r="PKA8" s="82"/>
      <c r="PKB8" s="82"/>
      <c r="PKC8" s="82"/>
      <c r="PKD8" s="82"/>
      <c r="PKE8" s="82"/>
      <c r="PKF8" s="82"/>
      <c r="PKG8" s="82"/>
      <c r="PKH8" s="82"/>
      <c r="PKI8" s="82"/>
      <c r="PKJ8" s="82"/>
      <c r="PKK8" s="82"/>
      <c r="PKL8" s="82"/>
      <c r="PKM8" s="82"/>
      <c r="PKN8" s="82"/>
      <c r="PKO8" s="82"/>
      <c r="PKP8" s="82"/>
      <c r="PKQ8" s="82"/>
      <c r="PKR8" s="82"/>
      <c r="PKS8" s="82"/>
      <c r="PKT8" s="82"/>
      <c r="PKU8" s="82"/>
      <c r="PKV8" s="82"/>
      <c r="PKW8" s="82"/>
      <c r="PKX8" s="82"/>
      <c r="PKY8" s="82"/>
      <c r="PKZ8" s="82"/>
      <c r="PLA8" s="82"/>
      <c r="PLB8" s="82"/>
      <c r="PLC8" s="82"/>
      <c r="PLD8" s="82"/>
      <c r="PLE8" s="82"/>
      <c r="PLF8" s="82"/>
      <c r="PLG8" s="82"/>
      <c r="PLH8" s="82"/>
      <c r="PLI8" s="82"/>
      <c r="PLJ8" s="82"/>
      <c r="PLK8" s="82"/>
      <c r="PLL8" s="82"/>
      <c r="PLM8" s="82"/>
      <c r="PLN8" s="82"/>
      <c r="PLO8" s="82"/>
      <c r="PLP8" s="82"/>
      <c r="PLQ8" s="82"/>
      <c r="PLR8" s="82"/>
      <c r="PLS8" s="82"/>
      <c r="PLT8" s="82"/>
      <c r="PLU8" s="82"/>
      <c r="PLV8" s="82"/>
      <c r="PLW8" s="82"/>
      <c r="PLX8" s="82"/>
      <c r="PLY8" s="82"/>
      <c r="PLZ8" s="82"/>
      <c r="PMA8" s="82"/>
      <c r="PMB8" s="82"/>
      <c r="PMC8" s="82"/>
      <c r="PMD8" s="82"/>
      <c r="PME8" s="82"/>
      <c r="PMF8" s="82"/>
      <c r="PMG8" s="82"/>
      <c r="PMH8" s="82"/>
      <c r="PMI8" s="82"/>
      <c r="PMJ8" s="82"/>
      <c r="PMK8" s="82"/>
      <c r="PML8" s="82"/>
      <c r="PMM8" s="82"/>
      <c r="PMN8" s="82"/>
      <c r="PMO8" s="82"/>
      <c r="PMP8" s="82"/>
      <c r="PMQ8" s="82"/>
      <c r="PMR8" s="82"/>
      <c r="PMS8" s="82"/>
      <c r="PMT8" s="82"/>
      <c r="PMU8" s="82"/>
      <c r="PMV8" s="82"/>
      <c r="PMW8" s="82"/>
      <c r="PMX8" s="82"/>
      <c r="PMY8" s="82"/>
      <c r="PMZ8" s="82"/>
      <c r="PNA8" s="82"/>
      <c r="PNB8" s="82"/>
      <c r="PNC8" s="82"/>
      <c r="PND8" s="82"/>
      <c r="PNE8" s="82"/>
      <c r="PNF8" s="82"/>
      <c r="PNG8" s="82"/>
      <c r="PNH8" s="82"/>
      <c r="PNI8" s="82"/>
      <c r="PNJ8" s="82"/>
      <c r="PNK8" s="82"/>
      <c r="PNL8" s="82"/>
      <c r="PNM8" s="82"/>
      <c r="PNN8" s="82"/>
      <c r="PNO8" s="82"/>
      <c r="PNP8" s="82"/>
      <c r="PNQ8" s="82"/>
      <c r="PNR8" s="82"/>
      <c r="PNS8" s="82"/>
      <c r="PNT8" s="82"/>
      <c r="PNU8" s="82"/>
      <c r="PNV8" s="82"/>
      <c r="PNW8" s="82"/>
      <c r="PNX8" s="82"/>
      <c r="PNY8" s="82"/>
      <c r="PNZ8" s="82"/>
      <c r="POA8" s="82"/>
      <c r="POB8" s="82"/>
      <c r="POC8" s="82"/>
      <c r="POD8" s="82"/>
      <c r="POE8" s="82"/>
      <c r="POF8" s="82"/>
      <c r="POG8" s="82"/>
      <c r="POH8" s="82"/>
      <c r="POI8" s="82"/>
      <c r="POJ8" s="82"/>
      <c r="POK8" s="82"/>
      <c r="POL8" s="82"/>
      <c r="POM8" s="82"/>
      <c r="PON8" s="82"/>
      <c r="POO8" s="82"/>
      <c r="POP8" s="82"/>
      <c r="POQ8" s="82"/>
      <c r="POR8" s="82"/>
      <c r="POS8" s="82"/>
      <c r="POT8" s="82"/>
      <c r="POU8" s="82"/>
      <c r="POV8" s="82"/>
      <c r="POW8" s="82"/>
      <c r="POX8" s="82"/>
      <c r="POY8" s="82"/>
      <c r="POZ8" s="82"/>
      <c r="PPA8" s="82"/>
      <c r="PPB8" s="82"/>
      <c r="PPC8" s="82"/>
      <c r="PPD8" s="82"/>
      <c r="PPE8" s="82"/>
      <c r="PPF8" s="82"/>
      <c r="PPG8" s="82"/>
      <c r="PPH8" s="82"/>
      <c r="PPI8" s="82"/>
      <c r="PPJ8" s="82"/>
      <c r="PPK8" s="82"/>
      <c r="PPL8" s="82"/>
      <c r="PPM8" s="82"/>
      <c r="PPN8" s="82"/>
      <c r="PPO8" s="82"/>
      <c r="PPP8" s="82"/>
      <c r="PPQ8" s="82"/>
      <c r="PPR8" s="82"/>
      <c r="PPS8" s="82"/>
      <c r="PPT8" s="82"/>
      <c r="PPU8" s="82"/>
      <c r="PPV8" s="82"/>
      <c r="PPW8" s="82"/>
      <c r="PPX8" s="82"/>
      <c r="PPY8" s="82"/>
      <c r="PPZ8" s="82"/>
      <c r="PQA8" s="82"/>
      <c r="PQB8" s="82"/>
      <c r="PQC8" s="82"/>
      <c r="PQD8" s="82"/>
      <c r="PQE8" s="82"/>
      <c r="PQF8" s="82"/>
      <c r="PQG8" s="82"/>
      <c r="PQH8" s="82"/>
      <c r="PQI8" s="82"/>
      <c r="PQJ8" s="82"/>
      <c r="PQK8" s="82"/>
      <c r="PQL8" s="82"/>
      <c r="PQM8" s="82"/>
      <c r="PQN8" s="82"/>
      <c r="PQO8" s="82"/>
      <c r="PQP8" s="82"/>
      <c r="PQQ8" s="82"/>
      <c r="PQR8" s="82"/>
      <c r="PQS8" s="82"/>
      <c r="PQT8" s="82"/>
      <c r="PQU8" s="82"/>
      <c r="PQV8" s="82"/>
      <c r="PQW8" s="82"/>
      <c r="PQX8" s="82"/>
      <c r="PQY8" s="82"/>
      <c r="PQZ8" s="82"/>
      <c r="PRA8" s="82"/>
      <c r="PRB8" s="82"/>
      <c r="PRC8" s="82"/>
      <c r="PRD8" s="82"/>
      <c r="PRE8" s="82"/>
      <c r="PRF8" s="82"/>
      <c r="PRG8" s="82"/>
      <c r="PRH8" s="82"/>
      <c r="PRI8" s="82"/>
      <c r="PRJ8" s="82"/>
      <c r="PRK8" s="82"/>
      <c r="PRL8" s="82"/>
      <c r="PRM8" s="82"/>
      <c r="PRN8" s="82"/>
      <c r="PRO8" s="82"/>
      <c r="PRP8" s="82"/>
      <c r="PRQ8" s="82"/>
      <c r="PRR8" s="82"/>
      <c r="PRS8" s="82"/>
      <c r="PRT8" s="82"/>
      <c r="PRU8" s="82"/>
      <c r="PRV8" s="82"/>
      <c r="PRW8" s="82"/>
      <c r="PRX8" s="82"/>
      <c r="PRY8" s="82"/>
      <c r="PRZ8" s="82"/>
      <c r="PSA8" s="82"/>
      <c r="PSB8" s="82"/>
      <c r="PSC8" s="82"/>
      <c r="PSD8" s="82"/>
      <c r="PSE8" s="82"/>
      <c r="PSF8" s="82"/>
      <c r="PSG8" s="82"/>
      <c r="PSH8" s="82"/>
      <c r="PSI8" s="82"/>
      <c r="PSJ8" s="82"/>
      <c r="PSK8" s="82"/>
      <c r="PSL8" s="82"/>
      <c r="PSM8" s="82"/>
      <c r="PSN8" s="82"/>
      <c r="PSO8" s="82"/>
      <c r="PSP8" s="82"/>
      <c r="PSQ8" s="82"/>
      <c r="PSR8" s="82"/>
      <c r="PSS8" s="82"/>
      <c r="PST8" s="82"/>
      <c r="PSU8" s="82"/>
      <c r="PSV8" s="82"/>
      <c r="PSW8" s="82"/>
      <c r="PSX8" s="82"/>
      <c r="PSY8" s="82"/>
      <c r="PSZ8" s="82"/>
      <c r="PTA8" s="82"/>
      <c r="PTB8" s="82"/>
      <c r="PTC8" s="82"/>
      <c r="PTD8" s="82"/>
      <c r="PTE8" s="82"/>
      <c r="PTF8" s="82"/>
      <c r="PTG8" s="82"/>
      <c r="PTH8" s="82"/>
      <c r="PTI8" s="82"/>
      <c r="PTJ8" s="82"/>
      <c r="PTK8" s="82"/>
      <c r="PTL8" s="82"/>
      <c r="PTM8" s="82"/>
      <c r="PTN8" s="82"/>
      <c r="PTO8" s="82"/>
      <c r="PTP8" s="82"/>
      <c r="PTQ8" s="82"/>
      <c r="PTR8" s="82"/>
      <c r="PTS8" s="82"/>
      <c r="PTT8" s="82"/>
      <c r="PTU8" s="82"/>
      <c r="PTV8" s="82"/>
      <c r="PTW8" s="82"/>
      <c r="PTX8" s="82"/>
      <c r="PTY8" s="82"/>
      <c r="PTZ8" s="82"/>
      <c r="PUA8" s="82"/>
      <c r="PUB8" s="82"/>
      <c r="PUC8" s="82"/>
      <c r="PUD8" s="82"/>
      <c r="PUE8" s="82"/>
      <c r="PUF8" s="82"/>
      <c r="PUG8" s="82"/>
      <c r="PUH8" s="82"/>
      <c r="PUI8" s="82"/>
      <c r="PUJ8" s="82"/>
      <c r="PUK8" s="82"/>
      <c r="PUL8" s="82"/>
      <c r="PUM8" s="82"/>
      <c r="PUN8" s="82"/>
      <c r="PUO8" s="82"/>
      <c r="PUP8" s="82"/>
      <c r="PUQ8" s="82"/>
      <c r="PUR8" s="82"/>
      <c r="PUS8" s="82"/>
      <c r="PUT8" s="82"/>
      <c r="PUU8" s="82"/>
      <c r="PUV8" s="82"/>
      <c r="PUW8" s="82"/>
      <c r="PUX8" s="82"/>
      <c r="PUY8" s="82"/>
      <c r="PUZ8" s="82"/>
      <c r="PVA8" s="82"/>
      <c r="PVB8" s="82"/>
      <c r="PVC8" s="82"/>
      <c r="PVD8" s="82"/>
      <c r="PVE8" s="82"/>
      <c r="PVF8" s="82"/>
      <c r="PVG8" s="82"/>
      <c r="PVH8" s="82"/>
      <c r="PVI8" s="82"/>
      <c r="PVJ8" s="82"/>
      <c r="PVK8" s="82"/>
      <c r="PVL8" s="82"/>
      <c r="PVM8" s="82"/>
      <c r="PVN8" s="82"/>
      <c r="PVO8" s="82"/>
      <c r="PVP8" s="82"/>
      <c r="PVQ8" s="82"/>
      <c r="PVR8" s="82"/>
      <c r="PVS8" s="82"/>
      <c r="PVT8" s="82"/>
      <c r="PVU8" s="82"/>
      <c r="PVV8" s="82"/>
      <c r="PVW8" s="82"/>
      <c r="PVX8" s="82"/>
      <c r="PVY8" s="82"/>
      <c r="PVZ8" s="82"/>
      <c r="PWA8" s="82"/>
      <c r="PWB8" s="82"/>
      <c r="PWC8" s="82"/>
      <c r="PWD8" s="82"/>
      <c r="PWE8" s="82"/>
      <c r="PWF8" s="82"/>
      <c r="PWG8" s="82"/>
      <c r="PWH8" s="82"/>
      <c r="PWI8" s="82"/>
      <c r="PWJ8" s="82"/>
      <c r="PWK8" s="82"/>
      <c r="PWL8" s="82"/>
      <c r="PWM8" s="82"/>
      <c r="PWN8" s="82"/>
      <c r="PWO8" s="82"/>
      <c r="PWP8" s="82"/>
      <c r="PWQ8" s="82"/>
      <c r="PWR8" s="82"/>
      <c r="PWS8" s="82"/>
      <c r="PWT8" s="82"/>
      <c r="PWU8" s="82"/>
      <c r="PWV8" s="82"/>
      <c r="PWW8" s="82"/>
      <c r="PWX8" s="82"/>
      <c r="PWY8" s="82"/>
      <c r="PWZ8" s="82"/>
      <c r="PXA8" s="82"/>
      <c r="PXB8" s="82"/>
      <c r="PXC8" s="82"/>
      <c r="PXD8" s="82"/>
      <c r="PXE8" s="82"/>
      <c r="PXF8" s="82"/>
      <c r="PXG8" s="82"/>
      <c r="PXH8" s="82"/>
      <c r="PXI8" s="82"/>
      <c r="PXJ8" s="82"/>
      <c r="PXK8" s="82"/>
      <c r="PXL8" s="82"/>
      <c r="PXM8" s="82"/>
      <c r="PXN8" s="82"/>
      <c r="PXO8" s="82"/>
      <c r="PXP8" s="82"/>
      <c r="PXQ8" s="82"/>
      <c r="PXR8" s="82"/>
      <c r="PXS8" s="82"/>
      <c r="PXT8" s="82"/>
      <c r="PXU8" s="82"/>
      <c r="PXV8" s="82"/>
      <c r="PXW8" s="82"/>
      <c r="PXX8" s="82"/>
      <c r="PXY8" s="82"/>
      <c r="PXZ8" s="82"/>
      <c r="PYA8" s="82"/>
      <c r="PYB8" s="82"/>
      <c r="PYC8" s="82"/>
      <c r="PYD8" s="82"/>
      <c r="PYE8" s="82"/>
      <c r="PYF8" s="82"/>
      <c r="PYG8" s="82"/>
      <c r="PYH8" s="82"/>
      <c r="PYI8" s="82"/>
      <c r="PYJ8" s="82"/>
      <c r="PYK8" s="82"/>
      <c r="PYL8" s="82"/>
      <c r="PYM8" s="82"/>
      <c r="PYN8" s="82"/>
      <c r="PYO8" s="82"/>
      <c r="PYP8" s="82"/>
      <c r="PYQ8" s="82"/>
      <c r="PYR8" s="82"/>
      <c r="PYS8" s="82"/>
      <c r="PYT8" s="82"/>
      <c r="PYU8" s="82"/>
      <c r="PYV8" s="82"/>
      <c r="PYW8" s="82"/>
      <c r="PYX8" s="82"/>
      <c r="PYY8" s="82"/>
      <c r="PYZ8" s="82"/>
      <c r="PZA8" s="82"/>
      <c r="PZB8" s="82"/>
      <c r="PZC8" s="82"/>
      <c r="PZD8" s="82"/>
      <c r="PZE8" s="82"/>
      <c r="PZF8" s="82"/>
      <c r="PZG8" s="82"/>
      <c r="PZH8" s="82"/>
      <c r="PZI8" s="82"/>
      <c r="PZJ8" s="82"/>
      <c r="PZK8" s="82"/>
      <c r="PZL8" s="82"/>
      <c r="PZM8" s="82"/>
      <c r="PZN8" s="82"/>
      <c r="PZO8" s="82"/>
      <c r="PZP8" s="82"/>
      <c r="PZQ8" s="82"/>
      <c r="PZR8" s="82"/>
      <c r="PZS8" s="82"/>
      <c r="PZT8" s="82"/>
      <c r="PZU8" s="82"/>
      <c r="PZV8" s="82"/>
      <c r="PZW8" s="82"/>
      <c r="PZX8" s="82"/>
      <c r="PZY8" s="82"/>
      <c r="PZZ8" s="82"/>
      <c r="QAA8" s="82"/>
      <c r="QAB8" s="82"/>
      <c r="QAC8" s="82"/>
      <c r="QAD8" s="82"/>
      <c r="QAE8" s="82"/>
      <c r="QAF8" s="82"/>
      <c r="QAG8" s="82"/>
      <c r="QAH8" s="82"/>
      <c r="QAI8" s="82"/>
      <c r="QAJ8" s="82"/>
      <c r="QAK8" s="82"/>
      <c r="QAL8" s="82"/>
      <c r="QAM8" s="82"/>
      <c r="QAN8" s="82"/>
      <c r="QAO8" s="82"/>
      <c r="QAP8" s="82"/>
      <c r="QAQ8" s="82"/>
      <c r="QAR8" s="82"/>
      <c r="QAS8" s="82"/>
      <c r="QAT8" s="82"/>
      <c r="QAU8" s="82"/>
      <c r="QAV8" s="82"/>
      <c r="QAW8" s="82"/>
      <c r="QAX8" s="82"/>
      <c r="QAY8" s="82"/>
      <c r="QAZ8" s="82"/>
      <c r="QBA8" s="82"/>
      <c r="QBB8" s="82"/>
      <c r="QBC8" s="82"/>
      <c r="QBD8" s="82"/>
      <c r="QBE8" s="82"/>
      <c r="QBF8" s="82"/>
      <c r="QBG8" s="82"/>
      <c r="QBH8" s="82"/>
      <c r="QBI8" s="82"/>
      <c r="QBJ8" s="82"/>
      <c r="QBK8" s="82"/>
      <c r="QBL8" s="82"/>
      <c r="QBM8" s="82"/>
      <c r="QBN8" s="82"/>
      <c r="QBO8" s="82"/>
      <c r="QBP8" s="82"/>
      <c r="QBQ8" s="82"/>
      <c r="QBR8" s="82"/>
      <c r="QBS8" s="82"/>
      <c r="QBT8" s="82"/>
      <c r="QBU8" s="82"/>
      <c r="QBV8" s="82"/>
      <c r="QBW8" s="82"/>
      <c r="QBX8" s="82"/>
      <c r="QBY8" s="82"/>
      <c r="QBZ8" s="82"/>
      <c r="QCA8" s="82"/>
      <c r="QCB8" s="82"/>
      <c r="QCC8" s="82"/>
      <c r="QCD8" s="82"/>
      <c r="QCE8" s="82"/>
      <c r="QCF8" s="82"/>
      <c r="QCG8" s="82"/>
      <c r="QCH8" s="82"/>
      <c r="QCI8" s="82"/>
      <c r="QCJ8" s="82"/>
      <c r="QCK8" s="82"/>
      <c r="QCL8" s="82"/>
      <c r="QCM8" s="82"/>
      <c r="QCN8" s="82"/>
      <c r="QCO8" s="82"/>
      <c r="QCP8" s="82"/>
      <c r="QCQ8" s="82"/>
      <c r="QCR8" s="82"/>
      <c r="QCS8" s="82"/>
      <c r="QCT8" s="82"/>
      <c r="QCU8" s="82"/>
      <c r="QCV8" s="82"/>
      <c r="QCW8" s="82"/>
      <c r="QCX8" s="82"/>
      <c r="QCY8" s="82"/>
      <c r="QCZ8" s="82"/>
      <c r="QDA8" s="82"/>
      <c r="QDB8" s="82"/>
      <c r="QDC8" s="82"/>
      <c r="QDD8" s="82"/>
      <c r="QDE8" s="82"/>
      <c r="QDF8" s="82"/>
      <c r="QDG8" s="82"/>
      <c r="QDH8" s="82"/>
      <c r="QDI8" s="82"/>
      <c r="QDJ8" s="82"/>
      <c r="QDK8" s="82"/>
      <c r="QDL8" s="82"/>
      <c r="QDM8" s="82"/>
      <c r="QDN8" s="82"/>
      <c r="QDO8" s="82"/>
      <c r="QDP8" s="82"/>
      <c r="QDQ8" s="82"/>
      <c r="QDR8" s="82"/>
      <c r="QDS8" s="82"/>
      <c r="QDT8" s="82"/>
      <c r="QDU8" s="82"/>
      <c r="QDV8" s="82"/>
      <c r="QDW8" s="82"/>
      <c r="QDX8" s="82"/>
      <c r="QDY8" s="82"/>
      <c r="QDZ8" s="82"/>
      <c r="QEA8" s="82"/>
      <c r="QEB8" s="82"/>
      <c r="QEC8" s="82"/>
      <c r="QED8" s="82"/>
      <c r="QEE8" s="82"/>
      <c r="QEF8" s="82"/>
      <c r="QEG8" s="82"/>
      <c r="QEH8" s="82"/>
      <c r="QEI8" s="82"/>
      <c r="QEJ8" s="82"/>
      <c r="QEK8" s="82"/>
      <c r="QEL8" s="82"/>
      <c r="QEM8" s="82"/>
      <c r="QEN8" s="82"/>
      <c r="QEO8" s="82"/>
      <c r="QEP8" s="82"/>
      <c r="QEQ8" s="82"/>
      <c r="QER8" s="82"/>
      <c r="QES8" s="82"/>
      <c r="QET8" s="82"/>
      <c r="QEU8" s="82"/>
      <c r="QEV8" s="82"/>
      <c r="QEW8" s="82"/>
      <c r="QEX8" s="82"/>
      <c r="QEY8" s="82"/>
      <c r="QEZ8" s="82"/>
      <c r="QFA8" s="82"/>
      <c r="QFB8" s="82"/>
      <c r="QFC8" s="82"/>
      <c r="QFD8" s="82"/>
      <c r="QFE8" s="82"/>
      <c r="QFF8" s="82"/>
      <c r="QFG8" s="82"/>
      <c r="QFH8" s="82"/>
      <c r="QFI8" s="82"/>
      <c r="QFJ8" s="82"/>
      <c r="QFK8" s="82"/>
      <c r="QFL8" s="82"/>
      <c r="QFM8" s="82"/>
      <c r="QFN8" s="82"/>
      <c r="QFO8" s="82"/>
      <c r="QFP8" s="82"/>
      <c r="QFQ8" s="82"/>
      <c r="QFR8" s="82"/>
      <c r="QFS8" s="82"/>
      <c r="QFT8" s="82"/>
      <c r="QFU8" s="82"/>
      <c r="QFV8" s="82"/>
      <c r="QFW8" s="82"/>
      <c r="QFX8" s="82"/>
      <c r="QFY8" s="82"/>
      <c r="QFZ8" s="82"/>
      <c r="QGA8" s="82"/>
      <c r="QGB8" s="82"/>
      <c r="QGC8" s="82"/>
      <c r="QGD8" s="82"/>
      <c r="QGE8" s="82"/>
      <c r="QGF8" s="82"/>
      <c r="QGG8" s="82"/>
      <c r="QGH8" s="82"/>
      <c r="QGI8" s="82"/>
      <c r="QGJ8" s="82"/>
      <c r="QGK8" s="82"/>
      <c r="QGL8" s="82"/>
      <c r="QGM8" s="82"/>
      <c r="QGN8" s="82"/>
      <c r="QGO8" s="82"/>
      <c r="QGP8" s="82"/>
      <c r="QGQ8" s="82"/>
      <c r="QGR8" s="82"/>
      <c r="QGS8" s="82"/>
      <c r="QGT8" s="82"/>
      <c r="QGU8" s="82"/>
      <c r="QGV8" s="82"/>
      <c r="QGW8" s="82"/>
      <c r="QGX8" s="82"/>
      <c r="QGY8" s="82"/>
      <c r="QGZ8" s="82"/>
      <c r="QHA8" s="82"/>
      <c r="QHB8" s="82"/>
      <c r="QHC8" s="82"/>
      <c r="QHD8" s="82"/>
      <c r="QHE8" s="82"/>
      <c r="QHF8" s="82"/>
      <c r="QHG8" s="82"/>
      <c r="QHH8" s="82"/>
      <c r="QHI8" s="82"/>
      <c r="QHJ8" s="82"/>
      <c r="QHK8" s="82"/>
      <c r="QHL8" s="82"/>
      <c r="QHM8" s="82"/>
      <c r="QHN8" s="82"/>
      <c r="QHO8" s="82"/>
      <c r="QHP8" s="82"/>
      <c r="QHQ8" s="82"/>
      <c r="QHR8" s="82"/>
      <c r="QHS8" s="82"/>
      <c r="QHT8" s="82"/>
      <c r="QHU8" s="82"/>
      <c r="QHV8" s="82"/>
      <c r="QHW8" s="82"/>
      <c r="QHX8" s="82"/>
      <c r="QHY8" s="82"/>
      <c r="QHZ8" s="82"/>
      <c r="QIA8" s="82"/>
      <c r="QIB8" s="82"/>
      <c r="QIC8" s="82"/>
      <c r="QID8" s="82"/>
      <c r="QIE8" s="82"/>
      <c r="QIF8" s="82"/>
      <c r="QIG8" s="82"/>
      <c r="QIH8" s="82"/>
      <c r="QII8" s="82"/>
      <c r="QIJ8" s="82"/>
      <c r="QIK8" s="82"/>
      <c r="QIL8" s="82"/>
      <c r="QIM8" s="82"/>
      <c r="QIN8" s="82"/>
      <c r="QIO8" s="82"/>
      <c r="QIP8" s="82"/>
      <c r="QIQ8" s="82"/>
      <c r="QIR8" s="82"/>
      <c r="QIS8" s="82"/>
      <c r="QIT8" s="82"/>
      <c r="QIU8" s="82"/>
      <c r="QIV8" s="82"/>
      <c r="QIW8" s="82"/>
      <c r="QIX8" s="82"/>
      <c r="QIY8" s="82"/>
      <c r="QIZ8" s="82"/>
      <c r="QJA8" s="82"/>
      <c r="QJB8" s="82"/>
      <c r="QJC8" s="82"/>
      <c r="QJD8" s="82"/>
      <c r="QJE8" s="82"/>
      <c r="QJF8" s="82"/>
      <c r="QJG8" s="82"/>
      <c r="QJH8" s="82"/>
      <c r="QJI8" s="82"/>
      <c r="QJJ8" s="82"/>
      <c r="QJK8" s="82"/>
      <c r="QJL8" s="82"/>
      <c r="QJM8" s="82"/>
      <c r="QJN8" s="82"/>
      <c r="QJO8" s="82"/>
      <c r="QJP8" s="82"/>
      <c r="QJQ8" s="82"/>
      <c r="QJR8" s="82"/>
      <c r="QJS8" s="82"/>
      <c r="QJT8" s="82"/>
      <c r="QJU8" s="82"/>
      <c r="QJV8" s="82"/>
      <c r="QJW8" s="82"/>
      <c r="QJX8" s="82"/>
      <c r="QJY8" s="82"/>
      <c r="QJZ8" s="82"/>
      <c r="QKA8" s="82"/>
      <c r="QKB8" s="82"/>
      <c r="QKC8" s="82"/>
      <c r="QKD8" s="82"/>
      <c r="QKE8" s="82"/>
      <c r="QKF8" s="82"/>
      <c r="QKG8" s="82"/>
      <c r="QKH8" s="82"/>
      <c r="QKI8" s="82"/>
      <c r="QKJ8" s="82"/>
      <c r="QKK8" s="82"/>
      <c r="QKL8" s="82"/>
      <c r="QKM8" s="82"/>
      <c r="QKN8" s="82"/>
      <c r="QKO8" s="82"/>
      <c r="QKP8" s="82"/>
      <c r="QKQ8" s="82"/>
      <c r="QKR8" s="82"/>
      <c r="QKS8" s="82"/>
      <c r="QKT8" s="82"/>
      <c r="QKU8" s="82"/>
      <c r="QKV8" s="82"/>
      <c r="QKW8" s="82"/>
      <c r="QKX8" s="82"/>
      <c r="QKY8" s="82"/>
      <c r="QKZ8" s="82"/>
      <c r="QLA8" s="82"/>
      <c r="QLB8" s="82"/>
      <c r="QLC8" s="82"/>
      <c r="QLD8" s="82"/>
      <c r="QLE8" s="82"/>
      <c r="QLF8" s="82"/>
      <c r="QLG8" s="82"/>
      <c r="QLH8" s="82"/>
      <c r="QLI8" s="82"/>
      <c r="QLJ8" s="82"/>
      <c r="QLK8" s="82"/>
      <c r="QLL8" s="82"/>
      <c r="QLM8" s="82"/>
      <c r="QLN8" s="82"/>
      <c r="QLO8" s="82"/>
      <c r="QLP8" s="82"/>
      <c r="QLQ8" s="82"/>
      <c r="QLR8" s="82"/>
      <c r="QLS8" s="82"/>
      <c r="QLT8" s="82"/>
      <c r="QLU8" s="82"/>
      <c r="QLV8" s="82"/>
      <c r="QLW8" s="82"/>
      <c r="QLX8" s="82"/>
      <c r="QLY8" s="82"/>
      <c r="QLZ8" s="82"/>
      <c r="QMA8" s="82"/>
      <c r="QMB8" s="82"/>
      <c r="QMC8" s="82"/>
      <c r="QMD8" s="82"/>
      <c r="QME8" s="82"/>
      <c r="QMF8" s="82"/>
      <c r="QMG8" s="82"/>
      <c r="QMH8" s="82"/>
      <c r="QMI8" s="82"/>
      <c r="QMJ8" s="82"/>
      <c r="QMK8" s="82"/>
      <c r="QML8" s="82"/>
      <c r="QMM8" s="82"/>
      <c r="QMN8" s="82"/>
      <c r="QMO8" s="82"/>
      <c r="QMP8" s="82"/>
      <c r="QMQ8" s="82"/>
      <c r="QMR8" s="82"/>
      <c r="QMS8" s="82"/>
      <c r="QMT8" s="82"/>
      <c r="QMU8" s="82"/>
      <c r="QMV8" s="82"/>
      <c r="QMW8" s="82"/>
      <c r="QMX8" s="82"/>
      <c r="QMY8" s="82"/>
      <c r="QMZ8" s="82"/>
      <c r="QNA8" s="82"/>
      <c r="QNB8" s="82"/>
      <c r="QNC8" s="82"/>
      <c r="QND8" s="82"/>
      <c r="QNE8" s="82"/>
      <c r="QNF8" s="82"/>
      <c r="QNG8" s="82"/>
      <c r="QNH8" s="82"/>
      <c r="QNI8" s="82"/>
      <c r="QNJ8" s="82"/>
      <c r="QNK8" s="82"/>
      <c r="QNL8" s="82"/>
      <c r="QNM8" s="82"/>
      <c r="QNN8" s="82"/>
      <c r="QNO8" s="82"/>
      <c r="QNP8" s="82"/>
      <c r="QNQ8" s="82"/>
      <c r="QNR8" s="82"/>
      <c r="QNS8" s="82"/>
      <c r="QNT8" s="82"/>
      <c r="QNU8" s="82"/>
      <c r="QNV8" s="82"/>
      <c r="QNW8" s="82"/>
      <c r="QNX8" s="82"/>
      <c r="QNY8" s="82"/>
      <c r="QNZ8" s="82"/>
      <c r="QOA8" s="82"/>
      <c r="QOB8" s="82"/>
      <c r="QOC8" s="82"/>
      <c r="QOD8" s="82"/>
      <c r="QOE8" s="82"/>
      <c r="QOF8" s="82"/>
      <c r="QOG8" s="82"/>
      <c r="QOH8" s="82"/>
      <c r="QOI8" s="82"/>
      <c r="QOJ8" s="82"/>
      <c r="QOK8" s="82"/>
      <c r="QOL8" s="82"/>
      <c r="QOM8" s="82"/>
      <c r="QON8" s="82"/>
      <c r="QOO8" s="82"/>
      <c r="QOP8" s="82"/>
      <c r="QOQ8" s="82"/>
      <c r="QOR8" s="82"/>
      <c r="QOS8" s="82"/>
      <c r="QOT8" s="82"/>
      <c r="QOU8" s="82"/>
      <c r="QOV8" s="82"/>
      <c r="QOW8" s="82"/>
      <c r="QOX8" s="82"/>
      <c r="QOY8" s="82"/>
      <c r="QOZ8" s="82"/>
      <c r="QPA8" s="82"/>
      <c r="QPB8" s="82"/>
      <c r="QPC8" s="82"/>
      <c r="QPD8" s="82"/>
      <c r="QPE8" s="82"/>
      <c r="QPF8" s="82"/>
      <c r="QPG8" s="82"/>
      <c r="QPH8" s="82"/>
      <c r="QPI8" s="82"/>
      <c r="QPJ8" s="82"/>
      <c r="QPK8" s="82"/>
      <c r="QPL8" s="82"/>
      <c r="QPM8" s="82"/>
      <c r="QPN8" s="82"/>
      <c r="QPO8" s="82"/>
      <c r="QPP8" s="82"/>
      <c r="QPQ8" s="82"/>
      <c r="QPR8" s="82"/>
      <c r="QPS8" s="82"/>
      <c r="QPT8" s="82"/>
      <c r="QPU8" s="82"/>
      <c r="QPV8" s="82"/>
      <c r="QPW8" s="82"/>
      <c r="QPX8" s="82"/>
      <c r="QPY8" s="82"/>
      <c r="QPZ8" s="82"/>
      <c r="QQA8" s="82"/>
      <c r="QQB8" s="82"/>
      <c r="QQC8" s="82"/>
      <c r="QQD8" s="82"/>
      <c r="QQE8" s="82"/>
      <c r="QQF8" s="82"/>
      <c r="QQG8" s="82"/>
      <c r="QQH8" s="82"/>
      <c r="QQI8" s="82"/>
      <c r="QQJ8" s="82"/>
      <c r="QQK8" s="82"/>
      <c r="QQL8" s="82"/>
      <c r="QQM8" s="82"/>
      <c r="QQN8" s="82"/>
      <c r="QQO8" s="82"/>
      <c r="QQP8" s="82"/>
      <c r="QQQ8" s="82"/>
      <c r="QQR8" s="82"/>
      <c r="QQS8" s="82"/>
      <c r="QQT8" s="82"/>
      <c r="QQU8" s="82"/>
      <c r="QQV8" s="82"/>
      <c r="QQW8" s="82"/>
      <c r="QQX8" s="82"/>
      <c r="QQY8" s="82"/>
      <c r="QQZ8" s="82"/>
      <c r="QRA8" s="82"/>
      <c r="QRB8" s="82"/>
      <c r="QRC8" s="82"/>
      <c r="QRD8" s="82"/>
      <c r="QRE8" s="82"/>
      <c r="QRF8" s="82"/>
      <c r="QRG8" s="82"/>
      <c r="QRH8" s="82"/>
      <c r="QRI8" s="82"/>
      <c r="QRJ8" s="82"/>
      <c r="QRK8" s="82"/>
      <c r="QRL8" s="82"/>
      <c r="QRM8" s="82"/>
      <c r="QRN8" s="82"/>
      <c r="QRO8" s="82"/>
      <c r="QRP8" s="82"/>
      <c r="QRQ8" s="82"/>
      <c r="QRR8" s="82"/>
      <c r="QRS8" s="82"/>
      <c r="QRT8" s="82"/>
      <c r="QRU8" s="82"/>
      <c r="QRV8" s="82"/>
      <c r="QRW8" s="82"/>
      <c r="QRX8" s="82"/>
      <c r="QRY8" s="82"/>
      <c r="QRZ8" s="82"/>
      <c r="QSA8" s="82"/>
      <c r="QSB8" s="82"/>
      <c r="QSC8" s="82"/>
      <c r="QSD8" s="82"/>
      <c r="QSE8" s="82"/>
      <c r="QSF8" s="82"/>
      <c r="QSG8" s="82"/>
      <c r="QSH8" s="82"/>
      <c r="QSI8" s="82"/>
      <c r="QSJ8" s="82"/>
      <c r="QSK8" s="82"/>
      <c r="QSL8" s="82"/>
      <c r="QSM8" s="82"/>
      <c r="QSN8" s="82"/>
      <c r="QSO8" s="82"/>
      <c r="QSP8" s="82"/>
      <c r="QSQ8" s="82"/>
      <c r="QSR8" s="82"/>
      <c r="QSS8" s="82"/>
      <c r="QST8" s="82"/>
      <c r="QSU8" s="82"/>
      <c r="QSV8" s="82"/>
      <c r="QSW8" s="82"/>
      <c r="QSX8" s="82"/>
      <c r="QSY8" s="82"/>
      <c r="QSZ8" s="82"/>
      <c r="QTA8" s="82"/>
      <c r="QTB8" s="82"/>
      <c r="QTC8" s="82"/>
      <c r="QTD8" s="82"/>
      <c r="QTE8" s="82"/>
      <c r="QTF8" s="82"/>
      <c r="QTG8" s="82"/>
      <c r="QTH8" s="82"/>
      <c r="QTI8" s="82"/>
      <c r="QTJ8" s="82"/>
      <c r="QTK8" s="82"/>
      <c r="QTL8" s="82"/>
      <c r="QTM8" s="82"/>
      <c r="QTN8" s="82"/>
      <c r="QTO8" s="82"/>
      <c r="QTP8" s="82"/>
      <c r="QTQ8" s="82"/>
      <c r="QTR8" s="82"/>
      <c r="QTS8" s="82"/>
      <c r="QTT8" s="82"/>
      <c r="QTU8" s="82"/>
      <c r="QTV8" s="82"/>
      <c r="QTW8" s="82"/>
      <c r="QTX8" s="82"/>
      <c r="QTY8" s="82"/>
      <c r="QTZ8" s="82"/>
      <c r="QUA8" s="82"/>
      <c r="QUB8" s="82"/>
      <c r="QUC8" s="82"/>
      <c r="QUD8" s="82"/>
      <c r="QUE8" s="82"/>
      <c r="QUF8" s="82"/>
      <c r="QUG8" s="82"/>
      <c r="QUH8" s="82"/>
      <c r="QUI8" s="82"/>
      <c r="QUJ8" s="82"/>
      <c r="QUK8" s="82"/>
      <c r="QUL8" s="82"/>
      <c r="QUM8" s="82"/>
      <c r="QUN8" s="82"/>
      <c r="QUO8" s="82"/>
      <c r="QUP8" s="82"/>
      <c r="QUQ8" s="82"/>
      <c r="QUR8" s="82"/>
      <c r="QUS8" s="82"/>
      <c r="QUT8" s="82"/>
      <c r="QUU8" s="82"/>
      <c r="QUV8" s="82"/>
      <c r="QUW8" s="82"/>
      <c r="QUX8" s="82"/>
      <c r="QUY8" s="82"/>
      <c r="QUZ8" s="82"/>
      <c r="QVA8" s="82"/>
      <c r="QVB8" s="82"/>
      <c r="QVC8" s="82"/>
      <c r="QVD8" s="82"/>
      <c r="QVE8" s="82"/>
      <c r="QVF8" s="82"/>
      <c r="QVG8" s="82"/>
      <c r="QVH8" s="82"/>
      <c r="QVI8" s="82"/>
      <c r="QVJ8" s="82"/>
      <c r="QVK8" s="82"/>
      <c r="QVL8" s="82"/>
      <c r="QVM8" s="82"/>
      <c r="QVN8" s="82"/>
      <c r="QVO8" s="82"/>
      <c r="QVP8" s="82"/>
      <c r="QVQ8" s="82"/>
      <c r="QVR8" s="82"/>
      <c r="QVS8" s="82"/>
      <c r="QVT8" s="82"/>
      <c r="QVU8" s="82"/>
      <c r="QVV8" s="82"/>
      <c r="QVW8" s="82"/>
      <c r="QVX8" s="82"/>
      <c r="QVY8" s="82"/>
      <c r="QVZ8" s="82"/>
      <c r="QWA8" s="82"/>
      <c r="QWB8" s="82"/>
      <c r="QWC8" s="82"/>
      <c r="QWD8" s="82"/>
      <c r="QWE8" s="82"/>
      <c r="QWF8" s="82"/>
      <c r="QWG8" s="82"/>
      <c r="QWH8" s="82"/>
      <c r="QWI8" s="82"/>
      <c r="QWJ8" s="82"/>
      <c r="QWK8" s="82"/>
      <c r="QWL8" s="82"/>
      <c r="QWM8" s="82"/>
      <c r="QWN8" s="82"/>
      <c r="QWO8" s="82"/>
      <c r="QWP8" s="82"/>
      <c r="QWQ8" s="82"/>
      <c r="QWR8" s="82"/>
      <c r="QWS8" s="82"/>
      <c r="QWT8" s="82"/>
      <c r="QWU8" s="82"/>
      <c r="QWV8" s="82"/>
      <c r="QWW8" s="82"/>
      <c r="QWX8" s="82"/>
      <c r="QWY8" s="82"/>
      <c r="QWZ8" s="82"/>
      <c r="QXA8" s="82"/>
      <c r="QXB8" s="82"/>
      <c r="QXC8" s="82"/>
      <c r="QXD8" s="82"/>
      <c r="QXE8" s="82"/>
      <c r="QXF8" s="82"/>
      <c r="QXG8" s="82"/>
      <c r="QXH8" s="82"/>
      <c r="QXI8" s="82"/>
      <c r="QXJ8" s="82"/>
      <c r="QXK8" s="82"/>
      <c r="QXL8" s="82"/>
      <c r="QXM8" s="82"/>
      <c r="QXN8" s="82"/>
      <c r="QXO8" s="82"/>
      <c r="QXP8" s="82"/>
      <c r="QXQ8" s="82"/>
      <c r="QXR8" s="82"/>
      <c r="QXS8" s="82"/>
      <c r="QXT8" s="82"/>
      <c r="QXU8" s="82"/>
      <c r="QXV8" s="82"/>
      <c r="QXW8" s="82"/>
      <c r="QXX8" s="82"/>
      <c r="QXY8" s="82"/>
      <c r="QXZ8" s="82"/>
      <c r="QYA8" s="82"/>
      <c r="QYB8" s="82"/>
      <c r="QYC8" s="82"/>
      <c r="QYD8" s="82"/>
      <c r="QYE8" s="82"/>
      <c r="QYF8" s="82"/>
      <c r="QYG8" s="82"/>
      <c r="QYH8" s="82"/>
      <c r="QYI8" s="82"/>
      <c r="QYJ8" s="82"/>
      <c r="QYK8" s="82"/>
      <c r="QYL8" s="82"/>
      <c r="QYM8" s="82"/>
      <c r="QYN8" s="82"/>
      <c r="QYO8" s="82"/>
      <c r="QYP8" s="82"/>
      <c r="QYQ8" s="82"/>
      <c r="QYR8" s="82"/>
      <c r="QYS8" s="82"/>
      <c r="QYT8" s="82"/>
      <c r="QYU8" s="82"/>
      <c r="QYV8" s="82"/>
      <c r="QYW8" s="82"/>
      <c r="QYX8" s="82"/>
      <c r="QYY8" s="82"/>
      <c r="QYZ8" s="82"/>
      <c r="QZA8" s="82"/>
      <c r="QZB8" s="82"/>
      <c r="QZC8" s="82"/>
      <c r="QZD8" s="82"/>
      <c r="QZE8" s="82"/>
      <c r="QZF8" s="82"/>
      <c r="QZG8" s="82"/>
      <c r="QZH8" s="82"/>
      <c r="QZI8" s="82"/>
      <c r="QZJ8" s="82"/>
      <c r="QZK8" s="82"/>
      <c r="QZL8" s="82"/>
      <c r="QZM8" s="82"/>
      <c r="QZN8" s="82"/>
      <c r="QZO8" s="82"/>
      <c r="QZP8" s="82"/>
      <c r="QZQ8" s="82"/>
      <c r="QZR8" s="82"/>
      <c r="QZS8" s="82"/>
      <c r="QZT8" s="82"/>
      <c r="QZU8" s="82"/>
      <c r="QZV8" s="82"/>
      <c r="QZW8" s="82"/>
      <c r="QZX8" s="82"/>
      <c r="QZY8" s="82"/>
      <c r="QZZ8" s="82"/>
      <c r="RAA8" s="82"/>
      <c r="RAB8" s="82"/>
      <c r="RAC8" s="82"/>
      <c r="RAD8" s="82"/>
      <c r="RAE8" s="82"/>
      <c r="RAF8" s="82"/>
      <c r="RAG8" s="82"/>
      <c r="RAH8" s="82"/>
      <c r="RAI8" s="82"/>
      <c r="RAJ8" s="82"/>
      <c r="RAK8" s="82"/>
      <c r="RAL8" s="82"/>
      <c r="RAM8" s="82"/>
      <c r="RAN8" s="82"/>
      <c r="RAO8" s="82"/>
      <c r="RAP8" s="82"/>
      <c r="RAQ8" s="82"/>
      <c r="RAR8" s="82"/>
      <c r="RAS8" s="82"/>
      <c r="RAT8" s="82"/>
      <c r="RAU8" s="82"/>
      <c r="RAV8" s="82"/>
      <c r="RAW8" s="82"/>
      <c r="RAX8" s="82"/>
      <c r="RAY8" s="82"/>
      <c r="RAZ8" s="82"/>
      <c r="RBA8" s="82"/>
      <c r="RBB8" s="82"/>
      <c r="RBC8" s="82"/>
      <c r="RBD8" s="82"/>
      <c r="RBE8" s="82"/>
      <c r="RBF8" s="82"/>
      <c r="RBG8" s="82"/>
      <c r="RBH8" s="82"/>
      <c r="RBI8" s="82"/>
      <c r="RBJ8" s="82"/>
      <c r="RBK8" s="82"/>
      <c r="RBL8" s="82"/>
      <c r="RBM8" s="82"/>
      <c r="RBN8" s="82"/>
      <c r="RBO8" s="82"/>
      <c r="RBP8" s="82"/>
      <c r="RBQ8" s="82"/>
      <c r="RBR8" s="82"/>
      <c r="RBS8" s="82"/>
      <c r="RBT8" s="82"/>
      <c r="RBU8" s="82"/>
      <c r="RBV8" s="82"/>
      <c r="RBW8" s="82"/>
      <c r="RBX8" s="82"/>
      <c r="RBY8" s="82"/>
      <c r="RBZ8" s="82"/>
      <c r="RCA8" s="82"/>
      <c r="RCB8" s="82"/>
      <c r="RCC8" s="82"/>
      <c r="RCD8" s="82"/>
      <c r="RCE8" s="82"/>
      <c r="RCF8" s="82"/>
      <c r="RCG8" s="82"/>
      <c r="RCH8" s="82"/>
      <c r="RCI8" s="82"/>
      <c r="RCJ8" s="82"/>
      <c r="RCK8" s="82"/>
      <c r="RCL8" s="82"/>
      <c r="RCM8" s="82"/>
      <c r="RCN8" s="82"/>
      <c r="RCO8" s="82"/>
      <c r="RCP8" s="82"/>
      <c r="RCQ8" s="82"/>
      <c r="RCR8" s="82"/>
      <c r="RCS8" s="82"/>
      <c r="RCT8" s="82"/>
      <c r="RCU8" s="82"/>
      <c r="RCV8" s="82"/>
      <c r="RCW8" s="82"/>
      <c r="RCX8" s="82"/>
      <c r="RCY8" s="82"/>
      <c r="RCZ8" s="82"/>
      <c r="RDA8" s="82"/>
      <c r="RDB8" s="82"/>
      <c r="RDC8" s="82"/>
      <c r="RDD8" s="82"/>
      <c r="RDE8" s="82"/>
      <c r="RDF8" s="82"/>
      <c r="RDG8" s="82"/>
      <c r="RDH8" s="82"/>
      <c r="RDI8" s="82"/>
      <c r="RDJ8" s="82"/>
      <c r="RDK8" s="82"/>
      <c r="RDL8" s="82"/>
      <c r="RDM8" s="82"/>
      <c r="RDN8" s="82"/>
      <c r="RDO8" s="82"/>
      <c r="RDP8" s="82"/>
      <c r="RDQ8" s="82"/>
      <c r="RDR8" s="82"/>
      <c r="RDS8" s="82"/>
      <c r="RDT8" s="82"/>
      <c r="RDU8" s="82"/>
      <c r="RDV8" s="82"/>
      <c r="RDW8" s="82"/>
      <c r="RDX8" s="82"/>
      <c r="RDY8" s="82"/>
      <c r="RDZ8" s="82"/>
      <c r="REA8" s="82"/>
      <c r="REB8" s="82"/>
      <c r="REC8" s="82"/>
      <c r="RED8" s="82"/>
      <c r="REE8" s="82"/>
      <c r="REF8" s="82"/>
      <c r="REG8" s="82"/>
      <c r="REH8" s="82"/>
      <c r="REI8" s="82"/>
      <c r="REJ8" s="82"/>
      <c r="REK8" s="82"/>
      <c r="REL8" s="82"/>
      <c r="REM8" s="82"/>
      <c r="REN8" s="82"/>
      <c r="REO8" s="82"/>
      <c r="REP8" s="82"/>
      <c r="REQ8" s="82"/>
      <c r="RER8" s="82"/>
      <c r="RES8" s="82"/>
      <c r="RET8" s="82"/>
      <c r="REU8" s="82"/>
      <c r="REV8" s="82"/>
      <c r="REW8" s="82"/>
      <c r="REX8" s="82"/>
      <c r="REY8" s="82"/>
      <c r="REZ8" s="82"/>
      <c r="RFA8" s="82"/>
      <c r="RFB8" s="82"/>
      <c r="RFC8" s="82"/>
      <c r="RFD8" s="82"/>
      <c r="RFE8" s="82"/>
      <c r="RFF8" s="82"/>
      <c r="RFG8" s="82"/>
      <c r="RFH8" s="82"/>
      <c r="RFI8" s="82"/>
      <c r="RFJ8" s="82"/>
      <c r="RFK8" s="82"/>
      <c r="RFL8" s="82"/>
      <c r="RFM8" s="82"/>
      <c r="RFN8" s="82"/>
      <c r="RFO8" s="82"/>
      <c r="RFP8" s="82"/>
      <c r="RFQ8" s="82"/>
      <c r="RFR8" s="82"/>
      <c r="RFS8" s="82"/>
      <c r="RFT8" s="82"/>
      <c r="RFU8" s="82"/>
      <c r="RFV8" s="82"/>
      <c r="RFW8" s="82"/>
      <c r="RFX8" s="82"/>
      <c r="RFY8" s="82"/>
      <c r="RFZ8" s="82"/>
      <c r="RGA8" s="82"/>
      <c r="RGB8" s="82"/>
      <c r="RGC8" s="82"/>
      <c r="RGD8" s="82"/>
      <c r="RGE8" s="82"/>
      <c r="RGF8" s="82"/>
      <c r="RGG8" s="82"/>
      <c r="RGH8" s="82"/>
      <c r="RGI8" s="82"/>
      <c r="RGJ8" s="82"/>
      <c r="RGK8" s="82"/>
      <c r="RGL8" s="82"/>
      <c r="RGM8" s="82"/>
      <c r="RGN8" s="82"/>
      <c r="RGO8" s="82"/>
      <c r="RGP8" s="82"/>
      <c r="RGQ8" s="82"/>
      <c r="RGR8" s="82"/>
      <c r="RGS8" s="82"/>
      <c r="RGT8" s="82"/>
      <c r="RGU8" s="82"/>
      <c r="RGV8" s="82"/>
      <c r="RGW8" s="82"/>
      <c r="RGX8" s="82"/>
      <c r="RGY8" s="82"/>
      <c r="RGZ8" s="82"/>
      <c r="RHA8" s="82"/>
      <c r="RHB8" s="82"/>
      <c r="RHC8" s="82"/>
      <c r="RHD8" s="82"/>
      <c r="RHE8" s="82"/>
      <c r="RHF8" s="82"/>
      <c r="RHG8" s="82"/>
      <c r="RHH8" s="82"/>
      <c r="RHI8" s="82"/>
      <c r="RHJ8" s="82"/>
      <c r="RHK8" s="82"/>
      <c r="RHL8" s="82"/>
      <c r="RHM8" s="82"/>
      <c r="RHN8" s="82"/>
      <c r="RHO8" s="82"/>
      <c r="RHP8" s="82"/>
      <c r="RHQ8" s="82"/>
      <c r="RHR8" s="82"/>
      <c r="RHS8" s="82"/>
      <c r="RHT8" s="82"/>
      <c r="RHU8" s="82"/>
      <c r="RHV8" s="82"/>
      <c r="RHW8" s="82"/>
      <c r="RHX8" s="82"/>
      <c r="RHY8" s="82"/>
      <c r="RHZ8" s="82"/>
      <c r="RIA8" s="82"/>
      <c r="RIB8" s="82"/>
      <c r="RIC8" s="82"/>
      <c r="RID8" s="82"/>
      <c r="RIE8" s="82"/>
      <c r="RIF8" s="82"/>
      <c r="RIG8" s="82"/>
      <c r="RIH8" s="82"/>
      <c r="RII8" s="82"/>
      <c r="RIJ8" s="82"/>
      <c r="RIK8" s="82"/>
      <c r="RIL8" s="82"/>
      <c r="RIM8" s="82"/>
      <c r="RIN8" s="82"/>
      <c r="RIO8" s="82"/>
      <c r="RIP8" s="82"/>
      <c r="RIQ8" s="82"/>
      <c r="RIR8" s="82"/>
      <c r="RIS8" s="82"/>
      <c r="RIT8" s="82"/>
      <c r="RIU8" s="82"/>
      <c r="RIV8" s="82"/>
      <c r="RIW8" s="82"/>
      <c r="RIX8" s="82"/>
      <c r="RIY8" s="82"/>
      <c r="RIZ8" s="82"/>
      <c r="RJA8" s="82"/>
      <c r="RJB8" s="82"/>
      <c r="RJC8" s="82"/>
      <c r="RJD8" s="82"/>
      <c r="RJE8" s="82"/>
      <c r="RJF8" s="82"/>
      <c r="RJG8" s="82"/>
      <c r="RJH8" s="82"/>
      <c r="RJI8" s="82"/>
      <c r="RJJ8" s="82"/>
      <c r="RJK8" s="82"/>
      <c r="RJL8" s="82"/>
      <c r="RJM8" s="82"/>
      <c r="RJN8" s="82"/>
      <c r="RJO8" s="82"/>
      <c r="RJP8" s="82"/>
      <c r="RJQ8" s="82"/>
      <c r="RJR8" s="82"/>
      <c r="RJS8" s="82"/>
      <c r="RJT8" s="82"/>
      <c r="RJU8" s="82"/>
      <c r="RJV8" s="82"/>
      <c r="RJW8" s="82"/>
      <c r="RJX8" s="82"/>
      <c r="RJY8" s="82"/>
      <c r="RJZ8" s="82"/>
      <c r="RKA8" s="82"/>
      <c r="RKB8" s="82"/>
      <c r="RKC8" s="82"/>
      <c r="RKD8" s="82"/>
      <c r="RKE8" s="82"/>
      <c r="RKF8" s="82"/>
      <c r="RKG8" s="82"/>
      <c r="RKH8" s="82"/>
      <c r="RKI8" s="82"/>
      <c r="RKJ8" s="82"/>
      <c r="RKK8" s="82"/>
      <c r="RKL8" s="82"/>
      <c r="RKM8" s="82"/>
      <c r="RKN8" s="82"/>
      <c r="RKO8" s="82"/>
      <c r="RKP8" s="82"/>
      <c r="RKQ8" s="82"/>
      <c r="RKR8" s="82"/>
      <c r="RKS8" s="82"/>
      <c r="RKT8" s="82"/>
      <c r="RKU8" s="82"/>
      <c r="RKV8" s="82"/>
      <c r="RKW8" s="82"/>
      <c r="RKX8" s="82"/>
      <c r="RKY8" s="82"/>
      <c r="RKZ8" s="82"/>
      <c r="RLA8" s="82"/>
      <c r="RLB8" s="82"/>
      <c r="RLC8" s="82"/>
      <c r="RLD8" s="82"/>
      <c r="RLE8" s="82"/>
      <c r="RLF8" s="82"/>
      <c r="RLG8" s="82"/>
      <c r="RLH8" s="82"/>
      <c r="RLI8" s="82"/>
      <c r="RLJ8" s="82"/>
      <c r="RLK8" s="82"/>
      <c r="RLL8" s="82"/>
      <c r="RLM8" s="82"/>
      <c r="RLN8" s="82"/>
      <c r="RLO8" s="82"/>
      <c r="RLP8" s="82"/>
      <c r="RLQ8" s="82"/>
      <c r="RLR8" s="82"/>
      <c r="RLS8" s="82"/>
      <c r="RLT8" s="82"/>
      <c r="RLU8" s="82"/>
      <c r="RLV8" s="82"/>
      <c r="RLW8" s="82"/>
      <c r="RLX8" s="82"/>
      <c r="RLY8" s="82"/>
      <c r="RLZ8" s="82"/>
      <c r="RMA8" s="82"/>
      <c r="RMB8" s="82"/>
      <c r="RMC8" s="82"/>
      <c r="RMD8" s="82"/>
      <c r="RME8" s="82"/>
      <c r="RMF8" s="82"/>
      <c r="RMG8" s="82"/>
      <c r="RMH8" s="82"/>
      <c r="RMI8" s="82"/>
      <c r="RMJ8" s="82"/>
      <c r="RMK8" s="82"/>
      <c r="RML8" s="82"/>
      <c r="RMM8" s="82"/>
      <c r="RMN8" s="82"/>
      <c r="RMO8" s="82"/>
      <c r="RMP8" s="82"/>
      <c r="RMQ8" s="82"/>
      <c r="RMR8" s="82"/>
      <c r="RMS8" s="82"/>
      <c r="RMT8" s="82"/>
      <c r="RMU8" s="82"/>
      <c r="RMV8" s="82"/>
      <c r="RMW8" s="82"/>
      <c r="RMX8" s="82"/>
      <c r="RMY8" s="82"/>
      <c r="RMZ8" s="82"/>
      <c r="RNA8" s="82"/>
      <c r="RNB8" s="82"/>
      <c r="RNC8" s="82"/>
      <c r="RND8" s="82"/>
      <c r="RNE8" s="82"/>
      <c r="RNF8" s="82"/>
      <c r="RNG8" s="82"/>
      <c r="RNH8" s="82"/>
      <c r="RNI8" s="82"/>
      <c r="RNJ8" s="82"/>
      <c r="RNK8" s="82"/>
      <c r="RNL8" s="82"/>
      <c r="RNM8" s="82"/>
      <c r="RNN8" s="82"/>
      <c r="RNO8" s="82"/>
      <c r="RNP8" s="82"/>
      <c r="RNQ8" s="82"/>
      <c r="RNR8" s="82"/>
      <c r="RNS8" s="82"/>
      <c r="RNT8" s="82"/>
      <c r="RNU8" s="82"/>
      <c r="RNV8" s="82"/>
      <c r="RNW8" s="82"/>
      <c r="RNX8" s="82"/>
      <c r="RNY8" s="82"/>
      <c r="RNZ8" s="82"/>
      <c r="ROA8" s="82"/>
      <c r="ROB8" s="82"/>
      <c r="ROC8" s="82"/>
      <c r="ROD8" s="82"/>
      <c r="ROE8" s="82"/>
      <c r="ROF8" s="82"/>
      <c r="ROG8" s="82"/>
      <c r="ROH8" s="82"/>
      <c r="ROI8" s="82"/>
      <c r="ROJ8" s="82"/>
      <c r="ROK8" s="82"/>
      <c r="ROL8" s="82"/>
      <c r="ROM8" s="82"/>
      <c r="RON8" s="82"/>
      <c r="ROO8" s="82"/>
      <c r="ROP8" s="82"/>
      <c r="ROQ8" s="82"/>
      <c r="ROR8" s="82"/>
      <c r="ROS8" s="82"/>
      <c r="ROT8" s="82"/>
      <c r="ROU8" s="82"/>
      <c r="ROV8" s="82"/>
      <c r="ROW8" s="82"/>
      <c r="ROX8" s="82"/>
      <c r="ROY8" s="82"/>
      <c r="ROZ8" s="82"/>
      <c r="RPA8" s="82"/>
      <c r="RPB8" s="82"/>
      <c r="RPC8" s="82"/>
      <c r="RPD8" s="82"/>
      <c r="RPE8" s="82"/>
      <c r="RPF8" s="82"/>
      <c r="RPG8" s="82"/>
      <c r="RPH8" s="82"/>
      <c r="RPI8" s="82"/>
      <c r="RPJ8" s="82"/>
      <c r="RPK8" s="82"/>
      <c r="RPL8" s="82"/>
      <c r="RPM8" s="82"/>
      <c r="RPN8" s="82"/>
      <c r="RPO8" s="82"/>
      <c r="RPP8" s="82"/>
      <c r="RPQ8" s="82"/>
      <c r="RPR8" s="82"/>
      <c r="RPS8" s="82"/>
      <c r="RPT8" s="82"/>
      <c r="RPU8" s="82"/>
      <c r="RPV8" s="82"/>
      <c r="RPW8" s="82"/>
      <c r="RPX8" s="82"/>
      <c r="RPY8" s="82"/>
      <c r="RPZ8" s="82"/>
      <c r="RQA8" s="82"/>
      <c r="RQB8" s="82"/>
      <c r="RQC8" s="82"/>
      <c r="RQD8" s="82"/>
      <c r="RQE8" s="82"/>
      <c r="RQF8" s="82"/>
      <c r="RQG8" s="82"/>
      <c r="RQH8" s="82"/>
      <c r="RQI8" s="82"/>
      <c r="RQJ8" s="82"/>
      <c r="RQK8" s="82"/>
      <c r="RQL8" s="82"/>
      <c r="RQM8" s="82"/>
      <c r="RQN8" s="82"/>
      <c r="RQO8" s="82"/>
      <c r="RQP8" s="82"/>
      <c r="RQQ8" s="82"/>
      <c r="RQR8" s="82"/>
      <c r="RQS8" s="82"/>
      <c r="RQT8" s="82"/>
      <c r="RQU8" s="82"/>
      <c r="RQV8" s="82"/>
      <c r="RQW8" s="82"/>
      <c r="RQX8" s="82"/>
      <c r="RQY8" s="82"/>
      <c r="RQZ8" s="82"/>
      <c r="RRA8" s="82"/>
      <c r="RRB8" s="82"/>
      <c r="RRC8" s="82"/>
      <c r="RRD8" s="82"/>
      <c r="RRE8" s="82"/>
      <c r="RRF8" s="82"/>
      <c r="RRG8" s="82"/>
      <c r="RRH8" s="82"/>
      <c r="RRI8" s="82"/>
      <c r="RRJ8" s="82"/>
      <c r="RRK8" s="82"/>
      <c r="RRL8" s="82"/>
      <c r="RRM8" s="82"/>
      <c r="RRN8" s="82"/>
      <c r="RRO8" s="82"/>
      <c r="RRP8" s="82"/>
      <c r="RRQ8" s="82"/>
      <c r="RRR8" s="82"/>
      <c r="RRS8" s="82"/>
      <c r="RRT8" s="82"/>
      <c r="RRU8" s="82"/>
      <c r="RRV8" s="82"/>
      <c r="RRW8" s="82"/>
      <c r="RRX8" s="82"/>
      <c r="RRY8" s="82"/>
      <c r="RRZ8" s="82"/>
      <c r="RSA8" s="82"/>
      <c r="RSB8" s="82"/>
      <c r="RSC8" s="82"/>
      <c r="RSD8" s="82"/>
      <c r="RSE8" s="82"/>
      <c r="RSF8" s="82"/>
      <c r="RSG8" s="82"/>
      <c r="RSH8" s="82"/>
      <c r="RSI8" s="82"/>
      <c r="RSJ8" s="82"/>
      <c r="RSK8" s="82"/>
      <c r="RSL8" s="82"/>
      <c r="RSM8" s="82"/>
      <c r="RSN8" s="82"/>
      <c r="RSO8" s="82"/>
      <c r="RSP8" s="82"/>
      <c r="RSQ8" s="82"/>
      <c r="RSR8" s="82"/>
      <c r="RSS8" s="82"/>
      <c r="RST8" s="82"/>
      <c r="RSU8" s="82"/>
      <c r="RSV8" s="82"/>
      <c r="RSW8" s="82"/>
      <c r="RSX8" s="82"/>
      <c r="RSY8" s="82"/>
      <c r="RSZ8" s="82"/>
      <c r="RTA8" s="82"/>
      <c r="RTB8" s="82"/>
      <c r="RTC8" s="82"/>
      <c r="RTD8" s="82"/>
      <c r="RTE8" s="82"/>
      <c r="RTF8" s="82"/>
      <c r="RTG8" s="82"/>
      <c r="RTH8" s="82"/>
      <c r="RTI8" s="82"/>
      <c r="RTJ8" s="82"/>
      <c r="RTK8" s="82"/>
      <c r="RTL8" s="82"/>
      <c r="RTM8" s="82"/>
      <c r="RTN8" s="82"/>
      <c r="RTO8" s="82"/>
      <c r="RTP8" s="82"/>
      <c r="RTQ8" s="82"/>
      <c r="RTR8" s="82"/>
      <c r="RTS8" s="82"/>
      <c r="RTT8" s="82"/>
      <c r="RTU8" s="82"/>
      <c r="RTV8" s="82"/>
      <c r="RTW8" s="82"/>
      <c r="RTX8" s="82"/>
      <c r="RTY8" s="82"/>
      <c r="RTZ8" s="82"/>
      <c r="RUA8" s="82"/>
      <c r="RUB8" s="82"/>
      <c r="RUC8" s="82"/>
      <c r="RUD8" s="82"/>
      <c r="RUE8" s="82"/>
      <c r="RUF8" s="82"/>
      <c r="RUG8" s="82"/>
      <c r="RUH8" s="82"/>
      <c r="RUI8" s="82"/>
      <c r="RUJ8" s="82"/>
      <c r="RUK8" s="82"/>
      <c r="RUL8" s="82"/>
      <c r="RUM8" s="82"/>
      <c r="RUN8" s="82"/>
      <c r="RUO8" s="82"/>
      <c r="RUP8" s="82"/>
      <c r="RUQ8" s="82"/>
      <c r="RUR8" s="82"/>
      <c r="RUS8" s="82"/>
      <c r="RUT8" s="82"/>
      <c r="RUU8" s="82"/>
      <c r="RUV8" s="82"/>
      <c r="RUW8" s="82"/>
      <c r="RUX8" s="82"/>
      <c r="RUY8" s="82"/>
      <c r="RUZ8" s="82"/>
      <c r="RVA8" s="82"/>
      <c r="RVB8" s="82"/>
      <c r="RVC8" s="82"/>
      <c r="RVD8" s="82"/>
      <c r="RVE8" s="82"/>
      <c r="RVF8" s="82"/>
      <c r="RVG8" s="82"/>
      <c r="RVH8" s="82"/>
      <c r="RVI8" s="82"/>
      <c r="RVJ8" s="82"/>
      <c r="RVK8" s="82"/>
      <c r="RVL8" s="82"/>
      <c r="RVM8" s="82"/>
      <c r="RVN8" s="82"/>
      <c r="RVO8" s="82"/>
      <c r="RVP8" s="82"/>
      <c r="RVQ8" s="82"/>
      <c r="RVR8" s="82"/>
      <c r="RVS8" s="82"/>
      <c r="RVT8" s="82"/>
      <c r="RVU8" s="82"/>
      <c r="RVV8" s="82"/>
      <c r="RVW8" s="82"/>
      <c r="RVX8" s="82"/>
      <c r="RVY8" s="82"/>
      <c r="RVZ8" s="82"/>
      <c r="RWA8" s="82"/>
      <c r="RWB8" s="82"/>
      <c r="RWC8" s="82"/>
      <c r="RWD8" s="82"/>
      <c r="RWE8" s="82"/>
      <c r="RWF8" s="82"/>
      <c r="RWG8" s="82"/>
      <c r="RWH8" s="82"/>
      <c r="RWI8" s="82"/>
      <c r="RWJ8" s="82"/>
      <c r="RWK8" s="82"/>
      <c r="RWL8" s="82"/>
      <c r="RWM8" s="82"/>
      <c r="RWN8" s="82"/>
      <c r="RWO8" s="82"/>
      <c r="RWP8" s="82"/>
      <c r="RWQ8" s="82"/>
      <c r="RWR8" s="82"/>
      <c r="RWS8" s="82"/>
      <c r="RWT8" s="82"/>
      <c r="RWU8" s="82"/>
      <c r="RWV8" s="82"/>
      <c r="RWW8" s="82"/>
      <c r="RWX8" s="82"/>
      <c r="RWY8" s="82"/>
      <c r="RWZ8" s="82"/>
      <c r="RXA8" s="82"/>
      <c r="RXB8" s="82"/>
      <c r="RXC8" s="82"/>
      <c r="RXD8" s="82"/>
      <c r="RXE8" s="82"/>
      <c r="RXF8" s="82"/>
      <c r="RXG8" s="82"/>
      <c r="RXH8" s="82"/>
      <c r="RXI8" s="82"/>
      <c r="RXJ8" s="82"/>
      <c r="RXK8" s="82"/>
      <c r="RXL8" s="82"/>
      <c r="RXM8" s="82"/>
      <c r="RXN8" s="82"/>
      <c r="RXO8" s="82"/>
      <c r="RXP8" s="82"/>
      <c r="RXQ8" s="82"/>
      <c r="RXR8" s="82"/>
      <c r="RXS8" s="82"/>
      <c r="RXT8" s="82"/>
      <c r="RXU8" s="82"/>
      <c r="RXV8" s="82"/>
      <c r="RXW8" s="82"/>
      <c r="RXX8" s="82"/>
      <c r="RXY8" s="82"/>
      <c r="RXZ8" s="82"/>
      <c r="RYA8" s="82"/>
      <c r="RYB8" s="82"/>
      <c r="RYC8" s="82"/>
      <c r="RYD8" s="82"/>
      <c r="RYE8" s="82"/>
      <c r="RYF8" s="82"/>
      <c r="RYG8" s="82"/>
      <c r="RYH8" s="82"/>
      <c r="RYI8" s="82"/>
      <c r="RYJ8" s="82"/>
      <c r="RYK8" s="82"/>
      <c r="RYL8" s="82"/>
      <c r="RYM8" s="82"/>
      <c r="RYN8" s="82"/>
      <c r="RYO8" s="82"/>
      <c r="RYP8" s="82"/>
      <c r="RYQ8" s="82"/>
      <c r="RYR8" s="82"/>
      <c r="RYS8" s="82"/>
      <c r="RYT8" s="82"/>
      <c r="RYU8" s="82"/>
      <c r="RYV8" s="82"/>
      <c r="RYW8" s="82"/>
      <c r="RYX8" s="82"/>
      <c r="RYY8" s="82"/>
      <c r="RYZ8" s="82"/>
      <c r="RZA8" s="82"/>
      <c r="RZB8" s="82"/>
      <c r="RZC8" s="82"/>
      <c r="RZD8" s="82"/>
      <c r="RZE8" s="82"/>
      <c r="RZF8" s="82"/>
      <c r="RZG8" s="82"/>
      <c r="RZH8" s="82"/>
      <c r="RZI8" s="82"/>
      <c r="RZJ8" s="82"/>
      <c r="RZK8" s="82"/>
      <c r="RZL8" s="82"/>
      <c r="RZM8" s="82"/>
      <c r="RZN8" s="82"/>
      <c r="RZO8" s="82"/>
      <c r="RZP8" s="82"/>
      <c r="RZQ8" s="82"/>
      <c r="RZR8" s="82"/>
      <c r="RZS8" s="82"/>
      <c r="RZT8" s="82"/>
      <c r="RZU8" s="82"/>
      <c r="RZV8" s="82"/>
      <c r="RZW8" s="82"/>
      <c r="RZX8" s="82"/>
      <c r="RZY8" s="82"/>
      <c r="RZZ8" s="82"/>
      <c r="SAA8" s="82"/>
      <c r="SAB8" s="82"/>
      <c r="SAC8" s="82"/>
      <c r="SAD8" s="82"/>
      <c r="SAE8" s="82"/>
      <c r="SAF8" s="82"/>
      <c r="SAG8" s="82"/>
      <c r="SAH8" s="82"/>
      <c r="SAI8" s="82"/>
      <c r="SAJ8" s="82"/>
      <c r="SAK8" s="82"/>
      <c r="SAL8" s="82"/>
      <c r="SAM8" s="82"/>
      <c r="SAN8" s="82"/>
      <c r="SAO8" s="82"/>
      <c r="SAP8" s="82"/>
      <c r="SAQ8" s="82"/>
      <c r="SAR8" s="82"/>
      <c r="SAS8" s="82"/>
      <c r="SAT8" s="82"/>
      <c r="SAU8" s="82"/>
      <c r="SAV8" s="82"/>
      <c r="SAW8" s="82"/>
      <c r="SAX8" s="82"/>
      <c r="SAY8" s="82"/>
      <c r="SAZ8" s="82"/>
      <c r="SBA8" s="82"/>
      <c r="SBB8" s="82"/>
      <c r="SBC8" s="82"/>
      <c r="SBD8" s="82"/>
      <c r="SBE8" s="82"/>
      <c r="SBF8" s="82"/>
      <c r="SBG8" s="82"/>
      <c r="SBH8" s="82"/>
      <c r="SBI8" s="82"/>
      <c r="SBJ8" s="82"/>
      <c r="SBK8" s="82"/>
      <c r="SBL8" s="82"/>
      <c r="SBM8" s="82"/>
      <c r="SBN8" s="82"/>
      <c r="SBO8" s="82"/>
      <c r="SBP8" s="82"/>
      <c r="SBQ8" s="82"/>
      <c r="SBR8" s="82"/>
      <c r="SBS8" s="82"/>
      <c r="SBT8" s="82"/>
      <c r="SBU8" s="82"/>
      <c r="SBV8" s="82"/>
      <c r="SBW8" s="82"/>
      <c r="SBX8" s="82"/>
      <c r="SBY8" s="82"/>
      <c r="SBZ8" s="82"/>
      <c r="SCA8" s="82"/>
      <c r="SCB8" s="82"/>
      <c r="SCC8" s="82"/>
      <c r="SCD8" s="82"/>
      <c r="SCE8" s="82"/>
      <c r="SCF8" s="82"/>
      <c r="SCG8" s="82"/>
      <c r="SCH8" s="82"/>
      <c r="SCI8" s="82"/>
      <c r="SCJ8" s="82"/>
      <c r="SCK8" s="82"/>
      <c r="SCL8" s="82"/>
      <c r="SCM8" s="82"/>
      <c r="SCN8" s="82"/>
      <c r="SCO8" s="82"/>
      <c r="SCP8" s="82"/>
      <c r="SCQ8" s="82"/>
      <c r="SCR8" s="82"/>
      <c r="SCS8" s="82"/>
      <c r="SCT8" s="82"/>
      <c r="SCU8" s="82"/>
      <c r="SCV8" s="82"/>
      <c r="SCW8" s="82"/>
      <c r="SCX8" s="82"/>
      <c r="SCY8" s="82"/>
      <c r="SCZ8" s="82"/>
      <c r="SDA8" s="82"/>
      <c r="SDB8" s="82"/>
      <c r="SDC8" s="82"/>
      <c r="SDD8" s="82"/>
      <c r="SDE8" s="82"/>
      <c r="SDF8" s="82"/>
      <c r="SDG8" s="82"/>
      <c r="SDH8" s="82"/>
      <c r="SDI8" s="82"/>
      <c r="SDJ8" s="82"/>
      <c r="SDK8" s="82"/>
      <c r="SDL8" s="82"/>
      <c r="SDM8" s="82"/>
      <c r="SDN8" s="82"/>
      <c r="SDO8" s="82"/>
      <c r="SDP8" s="82"/>
      <c r="SDQ8" s="82"/>
      <c r="SDR8" s="82"/>
      <c r="SDS8" s="82"/>
      <c r="SDT8" s="82"/>
      <c r="SDU8" s="82"/>
      <c r="SDV8" s="82"/>
      <c r="SDW8" s="82"/>
      <c r="SDX8" s="82"/>
      <c r="SDY8" s="82"/>
      <c r="SDZ8" s="82"/>
      <c r="SEA8" s="82"/>
      <c r="SEB8" s="82"/>
      <c r="SEC8" s="82"/>
      <c r="SED8" s="82"/>
      <c r="SEE8" s="82"/>
      <c r="SEF8" s="82"/>
      <c r="SEG8" s="82"/>
      <c r="SEH8" s="82"/>
      <c r="SEI8" s="82"/>
      <c r="SEJ8" s="82"/>
      <c r="SEK8" s="82"/>
      <c r="SEL8" s="82"/>
      <c r="SEM8" s="82"/>
      <c r="SEN8" s="82"/>
      <c r="SEO8" s="82"/>
      <c r="SEP8" s="82"/>
      <c r="SEQ8" s="82"/>
      <c r="SER8" s="82"/>
      <c r="SES8" s="82"/>
      <c r="SET8" s="82"/>
      <c r="SEU8" s="82"/>
      <c r="SEV8" s="82"/>
      <c r="SEW8" s="82"/>
      <c r="SEX8" s="82"/>
      <c r="SEY8" s="82"/>
      <c r="SEZ8" s="82"/>
      <c r="SFA8" s="82"/>
      <c r="SFB8" s="82"/>
      <c r="SFC8" s="82"/>
      <c r="SFD8" s="82"/>
      <c r="SFE8" s="82"/>
      <c r="SFF8" s="82"/>
      <c r="SFG8" s="82"/>
      <c r="SFH8" s="82"/>
      <c r="SFI8" s="82"/>
      <c r="SFJ8" s="82"/>
      <c r="SFK8" s="82"/>
      <c r="SFL8" s="82"/>
      <c r="SFM8" s="82"/>
      <c r="SFN8" s="82"/>
      <c r="SFO8" s="82"/>
      <c r="SFP8" s="82"/>
      <c r="SFQ8" s="82"/>
      <c r="SFR8" s="82"/>
      <c r="SFS8" s="82"/>
      <c r="SFT8" s="82"/>
      <c r="SFU8" s="82"/>
      <c r="SFV8" s="82"/>
      <c r="SFW8" s="82"/>
      <c r="SFX8" s="82"/>
      <c r="SFY8" s="82"/>
      <c r="SFZ8" s="82"/>
      <c r="SGA8" s="82"/>
      <c r="SGB8" s="82"/>
      <c r="SGC8" s="82"/>
      <c r="SGD8" s="82"/>
      <c r="SGE8" s="82"/>
      <c r="SGF8" s="82"/>
      <c r="SGG8" s="82"/>
      <c r="SGH8" s="82"/>
      <c r="SGI8" s="82"/>
      <c r="SGJ8" s="82"/>
      <c r="SGK8" s="82"/>
      <c r="SGL8" s="82"/>
      <c r="SGM8" s="82"/>
      <c r="SGN8" s="82"/>
      <c r="SGO8" s="82"/>
      <c r="SGP8" s="82"/>
      <c r="SGQ8" s="82"/>
      <c r="SGR8" s="82"/>
      <c r="SGS8" s="82"/>
      <c r="SGT8" s="82"/>
      <c r="SGU8" s="82"/>
      <c r="SGV8" s="82"/>
      <c r="SGW8" s="82"/>
      <c r="SGX8" s="82"/>
      <c r="SGY8" s="82"/>
      <c r="SGZ8" s="82"/>
      <c r="SHA8" s="82"/>
      <c r="SHB8" s="82"/>
      <c r="SHC8" s="82"/>
      <c r="SHD8" s="82"/>
      <c r="SHE8" s="82"/>
      <c r="SHF8" s="82"/>
      <c r="SHG8" s="82"/>
      <c r="SHH8" s="82"/>
      <c r="SHI8" s="82"/>
      <c r="SHJ8" s="82"/>
      <c r="SHK8" s="82"/>
      <c r="SHL8" s="82"/>
      <c r="SHM8" s="82"/>
      <c r="SHN8" s="82"/>
      <c r="SHO8" s="82"/>
      <c r="SHP8" s="82"/>
      <c r="SHQ8" s="82"/>
      <c r="SHR8" s="82"/>
      <c r="SHS8" s="82"/>
      <c r="SHT8" s="82"/>
      <c r="SHU8" s="82"/>
      <c r="SHV8" s="82"/>
      <c r="SHW8" s="82"/>
      <c r="SHX8" s="82"/>
      <c r="SHY8" s="82"/>
      <c r="SHZ8" s="82"/>
      <c r="SIA8" s="82"/>
      <c r="SIB8" s="82"/>
      <c r="SIC8" s="82"/>
      <c r="SID8" s="82"/>
      <c r="SIE8" s="82"/>
      <c r="SIF8" s="82"/>
      <c r="SIG8" s="82"/>
      <c r="SIH8" s="82"/>
      <c r="SII8" s="82"/>
      <c r="SIJ8" s="82"/>
      <c r="SIK8" s="82"/>
      <c r="SIL8" s="82"/>
      <c r="SIM8" s="82"/>
      <c r="SIN8" s="82"/>
      <c r="SIO8" s="82"/>
      <c r="SIP8" s="82"/>
      <c r="SIQ8" s="82"/>
      <c r="SIR8" s="82"/>
      <c r="SIS8" s="82"/>
      <c r="SIT8" s="82"/>
      <c r="SIU8" s="82"/>
      <c r="SIV8" s="82"/>
      <c r="SIW8" s="82"/>
      <c r="SIX8" s="82"/>
      <c r="SIY8" s="82"/>
      <c r="SIZ8" s="82"/>
      <c r="SJA8" s="82"/>
      <c r="SJB8" s="82"/>
      <c r="SJC8" s="82"/>
      <c r="SJD8" s="82"/>
      <c r="SJE8" s="82"/>
      <c r="SJF8" s="82"/>
      <c r="SJG8" s="82"/>
      <c r="SJH8" s="82"/>
      <c r="SJI8" s="82"/>
      <c r="SJJ8" s="82"/>
      <c r="SJK8" s="82"/>
      <c r="SJL8" s="82"/>
      <c r="SJM8" s="82"/>
      <c r="SJN8" s="82"/>
      <c r="SJO8" s="82"/>
      <c r="SJP8" s="82"/>
      <c r="SJQ8" s="82"/>
      <c r="SJR8" s="82"/>
      <c r="SJS8" s="82"/>
      <c r="SJT8" s="82"/>
      <c r="SJU8" s="82"/>
      <c r="SJV8" s="82"/>
      <c r="SJW8" s="82"/>
      <c r="SJX8" s="82"/>
      <c r="SJY8" s="82"/>
      <c r="SJZ8" s="82"/>
      <c r="SKA8" s="82"/>
      <c r="SKB8" s="82"/>
      <c r="SKC8" s="82"/>
      <c r="SKD8" s="82"/>
      <c r="SKE8" s="82"/>
      <c r="SKF8" s="82"/>
      <c r="SKG8" s="82"/>
      <c r="SKH8" s="82"/>
      <c r="SKI8" s="82"/>
      <c r="SKJ8" s="82"/>
      <c r="SKK8" s="82"/>
      <c r="SKL8" s="82"/>
      <c r="SKM8" s="82"/>
      <c r="SKN8" s="82"/>
      <c r="SKO8" s="82"/>
      <c r="SKP8" s="82"/>
      <c r="SKQ8" s="82"/>
      <c r="SKR8" s="82"/>
      <c r="SKS8" s="82"/>
      <c r="SKT8" s="82"/>
      <c r="SKU8" s="82"/>
      <c r="SKV8" s="82"/>
      <c r="SKW8" s="82"/>
      <c r="SKX8" s="82"/>
      <c r="SKY8" s="82"/>
      <c r="SKZ8" s="82"/>
      <c r="SLA8" s="82"/>
      <c r="SLB8" s="82"/>
      <c r="SLC8" s="82"/>
      <c r="SLD8" s="82"/>
      <c r="SLE8" s="82"/>
      <c r="SLF8" s="82"/>
      <c r="SLG8" s="82"/>
      <c r="SLH8" s="82"/>
      <c r="SLI8" s="82"/>
      <c r="SLJ8" s="82"/>
      <c r="SLK8" s="82"/>
      <c r="SLL8" s="82"/>
      <c r="SLM8" s="82"/>
      <c r="SLN8" s="82"/>
      <c r="SLO8" s="82"/>
      <c r="SLP8" s="82"/>
      <c r="SLQ8" s="82"/>
      <c r="SLR8" s="82"/>
      <c r="SLS8" s="82"/>
      <c r="SLT8" s="82"/>
      <c r="SLU8" s="82"/>
      <c r="SLV8" s="82"/>
      <c r="SLW8" s="82"/>
      <c r="SLX8" s="82"/>
      <c r="SLY8" s="82"/>
      <c r="SLZ8" s="82"/>
      <c r="SMA8" s="82"/>
      <c r="SMB8" s="82"/>
      <c r="SMC8" s="82"/>
      <c r="SMD8" s="82"/>
      <c r="SME8" s="82"/>
      <c r="SMF8" s="82"/>
      <c r="SMG8" s="82"/>
      <c r="SMH8" s="82"/>
      <c r="SMI8" s="82"/>
      <c r="SMJ8" s="82"/>
      <c r="SMK8" s="82"/>
      <c r="SML8" s="82"/>
      <c r="SMM8" s="82"/>
      <c r="SMN8" s="82"/>
      <c r="SMO8" s="82"/>
      <c r="SMP8" s="82"/>
      <c r="SMQ8" s="82"/>
      <c r="SMR8" s="82"/>
      <c r="SMS8" s="82"/>
      <c r="SMT8" s="82"/>
      <c r="SMU8" s="82"/>
      <c r="SMV8" s="82"/>
      <c r="SMW8" s="82"/>
      <c r="SMX8" s="82"/>
      <c r="SMY8" s="82"/>
      <c r="SMZ8" s="82"/>
      <c r="SNA8" s="82"/>
      <c r="SNB8" s="82"/>
      <c r="SNC8" s="82"/>
      <c r="SND8" s="82"/>
      <c r="SNE8" s="82"/>
      <c r="SNF8" s="82"/>
      <c r="SNG8" s="82"/>
      <c r="SNH8" s="82"/>
      <c r="SNI8" s="82"/>
      <c r="SNJ8" s="82"/>
      <c r="SNK8" s="82"/>
      <c r="SNL8" s="82"/>
      <c r="SNM8" s="82"/>
      <c r="SNN8" s="82"/>
      <c r="SNO8" s="82"/>
      <c r="SNP8" s="82"/>
      <c r="SNQ8" s="82"/>
      <c r="SNR8" s="82"/>
      <c r="SNS8" s="82"/>
      <c r="SNT8" s="82"/>
      <c r="SNU8" s="82"/>
      <c r="SNV8" s="82"/>
      <c r="SNW8" s="82"/>
      <c r="SNX8" s="82"/>
      <c r="SNY8" s="82"/>
      <c r="SNZ8" s="82"/>
      <c r="SOA8" s="82"/>
      <c r="SOB8" s="82"/>
      <c r="SOC8" s="82"/>
      <c r="SOD8" s="82"/>
      <c r="SOE8" s="82"/>
      <c r="SOF8" s="82"/>
      <c r="SOG8" s="82"/>
      <c r="SOH8" s="82"/>
      <c r="SOI8" s="82"/>
      <c r="SOJ8" s="82"/>
      <c r="SOK8" s="82"/>
      <c r="SOL8" s="82"/>
      <c r="SOM8" s="82"/>
      <c r="SON8" s="82"/>
      <c r="SOO8" s="82"/>
      <c r="SOP8" s="82"/>
      <c r="SOQ8" s="82"/>
      <c r="SOR8" s="82"/>
      <c r="SOS8" s="82"/>
      <c r="SOT8" s="82"/>
      <c r="SOU8" s="82"/>
      <c r="SOV8" s="82"/>
      <c r="SOW8" s="82"/>
      <c r="SOX8" s="82"/>
      <c r="SOY8" s="82"/>
      <c r="SOZ8" s="82"/>
      <c r="SPA8" s="82"/>
      <c r="SPB8" s="82"/>
      <c r="SPC8" s="82"/>
      <c r="SPD8" s="82"/>
      <c r="SPE8" s="82"/>
      <c r="SPF8" s="82"/>
      <c r="SPG8" s="82"/>
      <c r="SPH8" s="82"/>
      <c r="SPI8" s="82"/>
      <c r="SPJ8" s="82"/>
      <c r="SPK8" s="82"/>
      <c r="SPL8" s="82"/>
      <c r="SPM8" s="82"/>
      <c r="SPN8" s="82"/>
      <c r="SPO8" s="82"/>
      <c r="SPP8" s="82"/>
      <c r="SPQ8" s="82"/>
      <c r="SPR8" s="82"/>
      <c r="SPS8" s="82"/>
      <c r="SPT8" s="82"/>
      <c r="SPU8" s="82"/>
      <c r="SPV8" s="82"/>
      <c r="SPW8" s="82"/>
      <c r="SPX8" s="82"/>
      <c r="SPY8" s="82"/>
      <c r="SPZ8" s="82"/>
      <c r="SQA8" s="82"/>
      <c r="SQB8" s="82"/>
      <c r="SQC8" s="82"/>
      <c r="SQD8" s="82"/>
      <c r="SQE8" s="82"/>
      <c r="SQF8" s="82"/>
      <c r="SQG8" s="82"/>
      <c r="SQH8" s="82"/>
      <c r="SQI8" s="82"/>
      <c r="SQJ8" s="82"/>
      <c r="SQK8" s="82"/>
      <c r="SQL8" s="82"/>
      <c r="SQM8" s="82"/>
      <c r="SQN8" s="82"/>
      <c r="SQO8" s="82"/>
      <c r="SQP8" s="82"/>
      <c r="SQQ8" s="82"/>
      <c r="SQR8" s="82"/>
      <c r="SQS8" s="82"/>
      <c r="SQT8" s="82"/>
      <c r="SQU8" s="82"/>
      <c r="SQV8" s="82"/>
      <c r="SQW8" s="82"/>
      <c r="SQX8" s="82"/>
      <c r="SQY8" s="82"/>
      <c r="SQZ8" s="82"/>
      <c r="SRA8" s="82"/>
      <c r="SRB8" s="82"/>
      <c r="SRC8" s="82"/>
      <c r="SRD8" s="82"/>
      <c r="SRE8" s="82"/>
      <c r="SRF8" s="82"/>
      <c r="SRG8" s="82"/>
      <c r="SRH8" s="82"/>
      <c r="SRI8" s="82"/>
      <c r="SRJ8" s="82"/>
      <c r="SRK8" s="82"/>
      <c r="SRL8" s="82"/>
      <c r="SRM8" s="82"/>
      <c r="SRN8" s="82"/>
      <c r="SRO8" s="82"/>
      <c r="SRP8" s="82"/>
      <c r="SRQ8" s="82"/>
      <c r="SRR8" s="82"/>
      <c r="SRS8" s="82"/>
      <c r="SRT8" s="82"/>
      <c r="SRU8" s="82"/>
      <c r="SRV8" s="82"/>
      <c r="SRW8" s="82"/>
      <c r="SRX8" s="82"/>
      <c r="SRY8" s="82"/>
      <c r="SRZ8" s="82"/>
      <c r="SSA8" s="82"/>
      <c r="SSB8" s="82"/>
      <c r="SSC8" s="82"/>
      <c r="SSD8" s="82"/>
      <c r="SSE8" s="82"/>
      <c r="SSF8" s="82"/>
      <c r="SSG8" s="82"/>
      <c r="SSH8" s="82"/>
      <c r="SSI8" s="82"/>
      <c r="SSJ8" s="82"/>
      <c r="SSK8" s="82"/>
      <c r="SSL8" s="82"/>
      <c r="SSM8" s="82"/>
      <c r="SSN8" s="82"/>
      <c r="SSO8" s="82"/>
      <c r="SSP8" s="82"/>
      <c r="SSQ8" s="82"/>
      <c r="SSR8" s="82"/>
      <c r="SSS8" s="82"/>
      <c r="SST8" s="82"/>
      <c r="SSU8" s="82"/>
      <c r="SSV8" s="82"/>
      <c r="SSW8" s="82"/>
      <c r="SSX8" s="82"/>
      <c r="SSY8" s="82"/>
      <c r="SSZ8" s="82"/>
      <c r="STA8" s="82"/>
      <c r="STB8" s="82"/>
      <c r="STC8" s="82"/>
      <c r="STD8" s="82"/>
      <c r="STE8" s="82"/>
      <c r="STF8" s="82"/>
      <c r="STG8" s="82"/>
      <c r="STH8" s="82"/>
      <c r="STI8" s="82"/>
      <c r="STJ8" s="82"/>
      <c r="STK8" s="82"/>
      <c r="STL8" s="82"/>
      <c r="STM8" s="82"/>
      <c r="STN8" s="82"/>
      <c r="STO8" s="82"/>
      <c r="STP8" s="82"/>
      <c r="STQ8" s="82"/>
      <c r="STR8" s="82"/>
      <c r="STS8" s="82"/>
      <c r="STT8" s="82"/>
      <c r="STU8" s="82"/>
      <c r="STV8" s="82"/>
      <c r="STW8" s="82"/>
      <c r="STX8" s="82"/>
      <c r="STY8" s="82"/>
      <c r="STZ8" s="82"/>
      <c r="SUA8" s="82"/>
      <c r="SUB8" s="82"/>
      <c r="SUC8" s="82"/>
      <c r="SUD8" s="82"/>
      <c r="SUE8" s="82"/>
      <c r="SUF8" s="82"/>
      <c r="SUG8" s="82"/>
      <c r="SUH8" s="82"/>
      <c r="SUI8" s="82"/>
      <c r="SUJ8" s="82"/>
      <c r="SUK8" s="82"/>
      <c r="SUL8" s="82"/>
      <c r="SUM8" s="82"/>
      <c r="SUN8" s="82"/>
      <c r="SUO8" s="82"/>
      <c r="SUP8" s="82"/>
      <c r="SUQ8" s="82"/>
      <c r="SUR8" s="82"/>
      <c r="SUS8" s="82"/>
      <c r="SUT8" s="82"/>
      <c r="SUU8" s="82"/>
      <c r="SUV8" s="82"/>
      <c r="SUW8" s="82"/>
      <c r="SUX8" s="82"/>
      <c r="SUY8" s="82"/>
      <c r="SUZ8" s="82"/>
      <c r="SVA8" s="82"/>
      <c r="SVB8" s="82"/>
      <c r="SVC8" s="82"/>
      <c r="SVD8" s="82"/>
      <c r="SVE8" s="82"/>
      <c r="SVF8" s="82"/>
      <c r="SVG8" s="82"/>
      <c r="SVH8" s="82"/>
      <c r="SVI8" s="82"/>
      <c r="SVJ8" s="82"/>
      <c r="SVK8" s="82"/>
      <c r="SVL8" s="82"/>
      <c r="SVM8" s="82"/>
      <c r="SVN8" s="82"/>
      <c r="SVO8" s="82"/>
      <c r="SVP8" s="82"/>
      <c r="SVQ8" s="82"/>
      <c r="SVR8" s="82"/>
      <c r="SVS8" s="82"/>
      <c r="SVT8" s="82"/>
      <c r="SVU8" s="82"/>
      <c r="SVV8" s="82"/>
      <c r="SVW8" s="82"/>
      <c r="SVX8" s="82"/>
      <c r="SVY8" s="82"/>
      <c r="SVZ8" s="82"/>
      <c r="SWA8" s="82"/>
      <c r="SWB8" s="82"/>
      <c r="SWC8" s="82"/>
      <c r="SWD8" s="82"/>
      <c r="SWE8" s="82"/>
      <c r="SWF8" s="82"/>
      <c r="SWG8" s="82"/>
      <c r="SWH8" s="82"/>
      <c r="SWI8" s="82"/>
      <c r="SWJ8" s="82"/>
      <c r="SWK8" s="82"/>
      <c r="SWL8" s="82"/>
      <c r="SWM8" s="82"/>
      <c r="SWN8" s="82"/>
      <c r="SWO8" s="82"/>
      <c r="SWP8" s="82"/>
      <c r="SWQ8" s="82"/>
      <c r="SWR8" s="82"/>
      <c r="SWS8" s="82"/>
      <c r="SWT8" s="82"/>
      <c r="SWU8" s="82"/>
      <c r="SWV8" s="82"/>
      <c r="SWW8" s="82"/>
      <c r="SWX8" s="82"/>
      <c r="SWY8" s="82"/>
      <c r="SWZ8" s="82"/>
      <c r="SXA8" s="82"/>
      <c r="SXB8" s="82"/>
      <c r="SXC8" s="82"/>
      <c r="SXD8" s="82"/>
      <c r="SXE8" s="82"/>
      <c r="SXF8" s="82"/>
      <c r="SXG8" s="82"/>
      <c r="SXH8" s="82"/>
      <c r="SXI8" s="82"/>
      <c r="SXJ8" s="82"/>
      <c r="SXK8" s="82"/>
      <c r="SXL8" s="82"/>
      <c r="SXM8" s="82"/>
      <c r="SXN8" s="82"/>
      <c r="SXO8" s="82"/>
      <c r="SXP8" s="82"/>
      <c r="SXQ8" s="82"/>
      <c r="SXR8" s="82"/>
      <c r="SXS8" s="82"/>
      <c r="SXT8" s="82"/>
      <c r="SXU8" s="82"/>
      <c r="SXV8" s="82"/>
      <c r="SXW8" s="82"/>
      <c r="SXX8" s="82"/>
      <c r="SXY8" s="82"/>
      <c r="SXZ8" s="82"/>
      <c r="SYA8" s="82"/>
      <c r="SYB8" s="82"/>
      <c r="SYC8" s="82"/>
      <c r="SYD8" s="82"/>
      <c r="SYE8" s="82"/>
      <c r="SYF8" s="82"/>
      <c r="SYG8" s="82"/>
      <c r="SYH8" s="82"/>
      <c r="SYI8" s="82"/>
      <c r="SYJ8" s="82"/>
      <c r="SYK8" s="82"/>
      <c r="SYL8" s="82"/>
      <c r="SYM8" s="82"/>
      <c r="SYN8" s="82"/>
      <c r="SYO8" s="82"/>
      <c r="SYP8" s="82"/>
      <c r="SYQ8" s="82"/>
      <c r="SYR8" s="82"/>
      <c r="SYS8" s="82"/>
      <c r="SYT8" s="82"/>
      <c r="SYU8" s="82"/>
      <c r="SYV8" s="82"/>
      <c r="SYW8" s="82"/>
      <c r="SYX8" s="82"/>
      <c r="SYY8" s="82"/>
      <c r="SYZ8" s="82"/>
      <c r="SZA8" s="82"/>
      <c r="SZB8" s="82"/>
      <c r="SZC8" s="82"/>
      <c r="SZD8" s="82"/>
      <c r="SZE8" s="82"/>
      <c r="SZF8" s="82"/>
      <c r="SZG8" s="82"/>
      <c r="SZH8" s="82"/>
      <c r="SZI8" s="82"/>
      <c r="SZJ8" s="82"/>
      <c r="SZK8" s="82"/>
      <c r="SZL8" s="82"/>
      <c r="SZM8" s="82"/>
      <c r="SZN8" s="82"/>
      <c r="SZO8" s="82"/>
      <c r="SZP8" s="82"/>
      <c r="SZQ8" s="82"/>
      <c r="SZR8" s="82"/>
      <c r="SZS8" s="82"/>
      <c r="SZT8" s="82"/>
      <c r="SZU8" s="82"/>
      <c r="SZV8" s="82"/>
      <c r="SZW8" s="82"/>
      <c r="SZX8" s="82"/>
      <c r="SZY8" s="82"/>
      <c r="SZZ8" s="82"/>
      <c r="TAA8" s="82"/>
      <c r="TAB8" s="82"/>
      <c r="TAC8" s="82"/>
      <c r="TAD8" s="82"/>
      <c r="TAE8" s="82"/>
      <c r="TAF8" s="82"/>
      <c r="TAG8" s="82"/>
      <c r="TAH8" s="82"/>
      <c r="TAI8" s="82"/>
      <c r="TAJ8" s="82"/>
      <c r="TAK8" s="82"/>
      <c r="TAL8" s="82"/>
      <c r="TAM8" s="82"/>
      <c r="TAN8" s="82"/>
      <c r="TAO8" s="82"/>
      <c r="TAP8" s="82"/>
      <c r="TAQ8" s="82"/>
      <c r="TAR8" s="82"/>
      <c r="TAS8" s="82"/>
      <c r="TAT8" s="82"/>
      <c r="TAU8" s="82"/>
      <c r="TAV8" s="82"/>
      <c r="TAW8" s="82"/>
      <c r="TAX8" s="82"/>
      <c r="TAY8" s="82"/>
      <c r="TAZ8" s="82"/>
      <c r="TBA8" s="82"/>
      <c r="TBB8" s="82"/>
      <c r="TBC8" s="82"/>
      <c r="TBD8" s="82"/>
      <c r="TBE8" s="82"/>
      <c r="TBF8" s="82"/>
      <c r="TBG8" s="82"/>
      <c r="TBH8" s="82"/>
      <c r="TBI8" s="82"/>
      <c r="TBJ8" s="82"/>
      <c r="TBK8" s="82"/>
      <c r="TBL8" s="82"/>
      <c r="TBM8" s="82"/>
      <c r="TBN8" s="82"/>
      <c r="TBO8" s="82"/>
      <c r="TBP8" s="82"/>
      <c r="TBQ8" s="82"/>
      <c r="TBR8" s="82"/>
      <c r="TBS8" s="82"/>
      <c r="TBT8" s="82"/>
      <c r="TBU8" s="82"/>
      <c r="TBV8" s="82"/>
      <c r="TBW8" s="82"/>
      <c r="TBX8" s="82"/>
      <c r="TBY8" s="82"/>
      <c r="TBZ8" s="82"/>
      <c r="TCA8" s="82"/>
      <c r="TCB8" s="82"/>
      <c r="TCC8" s="82"/>
      <c r="TCD8" s="82"/>
      <c r="TCE8" s="82"/>
      <c r="TCF8" s="82"/>
      <c r="TCG8" s="82"/>
      <c r="TCH8" s="82"/>
      <c r="TCI8" s="82"/>
      <c r="TCJ8" s="82"/>
      <c r="TCK8" s="82"/>
      <c r="TCL8" s="82"/>
      <c r="TCM8" s="82"/>
      <c r="TCN8" s="82"/>
      <c r="TCO8" s="82"/>
      <c r="TCP8" s="82"/>
      <c r="TCQ8" s="82"/>
      <c r="TCR8" s="82"/>
      <c r="TCS8" s="82"/>
      <c r="TCT8" s="82"/>
      <c r="TCU8" s="82"/>
      <c r="TCV8" s="82"/>
      <c r="TCW8" s="82"/>
      <c r="TCX8" s="82"/>
      <c r="TCY8" s="82"/>
      <c r="TCZ8" s="82"/>
      <c r="TDA8" s="82"/>
      <c r="TDB8" s="82"/>
      <c r="TDC8" s="82"/>
      <c r="TDD8" s="82"/>
      <c r="TDE8" s="82"/>
      <c r="TDF8" s="82"/>
      <c r="TDG8" s="82"/>
      <c r="TDH8" s="82"/>
      <c r="TDI8" s="82"/>
      <c r="TDJ8" s="82"/>
      <c r="TDK8" s="82"/>
      <c r="TDL8" s="82"/>
      <c r="TDM8" s="82"/>
      <c r="TDN8" s="82"/>
      <c r="TDO8" s="82"/>
      <c r="TDP8" s="82"/>
      <c r="TDQ8" s="82"/>
      <c r="TDR8" s="82"/>
      <c r="TDS8" s="82"/>
      <c r="TDT8" s="82"/>
      <c r="TDU8" s="82"/>
      <c r="TDV8" s="82"/>
      <c r="TDW8" s="82"/>
      <c r="TDX8" s="82"/>
      <c r="TDY8" s="82"/>
      <c r="TDZ8" s="82"/>
      <c r="TEA8" s="82"/>
      <c r="TEB8" s="82"/>
      <c r="TEC8" s="82"/>
      <c r="TED8" s="82"/>
      <c r="TEE8" s="82"/>
      <c r="TEF8" s="82"/>
      <c r="TEG8" s="82"/>
      <c r="TEH8" s="82"/>
      <c r="TEI8" s="82"/>
      <c r="TEJ8" s="82"/>
      <c r="TEK8" s="82"/>
      <c r="TEL8" s="82"/>
      <c r="TEM8" s="82"/>
      <c r="TEN8" s="82"/>
      <c r="TEO8" s="82"/>
      <c r="TEP8" s="82"/>
      <c r="TEQ8" s="82"/>
      <c r="TER8" s="82"/>
      <c r="TES8" s="82"/>
      <c r="TET8" s="82"/>
      <c r="TEU8" s="82"/>
      <c r="TEV8" s="82"/>
      <c r="TEW8" s="82"/>
      <c r="TEX8" s="82"/>
      <c r="TEY8" s="82"/>
      <c r="TEZ8" s="82"/>
      <c r="TFA8" s="82"/>
      <c r="TFB8" s="82"/>
      <c r="TFC8" s="82"/>
      <c r="TFD8" s="82"/>
      <c r="TFE8" s="82"/>
      <c r="TFF8" s="82"/>
      <c r="TFG8" s="82"/>
      <c r="TFH8" s="82"/>
      <c r="TFI8" s="82"/>
      <c r="TFJ8" s="82"/>
      <c r="TFK8" s="82"/>
      <c r="TFL8" s="82"/>
      <c r="TFM8" s="82"/>
      <c r="TFN8" s="82"/>
      <c r="TFO8" s="82"/>
      <c r="TFP8" s="82"/>
      <c r="TFQ8" s="82"/>
      <c r="TFR8" s="82"/>
      <c r="TFS8" s="82"/>
      <c r="TFT8" s="82"/>
      <c r="TFU8" s="82"/>
      <c r="TFV8" s="82"/>
      <c r="TFW8" s="82"/>
      <c r="TFX8" s="82"/>
      <c r="TFY8" s="82"/>
      <c r="TFZ8" s="82"/>
      <c r="TGA8" s="82"/>
      <c r="TGB8" s="82"/>
      <c r="TGC8" s="82"/>
      <c r="TGD8" s="82"/>
      <c r="TGE8" s="82"/>
      <c r="TGF8" s="82"/>
      <c r="TGG8" s="82"/>
      <c r="TGH8" s="82"/>
      <c r="TGI8" s="82"/>
      <c r="TGJ8" s="82"/>
      <c r="TGK8" s="82"/>
      <c r="TGL8" s="82"/>
      <c r="TGM8" s="82"/>
      <c r="TGN8" s="82"/>
      <c r="TGO8" s="82"/>
      <c r="TGP8" s="82"/>
      <c r="TGQ8" s="82"/>
      <c r="TGR8" s="82"/>
      <c r="TGS8" s="82"/>
      <c r="TGT8" s="82"/>
      <c r="TGU8" s="82"/>
      <c r="TGV8" s="82"/>
      <c r="TGW8" s="82"/>
      <c r="TGX8" s="82"/>
      <c r="TGY8" s="82"/>
      <c r="TGZ8" s="82"/>
      <c r="THA8" s="82"/>
      <c r="THB8" s="82"/>
      <c r="THC8" s="82"/>
      <c r="THD8" s="82"/>
      <c r="THE8" s="82"/>
      <c r="THF8" s="82"/>
      <c r="THG8" s="82"/>
      <c r="THH8" s="82"/>
      <c r="THI8" s="82"/>
      <c r="THJ8" s="82"/>
      <c r="THK8" s="82"/>
      <c r="THL8" s="82"/>
      <c r="THM8" s="82"/>
      <c r="THN8" s="82"/>
      <c r="THO8" s="82"/>
      <c r="THP8" s="82"/>
      <c r="THQ8" s="82"/>
      <c r="THR8" s="82"/>
      <c r="THS8" s="82"/>
      <c r="THT8" s="82"/>
      <c r="THU8" s="82"/>
      <c r="THV8" s="82"/>
      <c r="THW8" s="82"/>
      <c r="THX8" s="82"/>
      <c r="THY8" s="82"/>
      <c r="THZ8" s="82"/>
      <c r="TIA8" s="82"/>
      <c r="TIB8" s="82"/>
      <c r="TIC8" s="82"/>
      <c r="TID8" s="82"/>
      <c r="TIE8" s="82"/>
      <c r="TIF8" s="82"/>
      <c r="TIG8" s="82"/>
      <c r="TIH8" s="82"/>
      <c r="TII8" s="82"/>
      <c r="TIJ8" s="82"/>
      <c r="TIK8" s="82"/>
      <c r="TIL8" s="82"/>
      <c r="TIM8" s="82"/>
      <c r="TIN8" s="82"/>
      <c r="TIO8" s="82"/>
      <c r="TIP8" s="82"/>
      <c r="TIQ8" s="82"/>
      <c r="TIR8" s="82"/>
      <c r="TIS8" s="82"/>
      <c r="TIT8" s="82"/>
      <c r="TIU8" s="82"/>
      <c r="TIV8" s="82"/>
      <c r="TIW8" s="82"/>
      <c r="TIX8" s="82"/>
      <c r="TIY8" s="82"/>
      <c r="TIZ8" s="82"/>
      <c r="TJA8" s="82"/>
      <c r="TJB8" s="82"/>
      <c r="TJC8" s="82"/>
      <c r="TJD8" s="82"/>
      <c r="TJE8" s="82"/>
      <c r="TJF8" s="82"/>
      <c r="TJG8" s="82"/>
      <c r="TJH8" s="82"/>
      <c r="TJI8" s="82"/>
      <c r="TJJ8" s="82"/>
      <c r="TJK8" s="82"/>
      <c r="TJL8" s="82"/>
      <c r="TJM8" s="82"/>
      <c r="TJN8" s="82"/>
      <c r="TJO8" s="82"/>
      <c r="TJP8" s="82"/>
      <c r="TJQ8" s="82"/>
      <c r="TJR8" s="82"/>
      <c r="TJS8" s="82"/>
      <c r="TJT8" s="82"/>
      <c r="TJU8" s="82"/>
      <c r="TJV8" s="82"/>
      <c r="TJW8" s="82"/>
      <c r="TJX8" s="82"/>
      <c r="TJY8" s="82"/>
      <c r="TJZ8" s="82"/>
      <c r="TKA8" s="82"/>
      <c r="TKB8" s="82"/>
      <c r="TKC8" s="82"/>
      <c r="TKD8" s="82"/>
      <c r="TKE8" s="82"/>
      <c r="TKF8" s="82"/>
      <c r="TKG8" s="82"/>
      <c r="TKH8" s="82"/>
      <c r="TKI8" s="82"/>
      <c r="TKJ8" s="82"/>
      <c r="TKK8" s="82"/>
      <c r="TKL8" s="82"/>
      <c r="TKM8" s="82"/>
      <c r="TKN8" s="82"/>
      <c r="TKO8" s="82"/>
      <c r="TKP8" s="82"/>
      <c r="TKQ8" s="82"/>
      <c r="TKR8" s="82"/>
      <c r="TKS8" s="82"/>
      <c r="TKT8" s="82"/>
      <c r="TKU8" s="82"/>
      <c r="TKV8" s="82"/>
      <c r="TKW8" s="82"/>
      <c r="TKX8" s="82"/>
      <c r="TKY8" s="82"/>
      <c r="TKZ8" s="82"/>
      <c r="TLA8" s="82"/>
      <c r="TLB8" s="82"/>
      <c r="TLC8" s="82"/>
      <c r="TLD8" s="82"/>
      <c r="TLE8" s="82"/>
      <c r="TLF8" s="82"/>
      <c r="TLG8" s="82"/>
      <c r="TLH8" s="82"/>
      <c r="TLI8" s="82"/>
      <c r="TLJ8" s="82"/>
      <c r="TLK8" s="82"/>
      <c r="TLL8" s="82"/>
      <c r="TLM8" s="82"/>
      <c r="TLN8" s="82"/>
      <c r="TLO8" s="82"/>
      <c r="TLP8" s="82"/>
      <c r="TLQ8" s="82"/>
      <c r="TLR8" s="82"/>
      <c r="TLS8" s="82"/>
      <c r="TLT8" s="82"/>
      <c r="TLU8" s="82"/>
      <c r="TLV8" s="82"/>
      <c r="TLW8" s="82"/>
      <c r="TLX8" s="82"/>
      <c r="TLY8" s="82"/>
      <c r="TLZ8" s="82"/>
      <c r="TMA8" s="82"/>
      <c r="TMB8" s="82"/>
      <c r="TMC8" s="82"/>
      <c r="TMD8" s="82"/>
      <c r="TME8" s="82"/>
      <c r="TMF8" s="82"/>
      <c r="TMG8" s="82"/>
      <c r="TMH8" s="82"/>
      <c r="TMI8" s="82"/>
      <c r="TMJ8" s="82"/>
      <c r="TMK8" s="82"/>
      <c r="TML8" s="82"/>
      <c r="TMM8" s="82"/>
      <c r="TMN8" s="82"/>
      <c r="TMO8" s="82"/>
      <c r="TMP8" s="82"/>
      <c r="TMQ8" s="82"/>
      <c r="TMR8" s="82"/>
      <c r="TMS8" s="82"/>
      <c r="TMT8" s="82"/>
      <c r="TMU8" s="82"/>
      <c r="TMV8" s="82"/>
      <c r="TMW8" s="82"/>
      <c r="TMX8" s="82"/>
      <c r="TMY8" s="82"/>
      <c r="TMZ8" s="82"/>
      <c r="TNA8" s="82"/>
      <c r="TNB8" s="82"/>
      <c r="TNC8" s="82"/>
      <c r="TND8" s="82"/>
      <c r="TNE8" s="82"/>
      <c r="TNF8" s="82"/>
      <c r="TNG8" s="82"/>
      <c r="TNH8" s="82"/>
      <c r="TNI8" s="82"/>
      <c r="TNJ8" s="82"/>
      <c r="TNK8" s="82"/>
      <c r="TNL8" s="82"/>
      <c r="TNM8" s="82"/>
      <c r="TNN8" s="82"/>
      <c r="TNO8" s="82"/>
      <c r="TNP8" s="82"/>
      <c r="TNQ8" s="82"/>
      <c r="TNR8" s="82"/>
      <c r="TNS8" s="82"/>
      <c r="TNT8" s="82"/>
      <c r="TNU8" s="82"/>
      <c r="TNV8" s="82"/>
      <c r="TNW8" s="82"/>
      <c r="TNX8" s="82"/>
      <c r="TNY8" s="82"/>
      <c r="TNZ8" s="82"/>
      <c r="TOA8" s="82"/>
      <c r="TOB8" s="82"/>
      <c r="TOC8" s="82"/>
      <c r="TOD8" s="82"/>
      <c r="TOE8" s="82"/>
      <c r="TOF8" s="82"/>
      <c r="TOG8" s="82"/>
      <c r="TOH8" s="82"/>
      <c r="TOI8" s="82"/>
      <c r="TOJ8" s="82"/>
      <c r="TOK8" s="82"/>
      <c r="TOL8" s="82"/>
      <c r="TOM8" s="82"/>
      <c r="TON8" s="82"/>
      <c r="TOO8" s="82"/>
      <c r="TOP8" s="82"/>
      <c r="TOQ8" s="82"/>
      <c r="TOR8" s="82"/>
      <c r="TOS8" s="82"/>
      <c r="TOT8" s="82"/>
      <c r="TOU8" s="82"/>
      <c r="TOV8" s="82"/>
      <c r="TOW8" s="82"/>
      <c r="TOX8" s="82"/>
      <c r="TOY8" s="82"/>
      <c r="TOZ8" s="82"/>
      <c r="TPA8" s="82"/>
      <c r="TPB8" s="82"/>
      <c r="TPC8" s="82"/>
      <c r="TPD8" s="82"/>
      <c r="TPE8" s="82"/>
      <c r="TPF8" s="82"/>
      <c r="TPG8" s="82"/>
      <c r="TPH8" s="82"/>
      <c r="TPI8" s="82"/>
      <c r="TPJ8" s="82"/>
      <c r="TPK8" s="82"/>
      <c r="TPL8" s="82"/>
      <c r="TPM8" s="82"/>
      <c r="TPN8" s="82"/>
      <c r="TPO8" s="82"/>
      <c r="TPP8" s="82"/>
      <c r="TPQ8" s="82"/>
      <c r="TPR8" s="82"/>
      <c r="TPS8" s="82"/>
      <c r="TPT8" s="82"/>
      <c r="TPU8" s="82"/>
      <c r="TPV8" s="82"/>
      <c r="TPW8" s="82"/>
      <c r="TPX8" s="82"/>
      <c r="TPY8" s="82"/>
      <c r="TPZ8" s="82"/>
      <c r="TQA8" s="82"/>
      <c r="TQB8" s="82"/>
      <c r="TQC8" s="82"/>
      <c r="TQD8" s="82"/>
      <c r="TQE8" s="82"/>
      <c r="TQF8" s="82"/>
      <c r="TQG8" s="82"/>
      <c r="TQH8" s="82"/>
      <c r="TQI8" s="82"/>
      <c r="TQJ8" s="82"/>
      <c r="TQK8" s="82"/>
      <c r="TQL8" s="82"/>
      <c r="TQM8" s="82"/>
      <c r="TQN8" s="82"/>
      <c r="TQO8" s="82"/>
      <c r="TQP8" s="82"/>
      <c r="TQQ8" s="82"/>
      <c r="TQR8" s="82"/>
      <c r="TQS8" s="82"/>
      <c r="TQT8" s="82"/>
      <c r="TQU8" s="82"/>
      <c r="TQV8" s="82"/>
      <c r="TQW8" s="82"/>
      <c r="TQX8" s="82"/>
      <c r="TQY8" s="82"/>
      <c r="TQZ8" s="82"/>
      <c r="TRA8" s="82"/>
      <c r="TRB8" s="82"/>
      <c r="TRC8" s="82"/>
      <c r="TRD8" s="82"/>
      <c r="TRE8" s="82"/>
      <c r="TRF8" s="82"/>
      <c r="TRG8" s="82"/>
      <c r="TRH8" s="82"/>
      <c r="TRI8" s="82"/>
      <c r="TRJ8" s="82"/>
      <c r="TRK8" s="82"/>
      <c r="TRL8" s="82"/>
      <c r="TRM8" s="82"/>
      <c r="TRN8" s="82"/>
      <c r="TRO8" s="82"/>
      <c r="TRP8" s="82"/>
      <c r="TRQ8" s="82"/>
      <c r="TRR8" s="82"/>
      <c r="TRS8" s="82"/>
      <c r="TRT8" s="82"/>
      <c r="TRU8" s="82"/>
      <c r="TRV8" s="82"/>
      <c r="TRW8" s="82"/>
      <c r="TRX8" s="82"/>
      <c r="TRY8" s="82"/>
      <c r="TRZ8" s="82"/>
      <c r="TSA8" s="82"/>
      <c r="TSB8" s="82"/>
      <c r="TSC8" s="82"/>
      <c r="TSD8" s="82"/>
      <c r="TSE8" s="82"/>
      <c r="TSF8" s="82"/>
      <c r="TSG8" s="82"/>
      <c r="TSH8" s="82"/>
      <c r="TSI8" s="82"/>
      <c r="TSJ8" s="82"/>
      <c r="TSK8" s="82"/>
      <c r="TSL8" s="82"/>
      <c r="TSM8" s="82"/>
      <c r="TSN8" s="82"/>
      <c r="TSO8" s="82"/>
      <c r="TSP8" s="82"/>
      <c r="TSQ8" s="82"/>
      <c r="TSR8" s="82"/>
      <c r="TSS8" s="82"/>
      <c r="TST8" s="82"/>
      <c r="TSU8" s="82"/>
      <c r="TSV8" s="82"/>
      <c r="TSW8" s="82"/>
      <c r="TSX8" s="82"/>
      <c r="TSY8" s="82"/>
      <c r="TSZ8" s="82"/>
      <c r="TTA8" s="82"/>
      <c r="TTB8" s="82"/>
      <c r="TTC8" s="82"/>
      <c r="TTD8" s="82"/>
      <c r="TTE8" s="82"/>
      <c r="TTF8" s="82"/>
      <c r="TTG8" s="82"/>
      <c r="TTH8" s="82"/>
      <c r="TTI8" s="82"/>
      <c r="TTJ8" s="82"/>
      <c r="TTK8" s="82"/>
      <c r="TTL8" s="82"/>
      <c r="TTM8" s="82"/>
      <c r="TTN8" s="82"/>
      <c r="TTO8" s="82"/>
      <c r="TTP8" s="82"/>
      <c r="TTQ8" s="82"/>
      <c r="TTR8" s="82"/>
      <c r="TTS8" s="82"/>
      <c r="TTT8" s="82"/>
      <c r="TTU8" s="82"/>
      <c r="TTV8" s="82"/>
      <c r="TTW8" s="82"/>
      <c r="TTX8" s="82"/>
      <c r="TTY8" s="82"/>
      <c r="TTZ8" s="82"/>
      <c r="TUA8" s="82"/>
      <c r="TUB8" s="82"/>
      <c r="TUC8" s="82"/>
      <c r="TUD8" s="82"/>
      <c r="TUE8" s="82"/>
      <c r="TUF8" s="82"/>
      <c r="TUG8" s="82"/>
      <c r="TUH8" s="82"/>
      <c r="TUI8" s="82"/>
      <c r="TUJ8" s="82"/>
      <c r="TUK8" s="82"/>
      <c r="TUL8" s="82"/>
      <c r="TUM8" s="82"/>
      <c r="TUN8" s="82"/>
      <c r="TUO8" s="82"/>
      <c r="TUP8" s="82"/>
      <c r="TUQ8" s="82"/>
      <c r="TUR8" s="82"/>
      <c r="TUS8" s="82"/>
      <c r="TUT8" s="82"/>
      <c r="TUU8" s="82"/>
      <c r="TUV8" s="82"/>
      <c r="TUW8" s="82"/>
      <c r="TUX8" s="82"/>
      <c r="TUY8" s="82"/>
      <c r="TUZ8" s="82"/>
      <c r="TVA8" s="82"/>
      <c r="TVB8" s="82"/>
      <c r="TVC8" s="82"/>
      <c r="TVD8" s="82"/>
      <c r="TVE8" s="82"/>
      <c r="TVF8" s="82"/>
      <c r="TVG8" s="82"/>
      <c r="TVH8" s="82"/>
      <c r="TVI8" s="82"/>
      <c r="TVJ8" s="82"/>
      <c r="TVK8" s="82"/>
      <c r="TVL8" s="82"/>
      <c r="TVM8" s="82"/>
      <c r="TVN8" s="82"/>
      <c r="TVO8" s="82"/>
      <c r="TVP8" s="82"/>
      <c r="TVQ8" s="82"/>
      <c r="TVR8" s="82"/>
      <c r="TVS8" s="82"/>
      <c r="TVT8" s="82"/>
      <c r="TVU8" s="82"/>
      <c r="TVV8" s="82"/>
      <c r="TVW8" s="82"/>
      <c r="TVX8" s="82"/>
      <c r="TVY8" s="82"/>
      <c r="TVZ8" s="82"/>
      <c r="TWA8" s="82"/>
      <c r="TWB8" s="82"/>
      <c r="TWC8" s="82"/>
      <c r="TWD8" s="82"/>
      <c r="TWE8" s="82"/>
      <c r="TWF8" s="82"/>
      <c r="TWG8" s="82"/>
      <c r="TWH8" s="82"/>
      <c r="TWI8" s="82"/>
      <c r="TWJ8" s="82"/>
      <c r="TWK8" s="82"/>
      <c r="TWL8" s="82"/>
      <c r="TWM8" s="82"/>
      <c r="TWN8" s="82"/>
      <c r="TWO8" s="82"/>
      <c r="TWP8" s="82"/>
      <c r="TWQ8" s="82"/>
      <c r="TWR8" s="82"/>
      <c r="TWS8" s="82"/>
      <c r="TWT8" s="82"/>
      <c r="TWU8" s="82"/>
      <c r="TWV8" s="82"/>
      <c r="TWW8" s="82"/>
      <c r="TWX8" s="82"/>
      <c r="TWY8" s="82"/>
      <c r="TWZ8" s="82"/>
      <c r="TXA8" s="82"/>
      <c r="TXB8" s="82"/>
      <c r="TXC8" s="82"/>
      <c r="TXD8" s="82"/>
      <c r="TXE8" s="82"/>
      <c r="TXF8" s="82"/>
      <c r="TXG8" s="82"/>
      <c r="TXH8" s="82"/>
      <c r="TXI8" s="82"/>
      <c r="TXJ8" s="82"/>
      <c r="TXK8" s="82"/>
      <c r="TXL8" s="82"/>
      <c r="TXM8" s="82"/>
      <c r="TXN8" s="82"/>
      <c r="TXO8" s="82"/>
      <c r="TXP8" s="82"/>
      <c r="TXQ8" s="82"/>
      <c r="TXR8" s="82"/>
      <c r="TXS8" s="82"/>
      <c r="TXT8" s="82"/>
      <c r="TXU8" s="82"/>
      <c r="TXV8" s="82"/>
      <c r="TXW8" s="82"/>
      <c r="TXX8" s="82"/>
      <c r="TXY8" s="82"/>
      <c r="TXZ8" s="82"/>
      <c r="TYA8" s="82"/>
      <c r="TYB8" s="82"/>
      <c r="TYC8" s="82"/>
      <c r="TYD8" s="82"/>
      <c r="TYE8" s="82"/>
      <c r="TYF8" s="82"/>
      <c r="TYG8" s="82"/>
      <c r="TYH8" s="82"/>
      <c r="TYI8" s="82"/>
      <c r="TYJ8" s="82"/>
      <c r="TYK8" s="82"/>
      <c r="TYL8" s="82"/>
      <c r="TYM8" s="82"/>
      <c r="TYN8" s="82"/>
      <c r="TYO8" s="82"/>
      <c r="TYP8" s="82"/>
      <c r="TYQ8" s="82"/>
      <c r="TYR8" s="82"/>
      <c r="TYS8" s="82"/>
      <c r="TYT8" s="82"/>
      <c r="TYU8" s="82"/>
      <c r="TYV8" s="82"/>
      <c r="TYW8" s="82"/>
      <c r="TYX8" s="82"/>
      <c r="TYY8" s="82"/>
      <c r="TYZ8" s="82"/>
      <c r="TZA8" s="82"/>
      <c r="TZB8" s="82"/>
      <c r="TZC8" s="82"/>
      <c r="TZD8" s="82"/>
      <c r="TZE8" s="82"/>
      <c r="TZF8" s="82"/>
      <c r="TZG8" s="82"/>
      <c r="TZH8" s="82"/>
      <c r="TZI8" s="82"/>
      <c r="TZJ8" s="82"/>
      <c r="TZK8" s="82"/>
      <c r="TZL8" s="82"/>
      <c r="TZM8" s="82"/>
      <c r="TZN8" s="82"/>
      <c r="TZO8" s="82"/>
      <c r="TZP8" s="82"/>
      <c r="TZQ8" s="82"/>
      <c r="TZR8" s="82"/>
      <c r="TZS8" s="82"/>
      <c r="TZT8" s="82"/>
      <c r="TZU8" s="82"/>
      <c r="TZV8" s="82"/>
      <c r="TZW8" s="82"/>
      <c r="TZX8" s="82"/>
      <c r="TZY8" s="82"/>
      <c r="TZZ8" s="82"/>
      <c r="UAA8" s="82"/>
      <c r="UAB8" s="82"/>
      <c r="UAC8" s="82"/>
      <c r="UAD8" s="82"/>
      <c r="UAE8" s="82"/>
      <c r="UAF8" s="82"/>
      <c r="UAG8" s="82"/>
      <c r="UAH8" s="82"/>
      <c r="UAI8" s="82"/>
      <c r="UAJ8" s="82"/>
      <c r="UAK8" s="82"/>
      <c r="UAL8" s="82"/>
      <c r="UAM8" s="82"/>
      <c r="UAN8" s="82"/>
      <c r="UAO8" s="82"/>
      <c r="UAP8" s="82"/>
      <c r="UAQ8" s="82"/>
      <c r="UAR8" s="82"/>
      <c r="UAS8" s="82"/>
      <c r="UAT8" s="82"/>
      <c r="UAU8" s="82"/>
      <c r="UAV8" s="82"/>
      <c r="UAW8" s="82"/>
      <c r="UAX8" s="82"/>
      <c r="UAY8" s="82"/>
      <c r="UAZ8" s="82"/>
      <c r="UBA8" s="82"/>
      <c r="UBB8" s="82"/>
      <c r="UBC8" s="82"/>
      <c r="UBD8" s="82"/>
      <c r="UBE8" s="82"/>
      <c r="UBF8" s="82"/>
      <c r="UBG8" s="82"/>
      <c r="UBH8" s="82"/>
      <c r="UBI8" s="82"/>
      <c r="UBJ8" s="82"/>
      <c r="UBK8" s="82"/>
      <c r="UBL8" s="82"/>
      <c r="UBM8" s="82"/>
      <c r="UBN8" s="82"/>
      <c r="UBO8" s="82"/>
      <c r="UBP8" s="82"/>
      <c r="UBQ8" s="82"/>
      <c r="UBR8" s="82"/>
      <c r="UBS8" s="82"/>
      <c r="UBT8" s="82"/>
      <c r="UBU8" s="82"/>
      <c r="UBV8" s="82"/>
      <c r="UBW8" s="82"/>
      <c r="UBX8" s="82"/>
      <c r="UBY8" s="82"/>
      <c r="UBZ8" s="82"/>
      <c r="UCA8" s="82"/>
      <c r="UCB8" s="82"/>
      <c r="UCC8" s="82"/>
      <c r="UCD8" s="82"/>
      <c r="UCE8" s="82"/>
      <c r="UCF8" s="82"/>
      <c r="UCG8" s="82"/>
      <c r="UCH8" s="82"/>
      <c r="UCI8" s="82"/>
      <c r="UCJ8" s="82"/>
      <c r="UCK8" s="82"/>
      <c r="UCL8" s="82"/>
      <c r="UCM8" s="82"/>
      <c r="UCN8" s="82"/>
      <c r="UCO8" s="82"/>
      <c r="UCP8" s="82"/>
      <c r="UCQ8" s="82"/>
      <c r="UCR8" s="82"/>
      <c r="UCS8" s="82"/>
      <c r="UCT8" s="82"/>
      <c r="UCU8" s="82"/>
      <c r="UCV8" s="82"/>
      <c r="UCW8" s="82"/>
      <c r="UCX8" s="82"/>
      <c r="UCY8" s="82"/>
      <c r="UCZ8" s="82"/>
      <c r="UDA8" s="82"/>
      <c r="UDB8" s="82"/>
      <c r="UDC8" s="82"/>
      <c r="UDD8" s="82"/>
      <c r="UDE8" s="82"/>
      <c r="UDF8" s="82"/>
      <c r="UDG8" s="82"/>
      <c r="UDH8" s="82"/>
      <c r="UDI8" s="82"/>
      <c r="UDJ8" s="82"/>
      <c r="UDK8" s="82"/>
      <c r="UDL8" s="82"/>
      <c r="UDM8" s="82"/>
      <c r="UDN8" s="82"/>
      <c r="UDO8" s="82"/>
      <c r="UDP8" s="82"/>
      <c r="UDQ8" s="82"/>
      <c r="UDR8" s="82"/>
      <c r="UDS8" s="82"/>
      <c r="UDT8" s="82"/>
      <c r="UDU8" s="82"/>
      <c r="UDV8" s="82"/>
      <c r="UDW8" s="82"/>
      <c r="UDX8" s="82"/>
      <c r="UDY8" s="82"/>
      <c r="UDZ8" s="82"/>
      <c r="UEA8" s="82"/>
      <c r="UEB8" s="82"/>
      <c r="UEC8" s="82"/>
      <c r="UED8" s="82"/>
      <c r="UEE8" s="82"/>
      <c r="UEF8" s="82"/>
      <c r="UEG8" s="82"/>
      <c r="UEH8" s="82"/>
      <c r="UEI8" s="82"/>
      <c r="UEJ8" s="82"/>
      <c r="UEK8" s="82"/>
      <c r="UEL8" s="82"/>
      <c r="UEM8" s="82"/>
      <c r="UEN8" s="82"/>
      <c r="UEO8" s="82"/>
      <c r="UEP8" s="82"/>
      <c r="UEQ8" s="82"/>
      <c r="UER8" s="82"/>
      <c r="UES8" s="82"/>
      <c r="UET8" s="82"/>
      <c r="UEU8" s="82"/>
      <c r="UEV8" s="82"/>
      <c r="UEW8" s="82"/>
      <c r="UEX8" s="82"/>
      <c r="UEY8" s="82"/>
      <c r="UEZ8" s="82"/>
      <c r="UFA8" s="82"/>
      <c r="UFB8" s="82"/>
      <c r="UFC8" s="82"/>
      <c r="UFD8" s="82"/>
      <c r="UFE8" s="82"/>
      <c r="UFF8" s="82"/>
      <c r="UFG8" s="82"/>
      <c r="UFH8" s="82"/>
      <c r="UFI8" s="82"/>
      <c r="UFJ8" s="82"/>
      <c r="UFK8" s="82"/>
      <c r="UFL8" s="82"/>
      <c r="UFM8" s="82"/>
      <c r="UFN8" s="82"/>
      <c r="UFO8" s="82"/>
      <c r="UFP8" s="82"/>
      <c r="UFQ8" s="82"/>
      <c r="UFR8" s="82"/>
      <c r="UFS8" s="82"/>
      <c r="UFT8" s="82"/>
      <c r="UFU8" s="82"/>
      <c r="UFV8" s="82"/>
      <c r="UFW8" s="82"/>
      <c r="UFX8" s="82"/>
      <c r="UFY8" s="82"/>
      <c r="UFZ8" s="82"/>
      <c r="UGA8" s="82"/>
      <c r="UGB8" s="82"/>
      <c r="UGC8" s="82"/>
      <c r="UGD8" s="82"/>
      <c r="UGE8" s="82"/>
      <c r="UGF8" s="82"/>
      <c r="UGG8" s="82"/>
      <c r="UGH8" s="82"/>
      <c r="UGI8" s="82"/>
      <c r="UGJ8" s="82"/>
      <c r="UGK8" s="82"/>
      <c r="UGL8" s="82"/>
      <c r="UGM8" s="82"/>
      <c r="UGN8" s="82"/>
      <c r="UGO8" s="82"/>
      <c r="UGP8" s="82"/>
      <c r="UGQ8" s="82"/>
      <c r="UGR8" s="82"/>
      <c r="UGS8" s="82"/>
      <c r="UGT8" s="82"/>
      <c r="UGU8" s="82"/>
      <c r="UGV8" s="82"/>
      <c r="UGW8" s="82"/>
      <c r="UGX8" s="82"/>
      <c r="UGY8" s="82"/>
      <c r="UGZ8" s="82"/>
      <c r="UHA8" s="82"/>
      <c r="UHB8" s="82"/>
      <c r="UHC8" s="82"/>
      <c r="UHD8" s="82"/>
      <c r="UHE8" s="82"/>
      <c r="UHF8" s="82"/>
      <c r="UHG8" s="82"/>
      <c r="UHH8" s="82"/>
      <c r="UHI8" s="82"/>
      <c r="UHJ8" s="82"/>
      <c r="UHK8" s="82"/>
      <c r="UHL8" s="82"/>
      <c r="UHM8" s="82"/>
      <c r="UHN8" s="82"/>
      <c r="UHO8" s="82"/>
      <c r="UHP8" s="82"/>
      <c r="UHQ8" s="82"/>
      <c r="UHR8" s="82"/>
      <c r="UHS8" s="82"/>
      <c r="UHT8" s="82"/>
      <c r="UHU8" s="82"/>
      <c r="UHV8" s="82"/>
      <c r="UHW8" s="82"/>
      <c r="UHX8" s="82"/>
      <c r="UHY8" s="82"/>
      <c r="UHZ8" s="82"/>
      <c r="UIA8" s="82"/>
      <c r="UIB8" s="82"/>
      <c r="UIC8" s="82"/>
      <c r="UID8" s="82"/>
      <c r="UIE8" s="82"/>
      <c r="UIF8" s="82"/>
      <c r="UIG8" s="82"/>
      <c r="UIH8" s="82"/>
      <c r="UII8" s="82"/>
      <c r="UIJ8" s="82"/>
      <c r="UIK8" s="82"/>
      <c r="UIL8" s="82"/>
      <c r="UIM8" s="82"/>
      <c r="UIN8" s="82"/>
      <c r="UIO8" s="82"/>
      <c r="UIP8" s="82"/>
      <c r="UIQ8" s="82"/>
      <c r="UIR8" s="82"/>
      <c r="UIS8" s="82"/>
      <c r="UIT8" s="82"/>
      <c r="UIU8" s="82"/>
      <c r="UIV8" s="82"/>
      <c r="UIW8" s="82"/>
      <c r="UIX8" s="82"/>
      <c r="UIY8" s="82"/>
      <c r="UIZ8" s="82"/>
      <c r="UJA8" s="82"/>
      <c r="UJB8" s="82"/>
      <c r="UJC8" s="82"/>
      <c r="UJD8" s="82"/>
      <c r="UJE8" s="82"/>
      <c r="UJF8" s="82"/>
      <c r="UJG8" s="82"/>
      <c r="UJH8" s="82"/>
      <c r="UJI8" s="82"/>
      <c r="UJJ8" s="82"/>
      <c r="UJK8" s="82"/>
      <c r="UJL8" s="82"/>
      <c r="UJM8" s="82"/>
      <c r="UJN8" s="82"/>
      <c r="UJO8" s="82"/>
      <c r="UJP8" s="82"/>
      <c r="UJQ8" s="82"/>
      <c r="UJR8" s="82"/>
      <c r="UJS8" s="82"/>
      <c r="UJT8" s="82"/>
      <c r="UJU8" s="82"/>
      <c r="UJV8" s="82"/>
      <c r="UJW8" s="82"/>
      <c r="UJX8" s="82"/>
      <c r="UJY8" s="82"/>
      <c r="UJZ8" s="82"/>
      <c r="UKA8" s="82"/>
      <c r="UKB8" s="82"/>
      <c r="UKC8" s="82"/>
      <c r="UKD8" s="82"/>
      <c r="UKE8" s="82"/>
      <c r="UKF8" s="82"/>
      <c r="UKG8" s="82"/>
      <c r="UKH8" s="82"/>
      <c r="UKI8" s="82"/>
      <c r="UKJ8" s="82"/>
      <c r="UKK8" s="82"/>
      <c r="UKL8" s="82"/>
      <c r="UKM8" s="82"/>
      <c r="UKN8" s="82"/>
      <c r="UKO8" s="82"/>
      <c r="UKP8" s="82"/>
      <c r="UKQ8" s="82"/>
      <c r="UKR8" s="82"/>
      <c r="UKS8" s="82"/>
      <c r="UKT8" s="82"/>
      <c r="UKU8" s="82"/>
      <c r="UKV8" s="82"/>
      <c r="UKW8" s="82"/>
      <c r="UKX8" s="82"/>
      <c r="UKY8" s="82"/>
      <c r="UKZ8" s="82"/>
      <c r="ULA8" s="82"/>
      <c r="ULB8" s="82"/>
      <c r="ULC8" s="82"/>
      <c r="ULD8" s="82"/>
      <c r="ULE8" s="82"/>
      <c r="ULF8" s="82"/>
      <c r="ULG8" s="82"/>
      <c r="ULH8" s="82"/>
      <c r="ULI8" s="82"/>
      <c r="ULJ8" s="82"/>
      <c r="ULK8" s="82"/>
      <c r="ULL8" s="82"/>
      <c r="ULM8" s="82"/>
      <c r="ULN8" s="82"/>
      <c r="ULO8" s="82"/>
      <c r="ULP8" s="82"/>
      <c r="ULQ8" s="82"/>
      <c r="ULR8" s="82"/>
      <c r="ULS8" s="82"/>
      <c r="ULT8" s="82"/>
      <c r="ULU8" s="82"/>
      <c r="ULV8" s="82"/>
      <c r="ULW8" s="82"/>
      <c r="ULX8" s="82"/>
      <c r="ULY8" s="82"/>
      <c r="ULZ8" s="82"/>
      <c r="UMA8" s="82"/>
      <c r="UMB8" s="82"/>
      <c r="UMC8" s="82"/>
      <c r="UMD8" s="82"/>
      <c r="UME8" s="82"/>
      <c r="UMF8" s="82"/>
      <c r="UMG8" s="82"/>
      <c r="UMH8" s="82"/>
      <c r="UMI8" s="82"/>
      <c r="UMJ8" s="82"/>
      <c r="UMK8" s="82"/>
      <c r="UML8" s="82"/>
      <c r="UMM8" s="82"/>
      <c r="UMN8" s="82"/>
      <c r="UMO8" s="82"/>
      <c r="UMP8" s="82"/>
      <c r="UMQ8" s="82"/>
      <c r="UMR8" s="82"/>
      <c r="UMS8" s="82"/>
      <c r="UMT8" s="82"/>
      <c r="UMU8" s="82"/>
      <c r="UMV8" s="82"/>
      <c r="UMW8" s="82"/>
      <c r="UMX8" s="82"/>
      <c r="UMY8" s="82"/>
      <c r="UMZ8" s="82"/>
      <c r="UNA8" s="82"/>
      <c r="UNB8" s="82"/>
      <c r="UNC8" s="82"/>
      <c r="UND8" s="82"/>
      <c r="UNE8" s="82"/>
      <c r="UNF8" s="82"/>
      <c r="UNG8" s="82"/>
      <c r="UNH8" s="82"/>
      <c r="UNI8" s="82"/>
      <c r="UNJ8" s="82"/>
      <c r="UNK8" s="82"/>
      <c r="UNL8" s="82"/>
      <c r="UNM8" s="82"/>
      <c r="UNN8" s="82"/>
      <c r="UNO8" s="82"/>
      <c r="UNP8" s="82"/>
      <c r="UNQ8" s="82"/>
      <c r="UNR8" s="82"/>
      <c r="UNS8" s="82"/>
      <c r="UNT8" s="82"/>
      <c r="UNU8" s="82"/>
      <c r="UNV8" s="82"/>
      <c r="UNW8" s="82"/>
      <c r="UNX8" s="82"/>
      <c r="UNY8" s="82"/>
      <c r="UNZ8" s="82"/>
      <c r="UOA8" s="82"/>
      <c r="UOB8" s="82"/>
      <c r="UOC8" s="82"/>
      <c r="UOD8" s="82"/>
      <c r="UOE8" s="82"/>
      <c r="UOF8" s="82"/>
      <c r="UOG8" s="82"/>
      <c r="UOH8" s="82"/>
      <c r="UOI8" s="82"/>
      <c r="UOJ8" s="82"/>
      <c r="UOK8" s="82"/>
      <c r="UOL8" s="82"/>
      <c r="UOM8" s="82"/>
      <c r="UON8" s="82"/>
      <c r="UOO8" s="82"/>
      <c r="UOP8" s="82"/>
      <c r="UOQ8" s="82"/>
      <c r="UOR8" s="82"/>
      <c r="UOS8" s="82"/>
      <c r="UOT8" s="82"/>
      <c r="UOU8" s="82"/>
      <c r="UOV8" s="82"/>
      <c r="UOW8" s="82"/>
      <c r="UOX8" s="82"/>
      <c r="UOY8" s="82"/>
      <c r="UOZ8" s="82"/>
      <c r="UPA8" s="82"/>
      <c r="UPB8" s="82"/>
      <c r="UPC8" s="82"/>
      <c r="UPD8" s="82"/>
      <c r="UPE8" s="82"/>
      <c r="UPF8" s="82"/>
      <c r="UPG8" s="82"/>
      <c r="UPH8" s="82"/>
      <c r="UPI8" s="82"/>
      <c r="UPJ8" s="82"/>
      <c r="UPK8" s="82"/>
      <c r="UPL8" s="82"/>
      <c r="UPM8" s="82"/>
      <c r="UPN8" s="82"/>
      <c r="UPO8" s="82"/>
      <c r="UPP8" s="82"/>
      <c r="UPQ8" s="82"/>
      <c r="UPR8" s="82"/>
      <c r="UPS8" s="82"/>
      <c r="UPT8" s="82"/>
      <c r="UPU8" s="82"/>
      <c r="UPV8" s="82"/>
      <c r="UPW8" s="82"/>
      <c r="UPX8" s="82"/>
      <c r="UPY8" s="82"/>
      <c r="UPZ8" s="82"/>
      <c r="UQA8" s="82"/>
      <c r="UQB8" s="82"/>
      <c r="UQC8" s="82"/>
      <c r="UQD8" s="82"/>
      <c r="UQE8" s="82"/>
      <c r="UQF8" s="82"/>
      <c r="UQG8" s="82"/>
      <c r="UQH8" s="82"/>
      <c r="UQI8" s="82"/>
      <c r="UQJ8" s="82"/>
      <c r="UQK8" s="82"/>
      <c r="UQL8" s="82"/>
      <c r="UQM8" s="82"/>
      <c r="UQN8" s="82"/>
      <c r="UQO8" s="82"/>
      <c r="UQP8" s="82"/>
      <c r="UQQ8" s="82"/>
      <c r="UQR8" s="82"/>
      <c r="UQS8" s="82"/>
      <c r="UQT8" s="82"/>
      <c r="UQU8" s="82"/>
      <c r="UQV8" s="82"/>
      <c r="UQW8" s="82"/>
      <c r="UQX8" s="82"/>
      <c r="UQY8" s="82"/>
      <c r="UQZ8" s="82"/>
      <c r="URA8" s="82"/>
      <c r="URB8" s="82"/>
      <c r="URC8" s="82"/>
      <c r="URD8" s="82"/>
      <c r="URE8" s="82"/>
      <c r="URF8" s="82"/>
      <c r="URG8" s="82"/>
      <c r="URH8" s="82"/>
      <c r="URI8" s="82"/>
      <c r="URJ8" s="82"/>
      <c r="URK8" s="82"/>
      <c r="URL8" s="82"/>
      <c r="URM8" s="82"/>
      <c r="URN8" s="82"/>
      <c r="URO8" s="82"/>
      <c r="URP8" s="82"/>
      <c r="URQ8" s="82"/>
      <c r="URR8" s="82"/>
      <c r="URS8" s="82"/>
      <c r="URT8" s="82"/>
      <c r="URU8" s="82"/>
      <c r="URV8" s="82"/>
      <c r="URW8" s="82"/>
      <c r="URX8" s="82"/>
      <c r="URY8" s="82"/>
      <c r="URZ8" s="82"/>
      <c r="USA8" s="82"/>
      <c r="USB8" s="82"/>
      <c r="USC8" s="82"/>
      <c r="USD8" s="82"/>
      <c r="USE8" s="82"/>
      <c r="USF8" s="82"/>
      <c r="USG8" s="82"/>
      <c r="USH8" s="82"/>
      <c r="USI8" s="82"/>
      <c r="USJ8" s="82"/>
      <c r="USK8" s="82"/>
      <c r="USL8" s="82"/>
      <c r="USM8" s="82"/>
      <c r="USN8" s="82"/>
      <c r="USO8" s="82"/>
      <c r="USP8" s="82"/>
      <c r="USQ8" s="82"/>
      <c r="USR8" s="82"/>
      <c r="USS8" s="82"/>
      <c r="UST8" s="82"/>
      <c r="USU8" s="82"/>
      <c r="USV8" s="82"/>
      <c r="USW8" s="82"/>
      <c r="USX8" s="82"/>
      <c r="USY8" s="82"/>
      <c r="USZ8" s="82"/>
      <c r="UTA8" s="82"/>
      <c r="UTB8" s="82"/>
      <c r="UTC8" s="82"/>
      <c r="UTD8" s="82"/>
      <c r="UTE8" s="82"/>
      <c r="UTF8" s="82"/>
      <c r="UTG8" s="82"/>
      <c r="UTH8" s="82"/>
      <c r="UTI8" s="82"/>
      <c r="UTJ8" s="82"/>
      <c r="UTK8" s="82"/>
      <c r="UTL8" s="82"/>
      <c r="UTM8" s="82"/>
      <c r="UTN8" s="82"/>
      <c r="UTO8" s="82"/>
      <c r="UTP8" s="82"/>
      <c r="UTQ8" s="82"/>
      <c r="UTR8" s="82"/>
      <c r="UTS8" s="82"/>
      <c r="UTT8" s="82"/>
      <c r="UTU8" s="82"/>
      <c r="UTV8" s="82"/>
      <c r="UTW8" s="82"/>
      <c r="UTX8" s="82"/>
      <c r="UTY8" s="82"/>
      <c r="UTZ8" s="82"/>
      <c r="UUA8" s="82"/>
      <c r="UUB8" s="82"/>
      <c r="UUC8" s="82"/>
      <c r="UUD8" s="82"/>
      <c r="UUE8" s="82"/>
      <c r="UUF8" s="82"/>
      <c r="UUG8" s="82"/>
      <c r="UUH8" s="82"/>
      <c r="UUI8" s="82"/>
      <c r="UUJ8" s="82"/>
      <c r="UUK8" s="82"/>
      <c r="UUL8" s="82"/>
      <c r="UUM8" s="82"/>
      <c r="UUN8" s="82"/>
      <c r="UUO8" s="82"/>
      <c r="UUP8" s="82"/>
      <c r="UUQ8" s="82"/>
      <c r="UUR8" s="82"/>
      <c r="UUS8" s="82"/>
      <c r="UUT8" s="82"/>
      <c r="UUU8" s="82"/>
      <c r="UUV8" s="82"/>
      <c r="UUW8" s="82"/>
      <c r="UUX8" s="82"/>
      <c r="UUY8" s="82"/>
      <c r="UUZ8" s="82"/>
      <c r="UVA8" s="82"/>
      <c r="UVB8" s="82"/>
      <c r="UVC8" s="82"/>
      <c r="UVD8" s="82"/>
      <c r="UVE8" s="82"/>
      <c r="UVF8" s="82"/>
      <c r="UVG8" s="82"/>
      <c r="UVH8" s="82"/>
      <c r="UVI8" s="82"/>
      <c r="UVJ8" s="82"/>
      <c r="UVK8" s="82"/>
      <c r="UVL8" s="82"/>
      <c r="UVM8" s="82"/>
      <c r="UVN8" s="82"/>
      <c r="UVO8" s="82"/>
      <c r="UVP8" s="82"/>
      <c r="UVQ8" s="82"/>
      <c r="UVR8" s="82"/>
      <c r="UVS8" s="82"/>
      <c r="UVT8" s="82"/>
      <c r="UVU8" s="82"/>
      <c r="UVV8" s="82"/>
      <c r="UVW8" s="82"/>
      <c r="UVX8" s="82"/>
      <c r="UVY8" s="82"/>
      <c r="UVZ8" s="82"/>
      <c r="UWA8" s="82"/>
      <c r="UWB8" s="82"/>
      <c r="UWC8" s="82"/>
      <c r="UWD8" s="82"/>
      <c r="UWE8" s="82"/>
      <c r="UWF8" s="82"/>
      <c r="UWG8" s="82"/>
      <c r="UWH8" s="82"/>
      <c r="UWI8" s="82"/>
      <c r="UWJ8" s="82"/>
      <c r="UWK8" s="82"/>
      <c r="UWL8" s="82"/>
      <c r="UWM8" s="82"/>
      <c r="UWN8" s="82"/>
      <c r="UWO8" s="82"/>
      <c r="UWP8" s="82"/>
      <c r="UWQ8" s="82"/>
      <c r="UWR8" s="82"/>
      <c r="UWS8" s="82"/>
      <c r="UWT8" s="82"/>
      <c r="UWU8" s="82"/>
      <c r="UWV8" s="82"/>
      <c r="UWW8" s="82"/>
      <c r="UWX8" s="82"/>
      <c r="UWY8" s="82"/>
      <c r="UWZ8" s="82"/>
      <c r="UXA8" s="82"/>
      <c r="UXB8" s="82"/>
      <c r="UXC8" s="82"/>
      <c r="UXD8" s="82"/>
      <c r="UXE8" s="82"/>
      <c r="UXF8" s="82"/>
      <c r="UXG8" s="82"/>
      <c r="UXH8" s="82"/>
      <c r="UXI8" s="82"/>
      <c r="UXJ8" s="82"/>
      <c r="UXK8" s="82"/>
      <c r="UXL8" s="82"/>
      <c r="UXM8" s="82"/>
      <c r="UXN8" s="82"/>
      <c r="UXO8" s="82"/>
      <c r="UXP8" s="82"/>
      <c r="UXQ8" s="82"/>
      <c r="UXR8" s="82"/>
      <c r="UXS8" s="82"/>
      <c r="UXT8" s="82"/>
      <c r="UXU8" s="82"/>
      <c r="UXV8" s="82"/>
      <c r="UXW8" s="82"/>
      <c r="UXX8" s="82"/>
      <c r="UXY8" s="82"/>
      <c r="UXZ8" s="82"/>
      <c r="UYA8" s="82"/>
      <c r="UYB8" s="82"/>
      <c r="UYC8" s="82"/>
      <c r="UYD8" s="82"/>
      <c r="UYE8" s="82"/>
      <c r="UYF8" s="82"/>
      <c r="UYG8" s="82"/>
      <c r="UYH8" s="82"/>
      <c r="UYI8" s="82"/>
      <c r="UYJ8" s="82"/>
      <c r="UYK8" s="82"/>
      <c r="UYL8" s="82"/>
      <c r="UYM8" s="82"/>
      <c r="UYN8" s="82"/>
      <c r="UYO8" s="82"/>
      <c r="UYP8" s="82"/>
      <c r="UYQ8" s="82"/>
      <c r="UYR8" s="82"/>
      <c r="UYS8" s="82"/>
      <c r="UYT8" s="82"/>
      <c r="UYU8" s="82"/>
      <c r="UYV8" s="82"/>
      <c r="UYW8" s="82"/>
      <c r="UYX8" s="82"/>
      <c r="UYY8" s="82"/>
      <c r="UYZ8" s="82"/>
      <c r="UZA8" s="82"/>
      <c r="UZB8" s="82"/>
      <c r="UZC8" s="82"/>
      <c r="UZD8" s="82"/>
      <c r="UZE8" s="82"/>
      <c r="UZF8" s="82"/>
      <c r="UZG8" s="82"/>
      <c r="UZH8" s="82"/>
      <c r="UZI8" s="82"/>
      <c r="UZJ8" s="82"/>
      <c r="UZK8" s="82"/>
      <c r="UZL8" s="82"/>
      <c r="UZM8" s="82"/>
      <c r="UZN8" s="82"/>
      <c r="UZO8" s="82"/>
      <c r="UZP8" s="82"/>
      <c r="UZQ8" s="82"/>
      <c r="UZR8" s="82"/>
      <c r="UZS8" s="82"/>
      <c r="UZT8" s="82"/>
      <c r="UZU8" s="82"/>
      <c r="UZV8" s="82"/>
      <c r="UZW8" s="82"/>
      <c r="UZX8" s="82"/>
      <c r="UZY8" s="82"/>
      <c r="UZZ8" s="82"/>
      <c r="VAA8" s="82"/>
      <c r="VAB8" s="82"/>
      <c r="VAC8" s="82"/>
      <c r="VAD8" s="82"/>
      <c r="VAE8" s="82"/>
      <c r="VAF8" s="82"/>
      <c r="VAG8" s="82"/>
      <c r="VAH8" s="82"/>
      <c r="VAI8" s="82"/>
      <c r="VAJ8" s="82"/>
      <c r="VAK8" s="82"/>
      <c r="VAL8" s="82"/>
      <c r="VAM8" s="82"/>
      <c r="VAN8" s="82"/>
      <c r="VAO8" s="82"/>
      <c r="VAP8" s="82"/>
      <c r="VAQ8" s="82"/>
      <c r="VAR8" s="82"/>
      <c r="VAS8" s="82"/>
      <c r="VAT8" s="82"/>
      <c r="VAU8" s="82"/>
      <c r="VAV8" s="82"/>
      <c r="VAW8" s="82"/>
      <c r="VAX8" s="82"/>
      <c r="VAY8" s="82"/>
      <c r="VAZ8" s="82"/>
      <c r="VBA8" s="82"/>
      <c r="VBB8" s="82"/>
      <c r="VBC8" s="82"/>
      <c r="VBD8" s="82"/>
      <c r="VBE8" s="82"/>
      <c r="VBF8" s="82"/>
      <c r="VBG8" s="82"/>
      <c r="VBH8" s="82"/>
      <c r="VBI8" s="82"/>
      <c r="VBJ8" s="82"/>
      <c r="VBK8" s="82"/>
      <c r="VBL8" s="82"/>
      <c r="VBM8" s="82"/>
      <c r="VBN8" s="82"/>
      <c r="VBO8" s="82"/>
      <c r="VBP8" s="82"/>
      <c r="VBQ8" s="82"/>
      <c r="VBR8" s="82"/>
      <c r="VBS8" s="82"/>
      <c r="VBT8" s="82"/>
      <c r="VBU8" s="82"/>
      <c r="VBV8" s="82"/>
      <c r="VBW8" s="82"/>
      <c r="VBX8" s="82"/>
      <c r="VBY8" s="82"/>
      <c r="VBZ8" s="82"/>
      <c r="VCA8" s="82"/>
      <c r="VCB8" s="82"/>
      <c r="VCC8" s="82"/>
      <c r="VCD8" s="82"/>
      <c r="VCE8" s="82"/>
      <c r="VCF8" s="82"/>
      <c r="VCG8" s="82"/>
      <c r="VCH8" s="82"/>
      <c r="VCI8" s="82"/>
      <c r="VCJ8" s="82"/>
      <c r="VCK8" s="82"/>
      <c r="VCL8" s="82"/>
      <c r="VCM8" s="82"/>
      <c r="VCN8" s="82"/>
      <c r="VCO8" s="82"/>
      <c r="VCP8" s="82"/>
      <c r="VCQ8" s="82"/>
      <c r="VCR8" s="82"/>
      <c r="VCS8" s="82"/>
      <c r="VCT8" s="82"/>
      <c r="VCU8" s="82"/>
      <c r="VCV8" s="82"/>
      <c r="VCW8" s="82"/>
      <c r="VCX8" s="82"/>
      <c r="VCY8" s="82"/>
      <c r="VCZ8" s="82"/>
      <c r="VDA8" s="82"/>
      <c r="VDB8" s="82"/>
      <c r="VDC8" s="82"/>
      <c r="VDD8" s="82"/>
      <c r="VDE8" s="82"/>
      <c r="VDF8" s="82"/>
      <c r="VDG8" s="82"/>
      <c r="VDH8" s="82"/>
      <c r="VDI8" s="82"/>
      <c r="VDJ8" s="82"/>
      <c r="VDK8" s="82"/>
      <c r="VDL8" s="82"/>
      <c r="VDM8" s="82"/>
      <c r="VDN8" s="82"/>
      <c r="VDO8" s="82"/>
      <c r="VDP8" s="82"/>
      <c r="VDQ8" s="82"/>
      <c r="VDR8" s="82"/>
      <c r="VDS8" s="82"/>
      <c r="VDT8" s="82"/>
      <c r="VDU8" s="82"/>
      <c r="VDV8" s="82"/>
      <c r="VDW8" s="82"/>
      <c r="VDX8" s="82"/>
      <c r="VDY8" s="82"/>
      <c r="VDZ8" s="82"/>
      <c r="VEA8" s="82"/>
      <c r="VEB8" s="82"/>
      <c r="VEC8" s="82"/>
      <c r="VED8" s="82"/>
      <c r="VEE8" s="82"/>
      <c r="VEF8" s="82"/>
      <c r="VEG8" s="82"/>
      <c r="VEH8" s="82"/>
      <c r="VEI8" s="82"/>
      <c r="VEJ8" s="82"/>
      <c r="VEK8" s="82"/>
      <c r="VEL8" s="82"/>
      <c r="VEM8" s="82"/>
      <c r="VEN8" s="82"/>
      <c r="VEO8" s="82"/>
      <c r="VEP8" s="82"/>
      <c r="VEQ8" s="82"/>
      <c r="VER8" s="82"/>
      <c r="VES8" s="82"/>
      <c r="VET8" s="82"/>
      <c r="VEU8" s="82"/>
      <c r="VEV8" s="82"/>
      <c r="VEW8" s="82"/>
      <c r="VEX8" s="82"/>
      <c r="VEY8" s="82"/>
      <c r="VEZ8" s="82"/>
      <c r="VFA8" s="82"/>
      <c r="VFB8" s="82"/>
      <c r="VFC8" s="82"/>
      <c r="VFD8" s="82"/>
      <c r="VFE8" s="82"/>
      <c r="VFF8" s="82"/>
      <c r="VFG8" s="82"/>
      <c r="VFH8" s="82"/>
      <c r="VFI8" s="82"/>
      <c r="VFJ8" s="82"/>
      <c r="VFK8" s="82"/>
      <c r="VFL8" s="82"/>
      <c r="VFM8" s="82"/>
      <c r="VFN8" s="82"/>
      <c r="VFO8" s="82"/>
      <c r="VFP8" s="82"/>
      <c r="VFQ8" s="82"/>
      <c r="VFR8" s="82"/>
      <c r="VFS8" s="82"/>
      <c r="VFT8" s="82"/>
      <c r="VFU8" s="82"/>
      <c r="VFV8" s="82"/>
      <c r="VFW8" s="82"/>
      <c r="VFX8" s="82"/>
      <c r="VFY8" s="82"/>
      <c r="VFZ8" s="82"/>
      <c r="VGA8" s="82"/>
      <c r="VGB8" s="82"/>
      <c r="VGC8" s="82"/>
      <c r="VGD8" s="82"/>
      <c r="VGE8" s="82"/>
      <c r="VGF8" s="82"/>
      <c r="VGG8" s="82"/>
      <c r="VGH8" s="82"/>
      <c r="VGI8" s="82"/>
      <c r="VGJ8" s="82"/>
      <c r="VGK8" s="82"/>
      <c r="VGL8" s="82"/>
      <c r="VGM8" s="82"/>
      <c r="VGN8" s="82"/>
      <c r="VGO8" s="82"/>
      <c r="VGP8" s="82"/>
      <c r="VGQ8" s="82"/>
      <c r="VGR8" s="82"/>
      <c r="VGS8" s="82"/>
      <c r="VGT8" s="82"/>
      <c r="VGU8" s="82"/>
      <c r="VGV8" s="82"/>
      <c r="VGW8" s="82"/>
      <c r="VGX8" s="82"/>
      <c r="VGY8" s="82"/>
      <c r="VGZ8" s="82"/>
      <c r="VHA8" s="82"/>
      <c r="VHB8" s="82"/>
      <c r="VHC8" s="82"/>
      <c r="VHD8" s="82"/>
      <c r="VHE8" s="82"/>
      <c r="VHF8" s="82"/>
      <c r="VHG8" s="82"/>
      <c r="VHH8" s="82"/>
      <c r="VHI8" s="82"/>
      <c r="VHJ8" s="82"/>
      <c r="VHK8" s="82"/>
      <c r="VHL8" s="82"/>
      <c r="VHM8" s="82"/>
      <c r="VHN8" s="82"/>
      <c r="VHO8" s="82"/>
      <c r="VHP8" s="82"/>
      <c r="VHQ8" s="82"/>
      <c r="VHR8" s="82"/>
      <c r="VHS8" s="82"/>
      <c r="VHT8" s="82"/>
      <c r="VHU8" s="82"/>
      <c r="VHV8" s="82"/>
      <c r="VHW8" s="82"/>
      <c r="VHX8" s="82"/>
      <c r="VHY8" s="82"/>
      <c r="VHZ8" s="82"/>
      <c r="VIA8" s="82"/>
      <c r="VIB8" s="82"/>
      <c r="VIC8" s="82"/>
      <c r="VID8" s="82"/>
      <c r="VIE8" s="82"/>
      <c r="VIF8" s="82"/>
      <c r="VIG8" s="82"/>
      <c r="VIH8" s="82"/>
      <c r="VII8" s="82"/>
      <c r="VIJ8" s="82"/>
      <c r="VIK8" s="82"/>
      <c r="VIL8" s="82"/>
      <c r="VIM8" s="82"/>
      <c r="VIN8" s="82"/>
      <c r="VIO8" s="82"/>
      <c r="VIP8" s="82"/>
      <c r="VIQ8" s="82"/>
      <c r="VIR8" s="82"/>
      <c r="VIS8" s="82"/>
      <c r="VIT8" s="82"/>
      <c r="VIU8" s="82"/>
      <c r="VIV8" s="82"/>
      <c r="VIW8" s="82"/>
      <c r="VIX8" s="82"/>
      <c r="VIY8" s="82"/>
      <c r="VIZ8" s="82"/>
      <c r="VJA8" s="82"/>
      <c r="VJB8" s="82"/>
      <c r="VJC8" s="82"/>
      <c r="VJD8" s="82"/>
      <c r="VJE8" s="82"/>
      <c r="VJF8" s="82"/>
      <c r="VJG8" s="82"/>
      <c r="VJH8" s="82"/>
      <c r="VJI8" s="82"/>
      <c r="VJJ8" s="82"/>
      <c r="VJK8" s="82"/>
      <c r="VJL8" s="82"/>
      <c r="VJM8" s="82"/>
      <c r="VJN8" s="82"/>
      <c r="VJO8" s="82"/>
      <c r="VJP8" s="82"/>
      <c r="VJQ8" s="82"/>
      <c r="VJR8" s="82"/>
      <c r="VJS8" s="82"/>
      <c r="VJT8" s="82"/>
      <c r="VJU8" s="82"/>
      <c r="VJV8" s="82"/>
      <c r="VJW8" s="82"/>
      <c r="VJX8" s="82"/>
      <c r="VJY8" s="82"/>
      <c r="VJZ8" s="82"/>
      <c r="VKA8" s="82"/>
      <c r="VKB8" s="82"/>
      <c r="VKC8" s="82"/>
      <c r="VKD8" s="82"/>
      <c r="VKE8" s="82"/>
      <c r="VKF8" s="82"/>
      <c r="VKG8" s="82"/>
      <c r="VKH8" s="82"/>
      <c r="VKI8" s="82"/>
      <c r="VKJ8" s="82"/>
      <c r="VKK8" s="82"/>
      <c r="VKL8" s="82"/>
      <c r="VKM8" s="82"/>
      <c r="VKN8" s="82"/>
      <c r="VKO8" s="82"/>
      <c r="VKP8" s="82"/>
      <c r="VKQ8" s="82"/>
      <c r="VKR8" s="82"/>
      <c r="VKS8" s="82"/>
      <c r="VKT8" s="82"/>
      <c r="VKU8" s="82"/>
      <c r="VKV8" s="82"/>
      <c r="VKW8" s="82"/>
      <c r="VKX8" s="82"/>
      <c r="VKY8" s="82"/>
      <c r="VKZ8" s="82"/>
      <c r="VLA8" s="82"/>
      <c r="VLB8" s="82"/>
      <c r="VLC8" s="82"/>
      <c r="VLD8" s="82"/>
      <c r="VLE8" s="82"/>
      <c r="VLF8" s="82"/>
      <c r="VLG8" s="82"/>
      <c r="VLH8" s="82"/>
      <c r="VLI8" s="82"/>
      <c r="VLJ8" s="82"/>
      <c r="VLK8" s="82"/>
      <c r="VLL8" s="82"/>
      <c r="VLM8" s="82"/>
      <c r="VLN8" s="82"/>
      <c r="VLO8" s="82"/>
      <c r="VLP8" s="82"/>
      <c r="VLQ8" s="82"/>
      <c r="VLR8" s="82"/>
      <c r="VLS8" s="82"/>
      <c r="VLT8" s="82"/>
      <c r="VLU8" s="82"/>
      <c r="VLV8" s="82"/>
      <c r="VLW8" s="82"/>
      <c r="VLX8" s="82"/>
      <c r="VLY8" s="82"/>
      <c r="VLZ8" s="82"/>
      <c r="VMA8" s="82"/>
      <c r="VMB8" s="82"/>
      <c r="VMC8" s="82"/>
      <c r="VMD8" s="82"/>
      <c r="VME8" s="82"/>
      <c r="VMF8" s="82"/>
      <c r="VMG8" s="82"/>
      <c r="VMH8" s="82"/>
      <c r="VMI8" s="82"/>
      <c r="VMJ8" s="82"/>
      <c r="VMK8" s="82"/>
      <c r="VML8" s="82"/>
      <c r="VMM8" s="82"/>
      <c r="VMN8" s="82"/>
      <c r="VMO8" s="82"/>
      <c r="VMP8" s="82"/>
      <c r="VMQ8" s="82"/>
      <c r="VMR8" s="82"/>
      <c r="VMS8" s="82"/>
      <c r="VMT8" s="82"/>
      <c r="VMU8" s="82"/>
      <c r="VMV8" s="82"/>
      <c r="VMW8" s="82"/>
      <c r="VMX8" s="82"/>
      <c r="VMY8" s="82"/>
      <c r="VMZ8" s="82"/>
      <c r="VNA8" s="82"/>
      <c r="VNB8" s="82"/>
      <c r="VNC8" s="82"/>
      <c r="VND8" s="82"/>
      <c r="VNE8" s="82"/>
      <c r="VNF8" s="82"/>
      <c r="VNG8" s="82"/>
      <c r="VNH8" s="82"/>
      <c r="VNI8" s="82"/>
      <c r="VNJ8" s="82"/>
      <c r="VNK8" s="82"/>
      <c r="VNL8" s="82"/>
      <c r="VNM8" s="82"/>
      <c r="VNN8" s="82"/>
      <c r="VNO8" s="82"/>
      <c r="VNP8" s="82"/>
      <c r="VNQ8" s="82"/>
      <c r="VNR8" s="82"/>
      <c r="VNS8" s="82"/>
      <c r="VNT8" s="82"/>
      <c r="VNU8" s="82"/>
      <c r="VNV8" s="82"/>
      <c r="VNW8" s="82"/>
      <c r="VNX8" s="82"/>
      <c r="VNY8" s="82"/>
      <c r="VNZ8" s="82"/>
      <c r="VOA8" s="82"/>
      <c r="VOB8" s="82"/>
      <c r="VOC8" s="82"/>
      <c r="VOD8" s="82"/>
      <c r="VOE8" s="82"/>
      <c r="VOF8" s="82"/>
      <c r="VOG8" s="82"/>
      <c r="VOH8" s="82"/>
      <c r="VOI8" s="82"/>
      <c r="VOJ8" s="82"/>
      <c r="VOK8" s="82"/>
      <c r="VOL8" s="82"/>
      <c r="VOM8" s="82"/>
      <c r="VON8" s="82"/>
      <c r="VOO8" s="82"/>
      <c r="VOP8" s="82"/>
      <c r="VOQ8" s="82"/>
      <c r="VOR8" s="82"/>
      <c r="VOS8" s="82"/>
      <c r="VOT8" s="82"/>
      <c r="VOU8" s="82"/>
      <c r="VOV8" s="82"/>
      <c r="VOW8" s="82"/>
      <c r="VOX8" s="82"/>
      <c r="VOY8" s="82"/>
      <c r="VOZ8" s="82"/>
      <c r="VPA8" s="82"/>
      <c r="VPB8" s="82"/>
      <c r="VPC8" s="82"/>
      <c r="VPD8" s="82"/>
      <c r="VPE8" s="82"/>
      <c r="VPF8" s="82"/>
      <c r="VPG8" s="82"/>
      <c r="VPH8" s="82"/>
      <c r="VPI8" s="82"/>
      <c r="VPJ8" s="82"/>
      <c r="VPK8" s="82"/>
      <c r="VPL8" s="82"/>
      <c r="VPM8" s="82"/>
      <c r="VPN8" s="82"/>
      <c r="VPO8" s="82"/>
      <c r="VPP8" s="82"/>
      <c r="VPQ8" s="82"/>
      <c r="VPR8" s="82"/>
      <c r="VPS8" s="82"/>
      <c r="VPT8" s="82"/>
      <c r="VPU8" s="82"/>
      <c r="VPV8" s="82"/>
      <c r="VPW8" s="82"/>
      <c r="VPX8" s="82"/>
      <c r="VPY8" s="82"/>
      <c r="VPZ8" s="82"/>
      <c r="VQA8" s="82"/>
      <c r="VQB8" s="82"/>
      <c r="VQC8" s="82"/>
      <c r="VQD8" s="82"/>
      <c r="VQE8" s="82"/>
      <c r="VQF8" s="82"/>
      <c r="VQG8" s="82"/>
      <c r="VQH8" s="82"/>
      <c r="VQI8" s="82"/>
      <c r="VQJ8" s="82"/>
      <c r="VQK8" s="82"/>
      <c r="VQL8" s="82"/>
      <c r="VQM8" s="82"/>
      <c r="VQN8" s="82"/>
      <c r="VQO8" s="82"/>
      <c r="VQP8" s="82"/>
      <c r="VQQ8" s="82"/>
      <c r="VQR8" s="82"/>
      <c r="VQS8" s="82"/>
      <c r="VQT8" s="82"/>
      <c r="VQU8" s="82"/>
      <c r="VQV8" s="82"/>
      <c r="VQW8" s="82"/>
      <c r="VQX8" s="82"/>
      <c r="VQY8" s="82"/>
      <c r="VQZ8" s="82"/>
      <c r="VRA8" s="82"/>
      <c r="VRB8" s="82"/>
      <c r="VRC8" s="82"/>
      <c r="VRD8" s="82"/>
      <c r="VRE8" s="82"/>
      <c r="VRF8" s="82"/>
      <c r="VRG8" s="82"/>
      <c r="VRH8" s="82"/>
      <c r="VRI8" s="82"/>
      <c r="VRJ8" s="82"/>
      <c r="VRK8" s="82"/>
      <c r="VRL8" s="82"/>
      <c r="VRM8" s="82"/>
      <c r="VRN8" s="82"/>
      <c r="VRO8" s="82"/>
      <c r="VRP8" s="82"/>
      <c r="VRQ8" s="82"/>
      <c r="VRR8" s="82"/>
      <c r="VRS8" s="82"/>
      <c r="VRT8" s="82"/>
      <c r="VRU8" s="82"/>
      <c r="VRV8" s="82"/>
      <c r="VRW8" s="82"/>
      <c r="VRX8" s="82"/>
      <c r="VRY8" s="82"/>
      <c r="VRZ8" s="82"/>
      <c r="VSA8" s="82"/>
      <c r="VSB8" s="82"/>
      <c r="VSC8" s="82"/>
      <c r="VSD8" s="82"/>
      <c r="VSE8" s="82"/>
      <c r="VSF8" s="82"/>
      <c r="VSG8" s="82"/>
      <c r="VSH8" s="82"/>
      <c r="VSI8" s="82"/>
      <c r="VSJ8" s="82"/>
      <c r="VSK8" s="82"/>
      <c r="VSL8" s="82"/>
      <c r="VSM8" s="82"/>
      <c r="VSN8" s="82"/>
      <c r="VSO8" s="82"/>
      <c r="VSP8" s="82"/>
      <c r="VSQ8" s="82"/>
      <c r="VSR8" s="82"/>
      <c r="VSS8" s="82"/>
      <c r="VST8" s="82"/>
      <c r="VSU8" s="82"/>
      <c r="VSV8" s="82"/>
      <c r="VSW8" s="82"/>
      <c r="VSX8" s="82"/>
      <c r="VSY8" s="82"/>
      <c r="VSZ8" s="82"/>
      <c r="VTA8" s="82"/>
      <c r="VTB8" s="82"/>
      <c r="VTC8" s="82"/>
      <c r="VTD8" s="82"/>
      <c r="VTE8" s="82"/>
      <c r="VTF8" s="82"/>
      <c r="VTG8" s="82"/>
      <c r="VTH8" s="82"/>
      <c r="VTI8" s="82"/>
      <c r="VTJ8" s="82"/>
      <c r="VTK8" s="82"/>
      <c r="VTL8" s="82"/>
      <c r="VTM8" s="82"/>
      <c r="VTN8" s="82"/>
      <c r="VTO8" s="82"/>
      <c r="VTP8" s="82"/>
      <c r="VTQ8" s="82"/>
      <c r="VTR8" s="82"/>
      <c r="VTS8" s="82"/>
      <c r="VTT8" s="82"/>
      <c r="VTU8" s="82"/>
      <c r="VTV8" s="82"/>
      <c r="VTW8" s="82"/>
      <c r="VTX8" s="82"/>
      <c r="VTY8" s="82"/>
      <c r="VTZ8" s="82"/>
      <c r="VUA8" s="82"/>
      <c r="VUB8" s="82"/>
      <c r="VUC8" s="82"/>
      <c r="VUD8" s="82"/>
      <c r="VUE8" s="82"/>
      <c r="VUF8" s="82"/>
      <c r="VUG8" s="82"/>
      <c r="VUH8" s="82"/>
      <c r="VUI8" s="82"/>
      <c r="VUJ8" s="82"/>
      <c r="VUK8" s="82"/>
      <c r="VUL8" s="82"/>
      <c r="VUM8" s="82"/>
      <c r="VUN8" s="82"/>
      <c r="VUO8" s="82"/>
      <c r="VUP8" s="82"/>
      <c r="VUQ8" s="82"/>
      <c r="VUR8" s="82"/>
      <c r="VUS8" s="82"/>
      <c r="VUT8" s="82"/>
      <c r="VUU8" s="82"/>
      <c r="VUV8" s="82"/>
      <c r="VUW8" s="82"/>
      <c r="VUX8" s="82"/>
      <c r="VUY8" s="82"/>
      <c r="VUZ8" s="82"/>
      <c r="VVA8" s="82"/>
      <c r="VVB8" s="82"/>
      <c r="VVC8" s="82"/>
      <c r="VVD8" s="82"/>
      <c r="VVE8" s="82"/>
      <c r="VVF8" s="82"/>
      <c r="VVG8" s="82"/>
      <c r="VVH8" s="82"/>
      <c r="VVI8" s="82"/>
      <c r="VVJ8" s="82"/>
      <c r="VVK8" s="82"/>
      <c r="VVL8" s="82"/>
      <c r="VVM8" s="82"/>
      <c r="VVN8" s="82"/>
      <c r="VVO8" s="82"/>
      <c r="VVP8" s="82"/>
      <c r="VVQ8" s="82"/>
      <c r="VVR8" s="82"/>
      <c r="VVS8" s="82"/>
      <c r="VVT8" s="82"/>
      <c r="VVU8" s="82"/>
      <c r="VVV8" s="82"/>
      <c r="VVW8" s="82"/>
      <c r="VVX8" s="82"/>
      <c r="VVY8" s="82"/>
      <c r="VVZ8" s="82"/>
      <c r="VWA8" s="82"/>
      <c r="VWB8" s="82"/>
      <c r="VWC8" s="82"/>
      <c r="VWD8" s="82"/>
      <c r="VWE8" s="82"/>
      <c r="VWF8" s="82"/>
      <c r="VWG8" s="82"/>
      <c r="VWH8" s="82"/>
      <c r="VWI8" s="82"/>
      <c r="VWJ8" s="82"/>
      <c r="VWK8" s="82"/>
      <c r="VWL8" s="82"/>
      <c r="VWM8" s="82"/>
      <c r="VWN8" s="82"/>
      <c r="VWO8" s="82"/>
      <c r="VWP8" s="82"/>
      <c r="VWQ8" s="82"/>
      <c r="VWR8" s="82"/>
      <c r="VWS8" s="82"/>
      <c r="VWT8" s="82"/>
      <c r="VWU8" s="82"/>
      <c r="VWV8" s="82"/>
      <c r="VWW8" s="82"/>
      <c r="VWX8" s="82"/>
      <c r="VWY8" s="82"/>
      <c r="VWZ8" s="82"/>
      <c r="VXA8" s="82"/>
      <c r="VXB8" s="82"/>
      <c r="VXC8" s="82"/>
      <c r="VXD8" s="82"/>
      <c r="VXE8" s="82"/>
      <c r="VXF8" s="82"/>
      <c r="VXG8" s="82"/>
      <c r="VXH8" s="82"/>
      <c r="VXI8" s="82"/>
      <c r="VXJ8" s="82"/>
      <c r="VXK8" s="82"/>
      <c r="VXL8" s="82"/>
      <c r="VXM8" s="82"/>
      <c r="VXN8" s="82"/>
      <c r="VXO8" s="82"/>
      <c r="VXP8" s="82"/>
      <c r="VXQ8" s="82"/>
      <c r="VXR8" s="82"/>
      <c r="VXS8" s="82"/>
      <c r="VXT8" s="82"/>
      <c r="VXU8" s="82"/>
      <c r="VXV8" s="82"/>
      <c r="VXW8" s="82"/>
      <c r="VXX8" s="82"/>
      <c r="VXY8" s="82"/>
      <c r="VXZ8" s="82"/>
      <c r="VYA8" s="82"/>
      <c r="VYB8" s="82"/>
      <c r="VYC8" s="82"/>
      <c r="VYD8" s="82"/>
      <c r="VYE8" s="82"/>
      <c r="VYF8" s="82"/>
      <c r="VYG8" s="82"/>
      <c r="VYH8" s="82"/>
      <c r="VYI8" s="82"/>
      <c r="VYJ8" s="82"/>
      <c r="VYK8" s="82"/>
      <c r="VYL8" s="82"/>
      <c r="VYM8" s="82"/>
      <c r="VYN8" s="82"/>
      <c r="VYO8" s="82"/>
      <c r="VYP8" s="82"/>
      <c r="VYQ8" s="82"/>
      <c r="VYR8" s="82"/>
      <c r="VYS8" s="82"/>
      <c r="VYT8" s="82"/>
      <c r="VYU8" s="82"/>
      <c r="VYV8" s="82"/>
      <c r="VYW8" s="82"/>
      <c r="VYX8" s="82"/>
      <c r="VYY8" s="82"/>
      <c r="VYZ8" s="82"/>
      <c r="VZA8" s="82"/>
      <c r="VZB8" s="82"/>
      <c r="VZC8" s="82"/>
      <c r="VZD8" s="82"/>
      <c r="VZE8" s="82"/>
      <c r="VZF8" s="82"/>
      <c r="VZG8" s="82"/>
      <c r="VZH8" s="82"/>
      <c r="VZI8" s="82"/>
      <c r="VZJ8" s="82"/>
      <c r="VZK8" s="82"/>
      <c r="VZL8" s="82"/>
      <c r="VZM8" s="82"/>
      <c r="VZN8" s="82"/>
      <c r="VZO8" s="82"/>
      <c r="VZP8" s="82"/>
      <c r="VZQ8" s="82"/>
      <c r="VZR8" s="82"/>
      <c r="VZS8" s="82"/>
      <c r="VZT8" s="82"/>
      <c r="VZU8" s="82"/>
      <c r="VZV8" s="82"/>
      <c r="VZW8" s="82"/>
      <c r="VZX8" s="82"/>
      <c r="VZY8" s="82"/>
      <c r="VZZ8" s="82"/>
      <c r="WAA8" s="82"/>
      <c r="WAB8" s="82"/>
      <c r="WAC8" s="82"/>
      <c r="WAD8" s="82"/>
      <c r="WAE8" s="82"/>
      <c r="WAF8" s="82"/>
      <c r="WAG8" s="82"/>
      <c r="WAH8" s="82"/>
      <c r="WAI8" s="82"/>
      <c r="WAJ8" s="82"/>
      <c r="WAK8" s="82"/>
      <c r="WAL8" s="82"/>
      <c r="WAM8" s="82"/>
      <c r="WAN8" s="82"/>
      <c r="WAO8" s="82"/>
      <c r="WAP8" s="82"/>
      <c r="WAQ8" s="82"/>
      <c r="WAR8" s="82"/>
      <c r="WAS8" s="82"/>
      <c r="WAT8" s="82"/>
      <c r="WAU8" s="82"/>
      <c r="WAV8" s="82"/>
      <c r="WAW8" s="82"/>
      <c r="WAX8" s="82"/>
      <c r="WAY8" s="82"/>
      <c r="WAZ8" s="82"/>
      <c r="WBA8" s="82"/>
      <c r="WBB8" s="82"/>
      <c r="WBC8" s="82"/>
      <c r="WBD8" s="82"/>
      <c r="WBE8" s="82"/>
      <c r="WBF8" s="82"/>
      <c r="WBG8" s="82"/>
      <c r="WBH8" s="82"/>
      <c r="WBI8" s="82"/>
      <c r="WBJ8" s="82"/>
      <c r="WBK8" s="82"/>
      <c r="WBL8" s="82"/>
      <c r="WBM8" s="82"/>
      <c r="WBN8" s="82"/>
      <c r="WBO8" s="82"/>
      <c r="WBP8" s="82"/>
      <c r="WBQ8" s="82"/>
      <c r="WBR8" s="82"/>
      <c r="WBS8" s="82"/>
      <c r="WBT8" s="82"/>
      <c r="WBU8" s="82"/>
      <c r="WBV8" s="82"/>
      <c r="WBW8" s="82"/>
      <c r="WBX8" s="82"/>
      <c r="WBY8" s="82"/>
      <c r="WBZ8" s="82"/>
      <c r="WCA8" s="82"/>
      <c r="WCB8" s="82"/>
      <c r="WCC8" s="82"/>
      <c r="WCD8" s="82"/>
      <c r="WCE8" s="82"/>
      <c r="WCF8" s="82"/>
      <c r="WCG8" s="82"/>
      <c r="WCH8" s="82"/>
      <c r="WCI8" s="82"/>
      <c r="WCJ8" s="82"/>
      <c r="WCK8" s="82"/>
      <c r="WCL8" s="82"/>
      <c r="WCM8" s="82"/>
      <c r="WCN8" s="82"/>
      <c r="WCO8" s="82"/>
      <c r="WCP8" s="82"/>
      <c r="WCQ8" s="82"/>
      <c r="WCR8" s="82"/>
      <c r="WCS8" s="82"/>
      <c r="WCT8" s="82"/>
      <c r="WCU8" s="82"/>
      <c r="WCV8" s="82"/>
      <c r="WCW8" s="82"/>
      <c r="WCX8" s="82"/>
      <c r="WCY8" s="82"/>
      <c r="WCZ8" s="82"/>
      <c r="WDA8" s="82"/>
      <c r="WDB8" s="82"/>
      <c r="WDC8" s="82"/>
      <c r="WDD8" s="82"/>
      <c r="WDE8" s="82"/>
      <c r="WDF8" s="82"/>
      <c r="WDG8" s="82"/>
      <c r="WDH8" s="82"/>
      <c r="WDI8" s="82"/>
      <c r="WDJ8" s="82"/>
      <c r="WDK8" s="82"/>
      <c r="WDL8" s="82"/>
      <c r="WDM8" s="82"/>
      <c r="WDN8" s="82"/>
      <c r="WDO8" s="82"/>
      <c r="WDP8" s="82"/>
      <c r="WDQ8" s="82"/>
      <c r="WDR8" s="82"/>
      <c r="WDS8" s="82"/>
      <c r="WDT8" s="82"/>
      <c r="WDU8" s="82"/>
      <c r="WDV8" s="82"/>
      <c r="WDW8" s="82"/>
      <c r="WDX8" s="82"/>
      <c r="WDY8" s="82"/>
      <c r="WDZ8" s="82"/>
      <c r="WEA8" s="82"/>
      <c r="WEB8" s="82"/>
      <c r="WEC8" s="82"/>
      <c r="WED8" s="82"/>
      <c r="WEE8" s="82"/>
      <c r="WEF8" s="82"/>
      <c r="WEG8" s="82"/>
      <c r="WEH8" s="82"/>
      <c r="WEI8" s="82"/>
      <c r="WEJ8" s="82"/>
      <c r="WEK8" s="82"/>
      <c r="WEL8" s="82"/>
      <c r="WEM8" s="82"/>
      <c r="WEN8" s="82"/>
      <c r="WEO8" s="82"/>
      <c r="WEP8" s="82"/>
      <c r="WEQ8" s="82"/>
      <c r="WER8" s="82"/>
      <c r="WES8" s="82"/>
      <c r="WET8" s="82"/>
      <c r="WEU8" s="82"/>
      <c r="WEV8" s="82"/>
      <c r="WEW8" s="82"/>
      <c r="WEX8" s="82"/>
      <c r="WEY8" s="82"/>
      <c r="WEZ8" s="82"/>
      <c r="WFA8" s="82"/>
      <c r="WFB8" s="82"/>
      <c r="WFC8" s="82"/>
      <c r="WFD8" s="82"/>
      <c r="WFE8" s="82"/>
      <c r="WFF8" s="82"/>
      <c r="WFG8" s="82"/>
      <c r="WFH8" s="82"/>
      <c r="WFI8" s="82"/>
      <c r="WFJ8" s="82"/>
      <c r="WFK8" s="82"/>
      <c r="WFL8" s="82"/>
      <c r="WFM8" s="82"/>
      <c r="WFN8" s="82"/>
      <c r="WFO8" s="82"/>
      <c r="WFP8" s="82"/>
      <c r="WFQ8" s="82"/>
      <c r="WFR8" s="82"/>
      <c r="WFS8" s="82"/>
      <c r="WFT8" s="82"/>
      <c r="WFU8" s="82"/>
      <c r="WFV8" s="82"/>
      <c r="WFW8" s="82"/>
      <c r="WFX8" s="82"/>
      <c r="WFY8" s="82"/>
      <c r="WFZ8" s="82"/>
      <c r="WGA8" s="82"/>
      <c r="WGB8" s="82"/>
      <c r="WGC8" s="82"/>
      <c r="WGD8" s="82"/>
      <c r="WGE8" s="82"/>
      <c r="WGF8" s="82"/>
      <c r="WGG8" s="82"/>
      <c r="WGH8" s="82"/>
      <c r="WGI8" s="82"/>
      <c r="WGJ8" s="82"/>
      <c r="WGK8" s="82"/>
      <c r="WGL8" s="82"/>
      <c r="WGM8" s="82"/>
      <c r="WGN8" s="82"/>
      <c r="WGO8" s="82"/>
      <c r="WGP8" s="82"/>
      <c r="WGQ8" s="82"/>
      <c r="WGR8" s="82"/>
      <c r="WGS8" s="82"/>
      <c r="WGT8" s="82"/>
      <c r="WGU8" s="82"/>
      <c r="WGV8" s="82"/>
      <c r="WGW8" s="82"/>
      <c r="WGX8" s="82"/>
      <c r="WGY8" s="82"/>
      <c r="WGZ8" s="82"/>
      <c r="WHA8" s="82"/>
      <c r="WHB8" s="82"/>
      <c r="WHC8" s="82"/>
      <c r="WHD8" s="82"/>
      <c r="WHE8" s="82"/>
      <c r="WHF8" s="82"/>
      <c r="WHG8" s="82"/>
      <c r="WHH8" s="82"/>
      <c r="WHI8" s="82"/>
      <c r="WHJ8" s="82"/>
      <c r="WHK8" s="82"/>
      <c r="WHL8" s="82"/>
      <c r="WHM8" s="82"/>
      <c r="WHN8" s="82"/>
      <c r="WHO8" s="82"/>
      <c r="WHP8" s="82"/>
      <c r="WHQ8" s="82"/>
      <c r="WHR8" s="82"/>
      <c r="WHS8" s="82"/>
      <c r="WHT8" s="82"/>
      <c r="WHU8" s="82"/>
      <c r="WHV8" s="82"/>
      <c r="WHW8" s="82"/>
      <c r="WHX8" s="82"/>
      <c r="WHY8" s="82"/>
      <c r="WHZ8" s="82"/>
      <c r="WIA8" s="82"/>
      <c r="WIB8" s="82"/>
      <c r="WIC8" s="82"/>
      <c r="WID8" s="82"/>
      <c r="WIE8" s="82"/>
      <c r="WIF8" s="82"/>
      <c r="WIG8" s="82"/>
      <c r="WIH8" s="82"/>
      <c r="WII8" s="82"/>
      <c r="WIJ8" s="82"/>
      <c r="WIK8" s="82"/>
      <c r="WIL8" s="82"/>
      <c r="WIM8" s="82"/>
      <c r="WIN8" s="82"/>
      <c r="WIO8" s="82"/>
      <c r="WIP8" s="82"/>
      <c r="WIQ8" s="82"/>
      <c r="WIR8" s="82"/>
      <c r="WIS8" s="82"/>
      <c r="WIT8" s="82"/>
      <c r="WIU8" s="82"/>
      <c r="WIV8" s="82"/>
      <c r="WIW8" s="82"/>
      <c r="WIX8" s="82"/>
      <c r="WIY8" s="82"/>
      <c r="WIZ8" s="82"/>
      <c r="WJA8" s="82"/>
      <c r="WJB8" s="82"/>
      <c r="WJC8" s="82"/>
      <c r="WJD8" s="82"/>
      <c r="WJE8" s="82"/>
      <c r="WJF8" s="82"/>
      <c r="WJG8" s="82"/>
      <c r="WJH8" s="82"/>
      <c r="WJI8" s="82"/>
      <c r="WJJ8" s="82"/>
      <c r="WJK8" s="82"/>
      <c r="WJL8" s="82"/>
      <c r="WJM8" s="82"/>
      <c r="WJN8" s="82"/>
      <c r="WJO8" s="82"/>
      <c r="WJP8" s="82"/>
      <c r="WJQ8" s="82"/>
      <c r="WJR8" s="82"/>
      <c r="WJS8" s="82"/>
      <c r="WJT8" s="82"/>
      <c r="WJU8" s="82"/>
      <c r="WJV8" s="82"/>
      <c r="WJW8" s="82"/>
      <c r="WJX8" s="82"/>
      <c r="WJY8" s="82"/>
      <c r="WJZ8" s="82"/>
      <c r="WKA8" s="82"/>
      <c r="WKB8" s="82"/>
      <c r="WKC8" s="82"/>
      <c r="WKD8" s="82"/>
      <c r="WKE8" s="82"/>
      <c r="WKF8" s="82"/>
      <c r="WKG8" s="82"/>
      <c r="WKH8" s="82"/>
      <c r="WKI8" s="82"/>
      <c r="WKJ8" s="82"/>
      <c r="WKK8" s="82"/>
      <c r="WKL8" s="82"/>
      <c r="WKM8" s="82"/>
      <c r="WKN8" s="82"/>
      <c r="WKO8" s="82"/>
      <c r="WKP8" s="82"/>
      <c r="WKQ8" s="82"/>
      <c r="WKR8" s="82"/>
      <c r="WKS8" s="82"/>
      <c r="WKT8" s="82"/>
      <c r="WKU8" s="82"/>
      <c r="WKV8" s="82"/>
      <c r="WKW8" s="82"/>
      <c r="WKX8" s="82"/>
      <c r="WKY8" s="82"/>
      <c r="WKZ8" s="82"/>
      <c r="WLA8" s="82"/>
      <c r="WLB8" s="82"/>
      <c r="WLC8" s="82"/>
      <c r="WLD8" s="82"/>
      <c r="WLE8" s="82"/>
      <c r="WLF8" s="82"/>
      <c r="WLG8" s="82"/>
      <c r="WLH8" s="82"/>
      <c r="WLI8" s="82"/>
      <c r="WLJ8" s="82"/>
      <c r="WLK8" s="82"/>
      <c r="WLL8" s="82"/>
      <c r="WLM8" s="82"/>
      <c r="WLN8" s="82"/>
      <c r="WLO8" s="82"/>
      <c r="WLP8" s="82"/>
      <c r="WLQ8" s="82"/>
      <c r="WLR8" s="82"/>
      <c r="WLS8" s="82"/>
      <c r="WLT8" s="82"/>
      <c r="WLU8" s="82"/>
      <c r="WLV8" s="82"/>
      <c r="WLW8" s="82"/>
      <c r="WLX8" s="82"/>
      <c r="WLY8" s="82"/>
      <c r="WLZ8" s="82"/>
      <c r="WMA8" s="82"/>
      <c r="WMB8" s="82"/>
      <c r="WMC8" s="82"/>
      <c r="WMD8" s="82"/>
      <c r="WME8" s="82"/>
      <c r="WMF8" s="82"/>
      <c r="WMG8" s="82"/>
      <c r="WMH8" s="82"/>
      <c r="WMI8" s="82"/>
      <c r="WMJ8" s="82"/>
      <c r="WMK8" s="82"/>
      <c r="WML8" s="82"/>
      <c r="WMM8" s="82"/>
      <c r="WMN8" s="82"/>
      <c r="WMO8" s="82"/>
      <c r="WMP8" s="82"/>
      <c r="WMQ8" s="82"/>
      <c r="WMR8" s="82"/>
      <c r="WMS8" s="82"/>
      <c r="WMT8" s="82"/>
      <c r="WMU8" s="82"/>
      <c r="WMV8" s="82"/>
      <c r="WMW8" s="82"/>
      <c r="WMX8" s="82"/>
      <c r="WMY8" s="82"/>
      <c r="WMZ8" s="82"/>
      <c r="WNA8" s="82"/>
      <c r="WNB8" s="82"/>
      <c r="WNC8" s="82"/>
      <c r="WND8" s="82"/>
      <c r="WNE8" s="82"/>
      <c r="WNF8" s="82"/>
      <c r="WNG8" s="82"/>
      <c r="WNH8" s="82"/>
      <c r="WNI8" s="82"/>
      <c r="WNJ8" s="82"/>
      <c r="WNK8" s="82"/>
      <c r="WNL8" s="82"/>
      <c r="WNM8" s="82"/>
      <c r="WNN8" s="82"/>
      <c r="WNO8" s="82"/>
      <c r="WNP8" s="82"/>
      <c r="WNQ8" s="82"/>
      <c r="WNR8" s="82"/>
      <c r="WNS8" s="82"/>
      <c r="WNT8" s="82"/>
      <c r="WNU8" s="82"/>
      <c r="WNV8" s="82"/>
      <c r="WNW8" s="82"/>
      <c r="WNX8" s="82"/>
      <c r="WNY8" s="82"/>
      <c r="WNZ8" s="82"/>
      <c r="WOA8" s="82"/>
      <c r="WOB8" s="82"/>
      <c r="WOC8" s="82"/>
      <c r="WOD8" s="82"/>
      <c r="WOE8" s="82"/>
      <c r="WOF8" s="82"/>
      <c r="WOG8" s="82"/>
      <c r="WOH8" s="82"/>
      <c r="WOI8" s="82"/>
      <c r="WOJ8" s="82"/>
      <c r="WOK8" s="82"/>
      <c r="WOL8" s="82"/>
      <c r="WOM8" s="82"/>
      <c r="WON8" s="82"/>
      <c r="WOO8" s="82"/>
      <c r="WOP8" s="82"/>
      <c r="WOQ8" s="82"/>
      <c r="WOR8" s="82"/>
      <c r="WOS8" s="82"/>
      <c r="WOT8" s="82"/>
      <c r="WOU8" s="82"/>
      <c r="WOV8" s="82"/>
      <c r="WOW8" s="82"/>
      <c r="WOX8" s="82"/>
      <c r="WOY8" s="82"/>
      <c r="WOZ8" s="82"/>
      <c r="WPA8" s="82"/>
      <c r="WPB8" s="82"/>
      <c r="WPC8" s="82"/>
      <c r="WPD8" s="82"/>
      <c r="WPE8" s="82"/>
      <c r="WPF8" s="82"/>
      <c r="WPG8" s="82"/>
      <c r="WPH8" s="82"/>
      <c r="WPI8" s="82"/>
      <c r="WPJ8" s="82"/>
      <c r="WPK8" s="82"/>
      <c r="WPL8" s="82"/>
      <c r="WPM8" s="82"/>
      <c r="WPN8" s="82"/>
      <c r="WPO8" s="82"/>
      <c r="WPP8" s="82"/>
      <c r="WPQ8" s="82"/>
      <c r="WPR8" s="82"/>
      <c r="WPS8" s="82"/>
      <c r="WPT8" s="82"/>
      <c r="WPU8" s="82"/>
      <c r="WPV8" s="82"/>
      <c r="WPW8" s="82"/>
      <c r="WPX8" s="82"/>
      <c r="WPY8" s="82"/>
      <c r="WPZ8" s="82"/>
      <c r="WQA8" s="82"/>
      <c r="WQB8" s="82"/>
      <c r="WQC8" s="82"/>
      <c r="WQD8" s="82"/>
      <c r="WQE8" s="82"/>
      <c r="WQF8" s="82"/>
      <c r="WQG8" s="82"/>
      <c r="WQH8" s="82"/>
      <c r="WQI8" s="82"/>
      <c r="WQJ8" s="82"/>
      <c r="WQK8" s="82"/>
      <c r="WQL8" s="82"/>
      <c r="WQM8" s="82"/>
      <c r="WQN8" s="82"/>
      <c r="WQO8" s="82"/>
      <c r="WQP8" s="82"/>
      <c r="WQQ8" s="82"/>
      <c r="WQR8" s="82"/>
      <c r="WQS8" s="82"/>
      <c r="WQT8" s="82"/>
      <c r="WQU8" s="82"/>
      <c r="WQV8" s="82"/>
      <c r="WQW8" s="82"/>
      <c r="WQX8" s="82"/>
      <c r="WQY8" s="82"/>
      <c r="WQZ8" s="82"/>
      <c r="WRA8" s="82"/>
      <c r="WRB8" s="82"/>
      <c r="WRC8" s="82"/>
      <c r="WRD8" s="82"/>
      <c r="WRE8" s="82"/>
      <c r="WRF8" s="82"/>
      <c r="WRG8" s="82"/>
      <c r="WRH8" s="82"/>
      <c r="WRI8" s="82"/>
      <c r="WRJ8" s="82"/>
      <c r="WRK8" s="82"/>
      <c r="WRL8" s="82"/>
      <c r="WRM8" s="82"/>
      <c r="WRN8" s="82"/>
      <c r="WRO8" s="82"/>
      <c r="WRP8" s="82"/>
      <c r="WRQ8" s="82"/>
      <c r="WRR8" s="82"/>
      <c r="WRS8" s="82"/>
      <c r="WRT8" s="82"/>
      <c r="WRU8" s="82"/>
      <c r="WRV8" s="82"/>
      <c r="WRW8" s="82"/>
      <c r="WRX8" s="82"/>
      <c r="WRY8" s="82"/>
      <c r="WRZ8" s="82"/>
      <c r="WSA8" s="82"/>
      <c r="WSB8" s="82"/>
      <c r="WSC8" s="82"/>
      <c r="WSD8" s="82"/>
      <c r="WSE8" s="82"/>
      <c r="WSF8" s="82"/>
      <c r="WSG8" s="82"/>
      <c r="WSH8" s="82"/>
      <c r="WSI8" s="82"/>
      <c r="WSJ8" s="82"/>
      <c r="WSK8" s="82"/>
      <c r="WSL8" s="82"/>
      <c r="WSM8" s="82"/>
      <c r="WSN8" s="82"/>
      <c r="WSO8" s="82"/>
      <c r="WSP8" s="82"/>
      <c r="WSQ8" s="82"/>
      <c r="WSR8" s="82"/>
      <c r="WSS8" s="82"/>
      <c r="WST8" s="82"/>
      <c r="WSU8" s="82"/>
      <c r="WSV8" s="82"/>
      <c r="WSW8" s="82"/>
      <c r="WSX8" s="82"/>
      <c r="WSY8" s="82"/>
      <c r="WSZ8" s="82"/>
      <c r="WTA8" s="82"/>
      <c r="WTB8" s="82"/>
      <c r="WTC8" s="82"/>
      <c r="WTD8" s="82"/>
      <c r="WTE8" s="82"/>
      <c r="WTF8" s="82"/>
      <c r="WTG8" s="82"/>
      <c r="WTH8" s="82"/>
      <c r="WTI8" s="82"/>
      <c r="WTJ8" s="82"/>
      <c r="WTK8" s="82"/>
      <c r="WTL8" s="82"/>
      <c r="WTM8" s="82"/>
      <c r="WTN8" s="82"/>
      <c r="WTO8" s="82"/>
      <c r="WTP8" s="82"/>
      <c r="WTQ8" s="82"/>
      <c r="WTR8" s="82"/>
      <c r="WTS8" s="82"/>
      <c r="WTT8" s="82"/>
      <c r="WTU8" s="82"/>
      <c r="WTV8" s="82"/>
      <c r="WTW8" s="82"/>
      <c r="WTX8" s="82"/>
      <c r="WTY8" s="82"/>
      <c r="WTZ8" s="82"/>
      <c r="WUA8" s="82"/>
      <c r="WUB8" s="82"/>
      <c r="WUC8" s="82"/>
      <c r="WUD8" s="82"/>
      <c r="WUE8" s="82"/>
      <c r="WUF8" s="82"/>
      <c r="WUG8" s="82"/>
      <c r="WUH8" s="82"/>
      <c r="WUI8" s="82"/>
      <c r="WUJ8" s="82"/>
      <c r="WUK8" s="82"/>
      <c r="WUL8" s="82"/>
      <c r="WUM8" s="82"/>
      <c r="WUN8" s="82"/>
      <c r="WUO8" s="82"/>
      <c r="WUP8" s="82"/>
      <c r="WUQ8" s="82"/>
      <c r="WUR8" s="82"/>
      <c r="WUS8" s="82"/>
      <c r="WUT8" s="82"/>
      <c r="WUU8" s="82"/>
      <c r="WUV8" s="82"/>
      <c r="WUW8" s="82"/>
      <c r="WUX8" s="82"/>
      <c r="WUY8" s="82"/>
      <c r="WUZ8" s="82"/>
      <c r="WVA8" s="82"/>
      <c r="WVB8" s="82"/>
      <c r="WVC8" s="82"/>
      <c r="WVD8" s="82"/>
      <c r="WVE8" s="82"/>
      <c r="WVF8" s="82"/>
      <c r="WVG8" s="82"/>
      <c r="WVH8" s="82"/>
      <c r="WVI8" s="82"/>
      <c r="WVJ8" s="82"/>
      <c r="WVK8" s="82"/>
      <c r="WVL8" s="82"/>
    </row>
    <row r="9" spans="1:16132" x14ac:dyDescent="0.2">
      <c r="A9" s="209" t="s">
        <v>67</v>
      </c>
      <c r="B9" s="209" t="s">
        <v>180</v>
      </c>
      <c r="C9" s="209" t="s">
        <v>181</v>
      </c>
      <c r="D9" s="209">
        <v>2.2750999450683596</v>
      </c>
      <c r="E9" s="209">
        <v>1965</v>
      </c>
      <c r="F9" s="209">
        <v>842</v>
      </c>
      <c r="G9" s="209">
        <v>792</v>
      </c>
      <c r="H9" s="209">
        <v>863.69831982961875</v>
      </c>
      <c r="I9" s="209">
        <v>370.09363119416741</v>
      </c>
      <c r="J9" s="209">
        <v>1015</v>
      </c>
      <c r="K9" s="209">
        <v>765</v>
      </c>
      <c r="L9" s="209">
        <v>100</v>
      </c>
      <c r="M9" s="209">
        <v>55</v>
      </c>
      <c r="N9" s="210">
        <v>5.4187192118226604E-2</v>
      </c>
      <c r="O9" s="209">
        <v>55</v>
      </c>
      <c r="P9" s="209">
        <v>20</v>
      </c>
      <c r="Q9" s="209">
        <v>75</v>
      </c>
      <c r="R9" s="210">
        <v>7.3891625615763554E-2</v>
      </c>
      <c r="S9" s="209">
        <v>0</v>
      </c>
      <c r="T9" s="209">
        <v>0</v>
      </c>
      <c r="U9" s="209">
        <v>20</v>
      </c>
      <c r="V9" s="209" t="s">
        <v>6</v>
      </c>
    </row>
    <row r="10" spans="1:16132" x14ac:dyDescent="0.2">
      <c r="A10" s="209" t="s">
        <v>68</v>
      </c>
      <c r="B10" s="209" t="s">
        <v>180</v>
      </c>
      <c r="C10" s="209" t="s">
        <v>181</v>
      </c>
      <c r="D10" s="209">
        <v>2.4344999694824221</v>
      </c>
      <c r="E10" s="209">
        <v>4379</v>
      </c>
      <c r="F10" s="209">
        <v>1866</v>
      </c>
      <c r="G10" s="209">
        <v>1761</v>
      </c>
      <c r="H10" s="209">
        <v>1798.7266604611957</v>
      </c>
      <c r="I10" s="209">
        <v>766.48183339132027</v>
      </c>
      <c r="J10" s="209">
        <v>1880</v>
      </c>
      <c r="K10" s="209">
        <v>1400</v>
      </c>
      <c r="L10" s="209">
        <v>210</v>
      </c>
      <c r="M10" s="209">
        <v>105</v>
      </c>
      <c r="N10" s="210">
        <v>5.5851063829787231E-2</v>
      </c>
      <c r="O10" s="209">
        <v>50</v>
      </c>
      <c r="P10" s="209">
        <v>45</v>
      </c>
      <c r="Q10" s="209">
        <v>95</v>
      </c>
      <c r="R10" s="210">
        <v>5.0531914893617018E-2</v>
      </c>
      <c r="S10" s="209">
        <v>15</v>
      </c>
      <c r="T10" s="209">
        <v>40</v>
      </c>
      <c r="U10" s="209">
        <v>10</v>
      </c>
      <c r="V10" s="209" t="s">
        <v>6</v>
      </c>
    </row>
    <row r="11" spans="1:16132" x14ac:dyDescent="0.2">
      <c r="A11" s="209" t="s">
        <v>69</v>
      </c>
      <c r="B11" s="209" t="s">
        <v>180</v>
      </c>
      <c r="C11" s="209" t="s">
        <v>181</v>
      </c>
      <c r="D11" s="209">
        <v>4.1823999023437501</v>
      </c>
      <c r="E11" s="209">
        <v>5004</v>
      </c>
      <c r="F11" s="209">
        <v>1953</v>
      </c>
      <c r="G11" s="209">
        <v>1879</v>
      </c>
      <c r="H11" s="209">
        <v>1196.4422620600767</v>
      </c>
      <c r="I11" s="209">
        <v>466.95678213495796</v>
      </c>
      <c r="J11" s="209">
        <v>2480</v>
      </c>
      <c r="K11" s="209">
        <v>2020</v>
      </c>
      <c r="L11" s="209">
        <v>220</v>
      </c>
      <c r="M11" s="209">
        <v>115</v>
      </c>
      <c r="N11" s="210">
        <v>4.6370967741935484E-2</v>
      </c>
      <c r="O11" s="209">
        <v>45</v>
      </c>
      <c r="P11" s="209">
        <v>15</v>
      </c>
      <c r="Q11" s="209">
        <v>60</v>
      </c>
      <c r="R11" s="210">
        <v>2.4193548387096774E-2</v>
      </c>
      <c r="S11" s="209">
        <v>0</v>
      </c>
      <c r="T11" s="209">
        <v>20</v>
      </c>
      <c r="U11" s="209">
        <v>40</v>
      </c>
      <c r="V11" s="209" t="s">
        <v>6</v>
      </c>
    </row>
    <row r="12" spans="1:16132" x14ac:dyDescent="0.2">
      <c r="A12" s="209" t="s">
        <v>70</v>
      </c>
      <c r="B12" s="209" t="s">
        <v>180</v>
      </c>
      <c r="C12" s="209" t="s">
        <v>181</v>
      </c>
      <c r="D12" s="209">
        <v>2.3044000244140626</v>
      </c>
      <c r="E12" s="209">
        <v>2507</v>
      </c>
      <c r="F12" s="209">
        <v>1166</v>
      </c>
      <c r="G12" s="209">
        <v>1122</v>
      </c>
      <c r="H12" s="209">
        <v>1087.9187525774535</v>
      </c>
      <c r="I12" s="209">
        <v>505.98853829489855</v>
      </c>
      <c r="J12" s="209">
        <v>1270</v>
      </c>
      <c r="K12" s="209">
        <v>1015</v>
      </c>
      <c r="L12" s="209">
        <v>135</v>
      </c>
      <c r="M12" s="209">
        <v>65</v>
      </c>
      <c r="N12" s="210">
        <v>5.1181102362204724E-2</v>
      </c>
      <c r="O12" s="209">
        <v>30</v>
      </c>
      <c r="P12" s="209">
        <v>20</v>
      </c>
      <c r="Q12" s="209">
        <v>50</v>
      </c>
      <c r="R12" s="210">
        <v>3.937007874015748E-2</v>
      </c>
      <c r="S12" s="209">
        <v>0</v>
      </c>
      <c r="T12" s="209">
        <v>0</v>
      </c>
      <c r="U12" s="209">
        <v>10</v>
      </c>
      <c r="V12" s="209" t="s">
        <v>6</v>
      </c>
    </row>
    <row r="13" spans="1:16132" x14ac:dyDescent="0.2">
      <c r="A13" s="211" t="s">
        <v>71</v>
      </c>
      <c r="B13" s="211" t="s">
        <v>180</v>
      </c>
      <c r="C13" s="211" t="s">
        <v>181</v>
      </c>
      <c r="D13" s="211">
        <v>2.2191000366210938</v>
      </c>
      <c r="E13" s="211">
        <v>6527</v>
      </c>
      <c r="F13" s="211">
        <v>3446</v>
      </c>
      <c r="G13" s="211">
        <v>3138</v>
      </c>
      <c r="H13" s="211">
        <v>2941.2824533761523</v>
      </c>
      <c r="I13" s="211">
        <v>1552.8817733007845</v>
      </c>
      <c r="J13" s="211">
        <v>2930</v>
      </c>
      <c r="K13" s="211">
        <v>1930</v>
      </c>
      <c r="L13" s="211">
        <v>415</v>
      </c>
      <c r="M13" s="211">
        <v>240</v>
      </c>
      <c r="N13" s="212">
        <v>8.191126279863481E-2</v>
      </c>
      <c r="O13" s="211">
        <v>225</v>
      </c>
      <c r="P13" s="211">
        <v>75</v>
      </c>
      <c r="Q13" s="211">
        <v>300</v>
      </c>
      <c r="R13" s="212">
        <v>0.10238907849829351</v>
      </c>
      <c r="S13" s="211">
        <v>10</v>
      </c>
      <c r="T13" s="211">
        <v>15</v>
      </c>
      <c r="U13" s="211">
        <v>20</v>
      </c>
      <c r="V13" s="211" t="s">
        <v>5</v>
      </c>
    </row>
    <row r="14" spans="1:16132" x14ac:dyDescent="0.2">
      <c r="A14" s="205" t="s">
        <v>72</v>
      </c>
      <c r="B14" s="205" t="s">
        <v>180</v>
      </c>
      <c r="C14" s="205" t="s">
        <v>181</v>
      </c>
      <c r="D14" s="205">
        <v>1.1516000366210937</v>
      </c>
      <c r="E14" s="205">
        <v>3798</v>
      </c>
      <c r="F14" s="205">
        <v>1974</v>
      </c>
      <c r="G14" s="205">
        <v>1845</v>
      </c>
      <c r="H14" s="205">
        <v>3298.0200410063385</v>
      </c>
      <c r="I14" s="205">
        <v>1714.1367985641157</v>
      </c>
      <c r="J14" s="205">
        <v>1785</v>
      </c>
      <c r="K14" s="205">
        <v>1165</v>
      </c>
      <c r="L14" s="205">
        <v>200</v>
      </c>
      <c r="M14" s="205">
        <v>75</v>
      </c>
      <c r="N14" s="206">
        <v>4.2016806722689079E-2</v>
      </c>
      <c r="O14" s="205">
        <v>285</v>
      </c>
      <c r="P14" s="205">
        <v>35</v>
      </c>
      <c r="Q14" s="205">
        <v>320</v>
      </c>
      <c r="R14" s="206">
        <v>0.17927170868347339</v>
      </c>
      <c r="S14" s="205">
        <v>0</v>
      </c>
      <c r="T14" s="205">
        <v>0</v>
      </c>
      <c r="U14" s="205">
        <v>10</v>
      </c>
      <c r="V14" s="205" t="s">
        <v>4</v>
      </c>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82"/>
      <c r="MX14" s="82"/>
      <c r="MY14" s="82"/>
      <c r="MZ14" s="82"/>
      <c r="NA14" s="82"/>
      <c r="NB14" s="82"/>
      <c r="NC14" s="82"/>
      <c r="ND14" s="82"/>
      <c r="NE14" s="82"/>
      <c r="NF14" s="82"/>
      <c r="NG14" s="82"/>
      <c r="NH14" s="82"/>
      <c r="NI14" s="82"/>
      <c r="NJ14" s="82"/>
      <c r="NK14" s="82"/>
      <c r="NL14" s="82"/>
      <c r="NM14" s="82"/>
      <c r="NN14" s="82"/>
      <c r="NO14" s="82"/>
      <c r="NP14" s="82"/>
      <c r="NQ14" s="82"/>
      <c r="NR14" s="82"/>
      <c r="NS14" s="82"/>
      <c r="NT14" s="82"/>
      <c r="NU14" s="82"/>
      <c r="NV14" s="82"/>
      <c r="NW14" s="82"/>
      <c r="NX14" s="82"/>
      <c r="NY14" s="82"/>
      <c r="NZ14" s="82"/>
      <c r="OA14" s="82"/>
      <c r="OB14" s="82"/>
      <c r="OC14" s="82"/>
      <c r="OD14" s="82"/>
      <c r="OE14" s="82"/>
      <c r="OF14" s="82"/>
      <c r="OG14" s="82"/>
      <c r="OH14" s="82"/>
      <c r="OI14" s="82"/>
      <c r="OJ14" s="82"/>
      <c r="OK14" s="82"/>
      <c r="OL14" s="82"/>
      <c r="OM14" s="82"/>
      <c r="ON14" s="82"/>
      <c r="OO14" s="82"/>
      <c r="OP14" s="82"/>
      <c r="OQ14" s="82"/>
      <c r="OR14" s="82"/>
      <c r="OS14" s="82"/>
      <c r="OT14" s="82"/>
      <c r="OU14" s="82"/>
      <c r="OV14" s="82"/>
      <c r="OW14" s="82"/>
      <c r="OX14" s="82"/>
      <c r="OY14" s="82"/>
      <c r="OZ14" s="82"/>
      <c r="PA14" s="82"/>
      <c r="PB14" s="82"/>
      <c r="PC14" s="82"/>
      <c r="PD14" s="82"/>
      <c r="PE14" s="82"/>
      <c r="PF14" s="82"/>
      <c r="PG14" s="82"/>
      <c r="PH14" s="82"/>
      <c r="PI14" s="82"/>
      <c r="PJ14" s="82"/>
      <c r="PK14" s="82"/>
      <c r="PL14" s="82"/>
      <c r="PM14" s="82"/>
      <c r="PN14" s="82"/>
      <c r="PO14" s="82"/>
      <c r="PP14" s="82"/>
      <c r="PQ14" s="82"/>
      <c r="PR14" s="82"/>
      <c r="PS14" s="82"/>
      <c r="PT14" s="82"/>
      <c r="PU14" s="82"/>
      <c r="PV14" s="82"/>
      <c r="PW14" s="82"/>
      <c r="PX14" s="82"/>
      <c r="PY14" s="82"/>
      <c r="PZ14" s="82"/>
      <c r="QA14" s="82"/>
      <c r="QB14" s="82"/>
      <c r="QC14" s="82"/>
      <c r="QD14" s="82"/>
      <c r="QE14" s="82"/>
      <c r="QF14" s="82"/>
      <c r="QG14" s="82"/>
      <c r="QH14" s="82"/>
      <c r="QI14" s="82"/>
      <c r="QJ14" s="82"/>
      <c r="QK14" s="82"/>
      <c r="QL14" s="82"/>
      <c r="QM14" s="82"/>
      <c r="QN14" s="82"/>
      <c r="QO14" s="82"/>
      <c r="QP14" s="82"/>
      <c r="QQ14" s="82"/>
      <c r="QR14" s="82"/>
      <c r="QS14" s="82"/>
      <c r="QT14" s="82"/>
      <c r="QU14" s="82"/>
      <c r="QV14" s="82"/>
      <c r="QW14" s="82"/>
      <c r="QX14" s="82"/>
      <c r="QY14" s="82"/>
      <c r="QZ14" s="82"/>
      <c r="RA14" s="82"/>
      <c r="RB14" s="82"/>
      <c r="RC14" s="82"/>
      <c r="RD14" s="82"/>
      <c r="RE14" s="82"/>
      <c r="RF14" s="82"/>
      <c r="RG14" s="82"/>
      <c r="RH14" s="82"/>
      <c r="RI14" s="82"/>
      <c r="RJ14" s="82"/>
      <c r="RK14" s="82"/>
      <c r="RL14" s="82"/>
      <c r="RM14" s="82"/>
      <c r="RN14" s="82"/>
      <c r="RO14" s="82"/>
      <c r="RP14" s="82"/>
      <c r="RQ14" s="82"/>
      <c r="RR14" s="82"/>
      <c r="RS14" s="82"/>
      <c r="RT14" s="82"/>
      <c r="RU14" s="82"/>
      <c r="RV14" s="82"/>
      <c r="RW14" s="82"/>
      <c r="RX14" s="82"/>
      <c r="RY14" s="82"/>
      <c r="RZ14" s="82"/>
      <c r="SA14" s="82"/>
      <c r="SB14" s="82"/>
      <c r="SC14" s="82"/>
      <c r="SD14" s="82"/>
      <c r="SE14" s="82"/>
      <c r="SF14" s="82"/>
      <c r="SG14" s="82"/>
      <c r="SH14" s="82"/>
      <c r="SI14" s="82"/>
      <c r="SJ14" s="82"/>
      <c r="SK14" s="82"/>
      <c r="SL14" s="82"/>
      <c r="SM14" s="82"/>
      <c r="SN14" s="82"/>
      <c r="SO14" s="82"/>
      <c r="SP14" s="82"/>
      <c r="SQ14" s="82"/>
      <c r="SR14" s="82"/>
      <c r="SS14" s="82"/>
      <c r="ST14" s="82"/>
      <c r="SU14" s="82"/>
      <c r="SV14" s="82"/>
      <c r="SW14" s="82"/>
      <c r="SX14" s="82"/>
      <c r="SY14" s="82"/>
      <c r="SZ14" s="82"/>
      <c r="TA14" s="82"/>
      <c r="TB14" s="82"/>
      <c r="TC14" s="82"/>
      <c r="TD14" s="82"/>
      <c r="TE14" s="82"/>
      <c r="TF14" s="82"/>
      <c r="TG14" s="82"/>
      <c r="TH14" s="82"/>
      <c r="TI14" s="82"/>
      <c r="TJ14" s="82"/>
      <c r="TK14" s="82"/>
      <c r="TL14" s="82"/>
      <c r="TM14" s="82"/>
      <c r="TN14" s="82"/>
      <c r="TO14" s="82"/>
      <c r="TP14" s="82"/>
      <c r="TQ14" s="82"/>
      <c r="TR14" s="82"/>
      <c r="TS14" s="82"/>
      <c r="TT14" s="82"/>
      <c r="TU14" s="82"/>
      <c r="TV14" s="82"/>
      <c r="TW14" s="82"/>
      <c r="TX14" s="82"/>
      <c r="TY14" s="82"/>
      <c r="TZ14" s="82"/>
      <c r="UA14" s="82"/>
      <c r="UB14" s="82"/>
      <c r="UC14" s="82"/>
      <c r="UD14" s="82"/>
      <c r="UE14" s="82"/>
      <c r="UF14" s="82"/>
      <c r="UG14" s="82"/>
      <c r="UH14" s="82"/>
      <c r="UI14" s="82"/>
      <c r="UJ14" s="82"/>
      <c r="UK14" s="82"/>
      <c r="UL14" s="82"/>
      <c r="UM14" s="82"/>
      <c r="UN14" s="82"/>
      <c r="UO14" s="82"/>
      <c r="UP14" s="82"/>
      <c r="UQ14" s="82"/>
      <c r="UR14" s="82"/>
      <c r="US14" s="82"/>
      <c r="UT14" s="82"/>
      <c r="UU14" s="82"/>
      <c r="UV14" s="82"/>
      <c r="UW14" s="82"/>
      <c r="UX14" s="82"/>
      <c r="UY14" s="82"/>
      <c r="UZ14" s="82"/>
      <c r="VA14" s="82"/>
      <c r="VB14" s="82"/>
      <c r="VC14" s="82"/>
      <c r="VD14" s="82"/>
      <c r="VE14" s="82"/>
      <c r="VF14" s="82"/>
      <c r="VG14" s="82"/>
      <c r="VH14" s="82"/>
      <c r="VI14" s="82"/>
      <c r="VJ14" s="82"/>
      <c r="VK14" s="82"/>
      <c r="VL14" s="82"/>
      <c r="VM14" s="82"/>
      <c r="VN14" s="82"/>
      <c r="VO14" s="82"/>
      <c r="VP14" s="82"/>
      <c r="VQ14" s="82"/>
      <c r="VR14" s="82"/>
      <c r="VS14" s="82"/>
      <c r="VT14" s="82"/>
      <c r="VU14" s="82"/>
      <c r="VV14" s="82"/>
      <c r="VW14" s="82"/>
      <c r="VX14" s="82"/>
      <c r="VY14" s="82"/>
      <c r="VZ14" s="82"/>
      <c r="WA14" s="82"/>
      <c r="WB14" s="82"/>
      <c r="WC14" s="82"/>
      <c r="WD14" s="82"/>
      <c r="WE14" s="82"/>
      <c r="WF14" s="82"/>
      <c r="WG14" s="82"/>
      <c r="WH14" s="82"/>
      <c r="WI14" s="82"/>
      <c r="WJ14" s="82"/>
      <c r="WK14" s="82"/>
      <c r="WL14" s="82"/>
      <c r="WM14" s="82"/>
      <c r="WN14" s="82"/>
      <c r="WO14" s="82"/>
      <c r="WP14" s="82"/>
      <c r="WQ14" s="82"/>
      <c r="WR14" s="82"/>
      <c r="WS14" s="82"/>
      <c r="WT14" s="82"/>
      <c r="WU14" s="82"/>
      <c r="WV14" s="82"/>
      <c r="WW14" s="82"/>
      <c r="WX14" s="82"/>
      <c r="WY14" s="82"/>
      <c r="WZ14" s="82"/>
      <c r="XA14" s="82"/>
      <c r="XB14" s="82"/>
      <c r="XC14" s="82"/>
      <c r="XD14" s="82"/>
      <c r="XE14" s="82"/>
      <c r="XF14" s="82"/>
      <c r="XG14" s="82"/>
      <c r="XH14" s="82"/>
      <c r="XI14" s="82"/>
      <c r="XJ14" s="82"/>
      <c r="XK14" s="82"/>
      <c r="XL14" s="82"/>
      <c r="XM14" s="82"/>
      <c r="XN14" s="82"/>
      <c r="XO14" s="82"/>
      <c r="XP14" s="82"/>
      <c r="XQ14" s="82"/>
      <c r="XR14" s="82"/>
      <c r="XS14" s="82"/>
      <c r="XT14" s="82"/>
      <c r="XU14" s="82"/>
      <c r="XV14" s="82"/>
      <c r="XW14" s="82"/>
      <c r="XX14" s="82"/>
      <c r="XY14" s="82"/>
      <c r="XZ14" s="82"/>
      <c r="YA14" s="82"/>
      <c r="YB14" s="82"/>
      <c r="YC14" s="82"/>
      <c r="YD14" s="82"/>
      <c r="YE14" s="82"/>
      <c r="YF14" s="82"/>
      <c r="YG14" s="82"/>
      <c r="YH14" s="82"/>
      <c r="YI14" s="82"/>
      <c r="YJ14" s="82"/>
      <c r="YK14" s="82"/>
      <c r="YL14" s="82"/>
      <c r="YM14" s="82"/>
      <c r="YN14" s="82"/>
      <c r="YO14" s="82"/>
      <c r="YP14" s="82"/>
      <c r="YQ14" s="82"/>
      <c r="YR14" s="82"/>
      <c r="YS14" s="82"/>
      <c r="YT14" s="82"/>
      <c r="YU14" s="82"/>
      <c r="YV14" s="82"/>
      <c r="YW14" s="82"/>
      <c r="YX14" s="82"/>
      <c r="YY14" s="82"/>
      <c r="YZ14" s="82"/>
      <c r="ZA14" s="82"/>
      <c r="ZB14" s="82"/>
      <c r="ZC14" s="82"/>
      <c r="ZD14" s="82"/>
      <c r="ZE14" s="82"/>
      <c r="ZF14" s="82"/>
      <c r="ZG14" s="82"/>
      <c r="ZH14" s="82"/>
      <c r="ZI14" s="82"/>
      <c r="ZJ14" s="82"/>
      <c r="ZK14" s="82"/>
      <c r="ZL14" s="82"/>
      <c r="ZM14" s="82"/>
      <c r="ZN14" s="82"/>
      <c r="ZO14" s="82"/>
      <c r="ZP14" s="82"/>
      <c r="ZQ14" s="82"/>
      <c r="ZR14" s="82"/>
      <c r="ZS14" s="82"/>
      <c r="ZT14" s="82"/>
      <c r="ZU14" s="82"/>
      <c r="ZV14" s="82"/>
      <c r="ZW14" s="82"/>
      <c r="ZX14" s="82"/>
      <c r="ZY14" s="82"/>
      <c r="ZZ14" s="82"/>
      <c r="AAA14" s="82"/>
      <c r="AAB14" s="82"/>
      <c r="AAC14" s="82"/>
      <c r="AAD14" s="82"/>
      <c r="AAE14" s="82"/>
      <c r="AAF14" s="82"/>
      <c r="AAG14" s="82"/>
      <c r="AAH14" s="82"/>
      <c r="AAI14" s="82"/>
      <c r="AAJ14" s="82"/>
      <c r="AAK14" s="82"/>
      <c r="AAL14" s="82"/>
      <c r="AAM14" s="82"/>
      <c r="AAN14" s="82"/>
      <c r="AAO14" s="82"/>
      <c r="AAP14" s="82"/>
      <c r="AAQ14" s="82"/>
      <c r="AAR14" s="82"/>
      <c r="AAS14" s="82"/>
      <c r="AAT14" s="82"/>
      <c r="AAU14" s="82"/>
      <c r="AAV14" s="82"/>
      <c r="AAW14" s="82"/>
      <c r="AAX14" s="82"/>
      <c r="AAY14" s="82"/>
      <c r="AAZ14" s="82"/>
      <c r="ABA14" s="82"/>
      <c r="ABB14" s="82"/>
      <c r="ABC14" s="82"/>
      <c r="ABD14" s="82"/>
      <c r="ABE14" s="82"/>
      <c r="ABF14" s="82"/>
      <c r="ABG14" s="82"/>
      <c r="ABH14" s="82"/>
      <c r="ABI14" s="82"/>
      <c r="ABJ14" s="82"/>
      <c r="ABK14" s="82"/>
      <c r="ABL14" s="82"/>
      <c r="ABM14" s="82"/>
      <c r="ABN14" s="82"/>
      <c r="ABO14" s="82"/>
      <c r="ABP14" s="82"/>
      <c r="ABQ14" s="82"/>
      <c r="ABR14" s="82"/>
      <c r="ABS14" s="82"/>
      <c r="ABT14" s="82"/>
      <c r="ABU14" s="82"/>
      <c r="ABV14" s="82"/>
      <c r="ABW14" s="82"/>
      <c r="ABX14" s="82"/>
      <c r="ABY14" s="82"/>
      <c r="ABZ14" s="82"/>
      <c r="ACA14" s="82"/>
      <c r="ACB14" s="82"/>
      <c r="ACC14" s="82"/>
      <c r="ACD14" s="82"/>
      <c r="ACE14" s="82"/>
      <c r="ACF14" s="82"/>
      <c r="ACG14" s="82"/>
      <c r="ACH14" s="82"/>
      <c r="ACI14" s="82"/>
      <c r="ACJ14" s="82"/>
      <c r="ACK14" s="82"/>
      <c r="ACL14" s="82"/>
      <c r="ACM14" s="82"/>
      <c r="ACN14" s="82"/>
      <c r="ACO14" s="82"/>
      <c r="ACP14" s="82"/>
      <c r="ACQ14" s="82"/>
      <c r="ACR14" s="82"/>
      <c r="ACS14" s="82"/>
      <c r="ACT14" s="82"/>
      <c r="ACU14" s="82"/>
      <c r="ACV14" s="82"/>
      <c r="ACW14" s="82"/>
      <c r="ACX14" s="82"/>
      <c r="ACY14" s="82"/>
      <c r="ACZ14" s="82"/>
      <c r="ADA14" s="82"/>
      <c r="ADB14" s="82"/>
      <c r="ADC14" s="82"/>
      <c r="ADD14" s="82"/>
      <c r="ADE14" s="82"/>
      <c r="ADF14" s="82"/>
      <c r="ADG14" s="82"/>
      <c r="ADH14" s="82"/>
      <c r="ADI14" s="82"/>
      <c r="ADJ14" s="82"/>
      <c r="ADK14" s="82"/>
      <c r="ADL14" s="82"/>
      <c r="ADM14" s="82"/>
      <c r="ADN14" s="82"/>
      <c r="ADO14" s="82"/>
      <c r="ADP14" s="82"/>
      <c r="ADQ14" s="82"/>
      <c r="ADR14" s="82"/>
      <c r="ADS14" s="82"/>
      <c r="ADT14" s="82"/>
      <c r="ADU14" s="82"/>
      <c r="ADV14" s="82"/>
      <c r="ADW14" s="82"/>
      <c r="ADX14" s="82"/>
      <c r="ADY14" s="82"/>
      <c r="ADZ14" s="82"/>
      <c r="AEA14" s="82"/>
      <c r="AEB14" s="82"/>
      <c r="AEC14" s="82"/>
      <c r="AED14" s="82"/>
      <c r="AEE14" s="82"/>
      <c r="AEF14" s="82"/>
      <c r="AEG14" s="82"/>
      <c r="AEH14" s="82"/>
      <c r="AEI14" s="82"/>
      <c r="AEJ14" s="82"/>
      <c r="AEK14" s="82"/>
      <c r="AEL14" s="82"/>
      <c r="AEM14" s="82"/>
      <c r="AEN14" s="82"/>
      <c r="AEO14" s="82"/>
      <c r="AEP14" s="82"/>
      <c r="AEQ14" s="82"/>
      <c r="AER14" s="82"/>
      <c r="AES14" s="82"/>
      <c r="AET14" s="82"/>
      <c r="AEU14" s="82"/>
      <c r="AEV14" s="82"/>
      <c r="AEW14" s="82"/>
      <c r="AEX14" s="82"/>
      <c r="AEY14" s="82"/>
      <c r="AEZ14" s="82"/>
      <c r="AFA14" s="82"/>
      <c r="AFB14" s="82"/>
      <c r="AFC14" s="82"/>
      <c r="AFD14" s="82"/>
      <c r="AFE14" s="82"/>
      <c r="AFF14" s="82"/>
      <c r="AFG14" s="82"/>
      <c r="AFH14" s="82"/>
      <c r="AFI14" s="82"/>
      <c r="AFJ14" s="82"/>
      <c r="AFK14" s="82"/>
      <c r="AFL14" s="82"/>
      <c r="AFM14" s="82"/>
      <c r="AFN14" s="82"/>
      <c r="AFO14" s="82"/>
      <c r="AFP14" s="82"/>
      <c r="AFQ14" s="82"/>
      <c r="AFR14" s="82"/>
      <c r="AFS14" s="82"/>
      <c r="AFT14" s="82"/>
      <c r="AFU14" s="82"/>
      <c r="AFV14" s="82"/>
      <c r="AFW14" s="82"/>
      <c r="AFX14" s="82"/>
      <c r="AFY14" s="82"/>
      <c r="AFZ14" s="82"/>
      <c r="AGA14" s="82"/>
      <c r="AGB14" s="82"/>
      <c r="AGC14" s="82"/>
      <c r="AGD14" s="82"/>
      <c r="AGE14" s="82"/>
      <c r="AGF14" s="82"/>
      <c r="AGG14" s="82"/>
      <c r="AGH14" s="82"/>
      <c r="AGI14" s="82"/>
      <c r="AGJ14" s="82"/>
      <c r="AGK14" s="82"/>
      <c r="AGL14" s="82"/>
      <c r="AGM14" s="82"/>
      <c r="AGN14" s="82"/>
      <c r="AGO14" s="82"/>
      <c r="AGP14" s="82"/>
      <c r="AGQ14" s="82"/>
      <c r="AGR14" s="82"/>
      <c r="AGS14" s="82"/>
      <c r="AGT14" s="82"/>
      <c r="AGU14" s="82"/>
      <c r="AGV14" s="82"/>
      <c r="AGW14" s="82"/>
      <c r="AGX14" s="82"/>
      <c r="AGY14" s="82"/>
      <c r="AGZ14" s="82"/>
      <c r="AHA14" s="82"/>
      <c r="AHB14" s="82"/>
      <c r="AHC14" s="82"/>
      <c r="AHD14" s="82"/>
      <c r="AHE14" s="82"/>
      <c r="AHF14" s="82"/>
      <c r="AHG14" s="82"/>
      <c r="AHH14" s="82"/>
      <c r="AHI14" s="82"/>
      <c r="AHJ14" s="82"/>
      <c r="AHK14" s="82"/>
      <c r="AHL14" s="82"/>
      <c r="AHM14" s="82"/>
      <c r="AHN14" s="82"/>
      <c r="AHO14" s="82"/>
      <c r="AHP14" s="82"/>
      <c r="AHQ14" s="82"/>
      <c r="AHR14" s="82"/>
      <c r="AHS14" s="82"/>
      <c r="AHT14" s="82"/>
      <c r="AHU14" s="82"/>
      <c r="AHV14" s="82"/>
      <c r="AHW14" s="82"/>
      <c r="AHX14" s="82"/>
      <c r="AHY14" s="82"/>
      <c r="AHZ14" s="82"/>
      <c r="AIA14" s="82"/>
      <c r="AIB14" s="82"/>
      <c r="AIC14" s="82"/>
      <c r="AID14" s="82"/>
      <c r="AIE14" s="82"/>
      <c r="AIF14" s="82"/>
      <c r="AIG14" s="82"/>
      <c r="AIH14" s="82"/>
      <c r="AII14" s="82"/>
      <c r="AIJ14" s="82"/>
      <c r="AIK14" s="82"/>
      <c r="AIL14" s="82"/>
      <c r="AIM14" s="82"/>
      <c r="AIN14" s="82"/>
      <c r="AIO14" s="82"/>
      <c r="AIP14" s="82"/>
      <c r="AIQ14" s="82"/>
      <c r="AIR14" s="82"/>
      <c r="AIS14" s="82"/>
      <c r="AIT14" s="82"/>
      <c r="AIU14" s="82"/>
      <c r="AIV14" s="82"/>
      <c r="AIW14" s="82"/>
      <c r="AIX14" s="82"/>
      <c r="AIY14" s="82"/>
      <c r="AIZ14" s="82"/>
      <c r="AJA14" s="82"/>
      <c r="AJB14" s="82"/>
      <c r="AJC14" s="82"/>
      <c r="AJD14" s="82"/>
      <c r="AJE14" s="82"/>
      <c r="AJF14" s="82"/>
      <c r="AJG14" s="82"/>
      <c r="AJH14" s="82"/>
      <c r="AJI14" s="82"/>
      <c r="AJJ14" s="82"/>
      <c r="AJK14" s="82"/>
      <c r="AJL14" s="82"/>
      <c r="AJM14" s="82"/>
      <c r="AJN14" s="82"/>
      <c r="AJO14" s="82"/>
      <c r="AJP14" s="82"/>
      <c r="AJQ14" s="82"/>
      <c r="AJR14" s="82"/>
      <c r="AJS14" s="82"/>
      <c r="AJT14" s="82"/>
      <c r="AJU14" s="82"/>
      <c r="AJV14" s="82"/>
      <c r="AJW14" s="82"/>
      <c r="AJX14" s="82"/>
      <c r="AJY14" s="82"/>
      <c r="AJZ14" s="82"/>
      <c r="AKA14" s="82"/>
      <c r="AKB14" s="82"/>
      <c r="AKC14" s="82"/>
      <c r="AKD14" s="82"/>
      <c r="AKE14" s="82"/>
      <c r="AKF14" s="82"/>
      <c r="AKG14" s="82"/>
      <c r="AKH14" s="82"/>
      <c r="AKI14" s="82"/>
      <c r="AKJ14" s="82"/>
      <c r="AKK14" s="82"/>
      <c r="AKL14" s="82"/>
      <c r="AKM14" s="82"/>
      <c r="AKN14" s="82"/>
      <c r="AKO14" s="82"/>
      <c r="AKP14" s="82"/>
      <c r="AKQ14" s="82"/>
      <c r="AKR14" s="82"/>
      <c r="AKS14" s="82"/>
      <c r="AKT14" s="82"/>
      <c r="AKU14" s="82"/>
      <c r="AKV14" s="82"/>
      <c r="AKW14" s="82"/>
      <c r="AKX14" s="82"/>
      <c r="AKY14" s="82"/>
      <c r="AKZ14" s="82"/>
      <c r="ALA14" s="82"/>
      <c r="ALB14" s="82"/>
      <c r="ALC14" s="82"/>
      <c r="ALD14" s="82"/>
      <c r="ALE14" s="82"/>
      <c r="ALF14" s="82"/>
      <c r="ALG14" s="82"/>
      <c r="ALH14" s="82"/>
      <c r="ALI14" s="82"/>
      <c r="ALJ14" s="82"/>
      <c r="ALK14" s="82"/>
      <c r="ALL14" s="82"/>
      <c r="ALM14" s="82"/>
      <c r="ALN14" s="82"/>
      <c r="ALO14" s="82"/>
      <c r="ALP14" s="82"/>
      <c r="ALQ14" s="82"/>
      <c r="ALR14" s="82"/>
      <c r="ALS14" s="82"/>
      <c r="ALT14" s="82"/>
      <c r="ALU14" s="82"/>
      <c r="ALV14" s="82"/>
      <c r="ALW14" s="82"/>
      <c r="ALX14" s="82"/>
      <c r="ALY14" s="82"/>
      <c r="ALZ14" s="82"/>
      <c r="AMA14" s="82"/>
      <c r="AMB14" s="82"/>
      <c r="AMC14" s="82"/>
      <c r="AMD14" s="82"/>
      <c r="AME14" s="82"/>
      <c r="AMF14" s="82"/>
      <c r="AMG14" s="82"/>
      <c r="AMH14" s="82"/>
      <c r="AMI14" s="82"/>
      <c r="AMJ14" s="82"/>
      <c r="AMK14" s="82"/>
      <c r="AML14" s="82"/>
      <c r="AMM14" s="82"/>
      <c r="AMN14" s="82"/>
      <c r="AMO14" s="82"/>
      <c r="AMP14" s="82"/>
      <c r="AMQ14" s="82"/>
      <c r="AMR14" s="82"/>
      <c r="AMS14" s="82"/>
      <c r="AMT14" s="82"/>
      <c r="AMU14" s="82"/>
      <c r="AMV14" s="82"/>
      <c r="AMW14" s="82"/>
      <c r="AMX14" s="82"/>
      <c r="AMY14" s="82"/>
      <c r="AMZ14" s="82"/>
      <c r="ANA14" s="82"/>
      <c r="ANB14" s="82"/>
      <c r="ANC14" s="82"/>
      <c r="AND14" s="82"/>
      <c r="ANE14" s="82"/>
      <c r="ANF14" s="82"/>
      <c r="ANG14" s="82"/>
      <c r="ANH14" s="82"/>
      <c r="ANI14" s="82"/>
      <c r="ANJ14" s="82"/>
      <c r="ANK14" s="82"/>
      <c r="ANL14" s="82"/>
      <c r="ANM14" s="82"/>
      <c r="ANN14" s="82"/>
      <c r="ANO14" s="82"/>
      <c r="ANP14" s="82"/>
      <c r="ANQ14" s="82"/>
      <c r="ANR14" s="82"/>
      <c r="ANS14" s="82"/>
      <c r="ANT14" s="82"/>
      <c r="ANU14" s="82"/>
      <c r="ANV14" s="82"/>
      <c r="ANW14" s="82"/>
      <c r="ANX14" s="82"/>
      <c r="ANY14" s="82"/>
      <c r="ANZ14" s="82"/>
      <c r="AOA14" s="82"/>
      <c r="AOB14" s="82"/>
      <c r="AOC14" s="82"/>
      <c r="AOD14" s="82"/>
      <c r="AOE14" s="82"/>
      <c r="AOF14" s="82"/>
      <c r="AOG14" s="82"/>
      <c r="AOH14" s="82"/>
      <c r="AOI14" s="82"/>
      <c r="AOJ14" s="82"/>
      <c r="AOK14" s="82"/>
      <c r="AOL14" s="82"/>
      <c r="AOM14" s="82"/>
      <c r="AON14" s="82"/>
      <c r="AOO14" s="82"/>
      <c r="AOP14" s="82"/>
      <c r="AOQ14" s="82"/>
      <c r="AOR14" s="82"/>
      <c r="AOS14" s="82"/>
      <c r="AOT14" s="82"/>
      <c r="AOU14" s="82"/>
      <c r="AOV14" s="82"/>
      <c r="AOW14" s="82"/>
      <c r="AOX14" s="82"/>
      <c r="AOY14" s="82"/>
      <c r="AOZ14" s="82"/>
      <c r="APA14" s="82"/>
      <c r="APB14" s="82"/>
      <c r="APC14" s="82"/>
      <c r="APD14" s="82"/>
      <c r="APE14" s="82"/>
      <c r="APF14" s="82"/>
      <c r="APG14" s="82"/>
      <c r="APH14" s="82"/>
      <c r="API14" s="82"/>
      <c r="APJ14" s="82"/>
      <c r="APK14" s="82"/>
      <c r="APL14" s="82"/>
      <c r="APM14" s="82"/>
      <c r="APN14" s="82"/>
      <c r="APO14" s="82"/>
      <c r="APP14" s="82"/>
      <c r="APQ14" s="82"/>
      <c r="APR14" s="82"/>
      <c r="APS14" s="82"/>
      <c r="APT14" s="82"/>
      <c r="APU14" s="82"/>
      <c r="APV14" s="82"/>
      <c r="APW14" s="82"/>
      <c r="APX14" s="82"/>
      <c r="APY14" s="82"/>
      <c r="APZ14" s="82"/>
      <c r="AQA14" s="82"/>
      <c r="AQB14" s="82"/>
      <c r="AQC14" s="82"/>
      <c r="AQD14" s="82"/>
      <c r="AQE14" s="82"/>
      <c r="AQF14" s="82"/>
      <c r="AQG14" s="82"/>
      <c r="AQH14" s="82"/>
      <c r="AQI14" s="82"/>
      <c r="AQJ14" s="82"/>
      <c r="AQK14" s="82"/>
      <c r="AQL14" s="82"/>
      <c r="AQM14" s="82"/>
      <c r="AQN14" s="82"/>
      <c r="AQO14" s="82"/>
      <c r="AQP14" s="82"/>
      <c r="AQQ14" s="82"/>
      <c r="AQR14" s="82"/>
      <c r="AQS14" s="82"/>
      <c r="AQT14" s="82"/>
      <c r="AQU14" s="82"/>
      <c r="AQV14" s="82"/>
      <c r="AQW14" s="82"/>
      <c r="AQX14" s="82"/>
      <c r="AQY14" s="82"/>
      <c r="AQZ14" s="82"/>
      <c r="ARA14" s="82"/>
      <c r="ARB14" s="82"/>
      <c r="ARC14" s="82"/>
      <c r="ARD14" s="82"/>
      <c r="ARE14" s="82"/>
      <c r="ARF14" s="82"/>
      <c r="ARG14" s="82"/>
      <c r="ARH14" s="82"/>
      <c r="ARI14" s="82"/>
      <c r="ARJ14" s="82"/>
      <c r="ARK14" s="82"/>
      <c r="ARL14" s="82"/>
      <c r="ARM14" s="82"/>
      <c r="ARN14" s="82"/>
      <c r="ARO14" s="82"/>
      <c r="ARP14" s="82"/>
      <c r="ARQ14" s="82"/>
      <c r="ARR14" s="82"/>
      <c r="ARS14" s="82"/>
      <c r="ART14" s="82"/>
      <c r="ARU14" s="82"/>
      <c r="ARV14" s="82"/>
      <c r="ARW14" s="82"/>
      <c r="ARX14" s="82"/>
      <c r="ARY14" s="82"/>
      <c r="ARZ14" s="82"/>
      <c r="ASA14" s="82"/>
      <c r="ASB14" s="82"/>
      <c r="ASC14" s="82"/>
      <c r="ASD14" s="82"/>
      <c r="ASE14" s="82"/>
      <c r="ASF14" s="82"/>
      <c r="ASG14" s="82"/>
      <c r="ASH14" s="82"/>
      <c r="ASI14" s="82"/>
      <c r="ASJ14" s="82"/>
      <c r="ASK14" s="82"/>
      <c r="ASL14" s="82"/>
      <c r="ASM14" s="82"/>
      <c r="ASN14" s="82"/>
      <c r="ASO14" s="82"/>
      <c r="ASP14" s="82"/>
      <c r="ASQ14" s="82"/>
      <c r="ASR14" s="82"/>
      <c r="ASS14" s="82"/>
      <c r="AST14" s="82"/>
      <c r="ASU14" s="82"/>
      <c r="ASV14" s="82"/>
      <c r="ASW14" s="82"/>
      <c r="ASX14" s="82"/>
      <c r="ASY14" s="82"/>
      <c r="ASZ14" s="82"/>
      <c r="ATA14" s="82"/>
      <c r="ATB14" s="82"/>
      <c r="ATC14" s="82"/>
      <c r="ATD14" s="82"/>
      <c r="ATE14" s="82"/>
      <c r="ATF14" s="82"/>
      <c r="ATG14" s="82"/>
      <c r="ATH14" s="82"/>
      <c r="ATI14" s="82"/>
      <c r="ATJ14" s="82"/>
      <c r="ATK14" s="82"/>
      <c r="ATL14" s="82"/>
      <c r="ATM14" s="82"/>
      <c r="ATN14" s="82"/>
      <c r="ATO14" s="82"/>
      <c r="ATP14" s="82"/>
      <c r="ATQ14" s="82"/>
      <c r="ATR14" s="82"/>
      <c r="ATS14" s="82"/>
      <c r="ATT14" s="82"/>
      <c r="ATU14" s="82"/>
      <c r="ATV14" s="82"/>
      <c r="ATW14" s="82"/>
      <c r="ATX14" s="82"/>
      <c r="ATY14" s="82"/>
      <c r="ATZ14" s="82"/>
      <c r="AUA14" s="82"/>
      <c r="AUB14" s="82"/>
      <c r="AUC14" s="82"/>
      <c r="AUD14" s="82"/>
      <c r="AUE14" s="82"/>
      <c r="AUF14" s="82"/>
      <c r="AUG14" s="82"/>
      <c r="AUH14" s="82"/>
      <c r="AUI14" s="82"/>
      <c r="AUJ14" s="82"/>
      <c r="AUK14" s="82"/>
      <c r="AUL14" s="82"/>
      <c r="AUM14" s="82"/>
      <c r="AUN14" s="82"/>
      <c r="AUO14" s="82"/>
      <c r="AUP14" s="82"/>
      <c r="AUQ14" s="82"/>
      <c r="AUR14" s="82"/>
      <c r="AUS14" s="82"/>
      <c r="AUT14" s="82"/>
      <c r="AUU14" s="82"/>
      <c r="AUV14" s="82"/>
      <c r="AUW14" s="82"/>
      <c r="AUX14" s="82"/>
      <c r="AUY14" s="82"/>
      <c r="AUZ14" s="82"/>
      <c r="AVA14" s="82"/>
      <c r="AVB14" s="82"/>
      <c r="AVC14" s="82"/>
      <c r="AVD14" s="82"/>
      <c r="AVE14" s="82"/>
      <c r="AVF14" s="82"/>
      <c r="AVG14" s="82"/>
      <c r="AVH14" s="82"/>
      <c r="AVI14" s="82"/>
      <c r="AVJ14" s="82"/>
      <c r="AVK14" s="82"/>
      <c r="AVL14" s="82"/>
      <c r="AVM14" s="82"/>
      <c r="AVN14" s="82"/>
      <c r="AVO14" s="82"/>
      <c r="AVP14" s="82"/>
      <c r="AVQ14" s="82"/>
      <c r="AVR14" s="82"/>
      <c r="AVS14" s="82"/>
      <c r="AVT14" s="82"/>
      <c r="AVU14" s="82"/>
      <c r="AVV14" s="82"/>
      <c r="AVW14" s="82"/>
      <c r="AVX14" s="82"/>
      <c r="AVY14" s="82"/>
      <c r="AVZ14" s="82"/>
      <c r="AWA14" s="82"/>
      <c r="AWB14" s="82"/>
      <c r="AWC14" s="82"/>
      <c r="AWD14" s="82"/>
      <c r="AWE14" s="82"/>
      <c r="AWF14" s="82"/>
      <c r="AWG14" s="82"/>
      <c r="AWH14" s="82"/>
      <c r="AWI14" s="82"/>
      <c r="AWJ14" s="82"/>
      <c r="AWK14" s="82"/>
      <c r="AWL14" s="82"/>
      <c r="AWM14" s="82"/>
      <c r="AWN14" s="82"/>
      <c r="AWO14" s="82"/>
      <c r="AWP14" s="82"/>
      <c r="AWQ14" s="82"/>
      <c r="AWR14" s="82"/>
      <c r="AWS14" s="82"/>
      <c r="AWT14" s="82"/>
      <c r="AWU14" s="82"/>
      <c r="AWV14" s="82"/>
      <c r="AWW14" s="82"/>
      <c r="AWX14" s="82"/>
      <c r="AWY14" s="82"/>
      <c r="AWZ14" s="82"/>
      <c r="AXA14" s="82"/>
      <c r="AXB14" s="82"/>
      <c r="AXC14" s="82"/>
      <c r="AXD14" s="82"/>
      <c r="AXE14" s="82"/>
      <c r="AXF14" s="82"/>
      <c r="AXG14" s="82"/>
      <c r="AXH14" s="82"/>
      <c r="AXI14" s="82"/>
      <c r="AXJ14" s="82"/>
      <c r="AXK14" s="82"/>
      <c r="AXL14" s="82"/>
      <c r="AXM14" s="82"/>
      <c r="AXN14" s="82"/>
      <c r="AXO14" s="82"/>
      <c r="AXP14" s="82"/>
      <c r="AXQ14" s="82"/>
      <c r="AXR14" s="82"/>
      <c r="AXS14" s="82"/>
      <c r="AXT14" s="82"/>
      <c r="AXU14" s="82"/>
      <c r="AXV14" s="82"/>
      <c r="AXW14" s="82"/>
      <c r="AXX14" s="82"/>
      <c r="AXY14" s="82"/>
      <c r="AXZ14" s="82"/>
      <c r="AYA14" s="82"/>
      <c r="AYB14" s="82"/>
      <c r="AYC14" s="82"/>
      <c r="AYD14" s="82"/>
      <c r="AYE14" s="82"/>
      <c r="AYF14" s="82"/>
      <c r="AYG14" s="82"/>
      <c r="AYH14" s="82"/>
      <c r="AYI14" s="82"/>
      <c r="AYJ14" s="82"/>
      <c r="AYK14" s="82"/>
      <c r="AYL14" s="82"/>
      <c r="AYM14" s="82"/>
      <c r="AYN14" s="82"/>
      <c r="AYO14" s="82"/>
      <c r="AYP14" s="82"/>
      <c r="AYQ14" s="82"/>
      <c r="AYR14" s="82"/>
      <c r="AYS14" s="82"/>
      <c r="AYT14" s="82"/>
      <c r="AYU14" s="82"/>
      <c r="AYV14" s="82"/>
      <c r="AYW14" s="82"/>
      <c r="AYX14" s="82"/>
      <c r="AYY14" s="82"/>
      <c r="AYZ14" s="82"/>
      <c r="AZA14" s="82"/>
      <c r="AZB14" s="82"/>
      <c r="AZC14" s="82"/>
      <c r="AZD14" s="82"/>
      <c r="AZE14" s="82"/>
      <c r="AZF14" s="82"/>
      <c r="AZG14" s="82"/>
      <c r="AZH14" s="82"/>
      <c r="AZI14" s="82"/>
      <c r="AZJ14" s="82"/>
      <c r="AZK14" s="82"/>
      <c r="AZL14" s="82"/>
      <c r="AZM14" s="82"/>
      <c r="AZN14" s="82"/>
      <c r="AZO14" s="82"/>
      <c r="AZP14" s="82"/>
      <c r="AZQ14" s="82"/>
      <c r="AZR14" s="82"/>
      <c r="AZS14" s="82"/>
      <c r="AZT14" s="82"/>
      <c r="AZU14" s="82"/>
      <c r="AZV14" s="82"/>
      <c r="AZW14" s="82"/>
      <c r="AZX14" s="82"/>
      <c r="AZY14" s="82"/>
      <c r="AZZ14" s="82"/>
      <c r="BAA14" s="82"/>
      <c r="BAB14" s="82"/>
      <c r="BAC14" s="82"/>
      <c r="BAD14" s="82"/>
      <c r="BAE14" s="82"/>
      <c r="BAF14" s="82"/>
      <c r="BAG14" s="82"/>
      <c r="BAH14" s="82"/>
      <c r="BAI14" s="82"/>
      <c r="BAJ14" s="82"/>
      <c r="BAK14" s="82"/>
      <c r="BAL14" s="82"/>
      <c r="BAM14" s="82"/>
      <c r="BAN14" s="82"/>
      <c r="BAO14" s="82"/>
      <c r="BAP14" s="82"/>
      <c r="BAQ14" s="82"/>
      <c r="BAR14" s="82"/>
      <c r="BAS14" s="82"/>
      <c r="BAT14" s="82"/>
      <c r="BAU14" s="82"/>
      <c r="BAV14" s="82"/>
      <c r="BAW14" s="82"/>
      <c r="BAX14" s="82"/>
      <c r="BAY14" s="82"/>
      <c r="BAZ14" s="82"/>
      <c r="BBA14" s="82"/>
      <c r="BBB14" s="82"/>
      <c r="BBC14" s="82"/>
      <c r="BBD14" s="82"/>
      <c r="BBE14" s="82"/>
      <c r="BBF14" s="82"/>
      <c r="BBG14" s="82"/>
      <c r="BBH14" s="82"/>
      <c r="BBI14" s="82"/>
      <c r="BBJ14" s="82"/>
      <c r="BBK14" s="82"/>
      <c r="BBL14" s="82"/>
      <c r="BBM14" s="82"/>
      <c r="BBN14" s="82"/>
      <c r="BBO14" s="82"/>
      <c r="BBP14" s="82"/>
      <c r="BBQ14" s="82"/>
      <c r="BBR14" s="82"/>
      <c r="BBS14" s="82"/>
      <c r="BBT14" s="82"/>
      <c r="BBU14" s="82"/>
      <c r="BBV14" s="82"/>
      <c r="BBW14" s="82"/>
      <c r="BBX14" s="82"/>
      <c r="BBY14" s="82"/>
      <c r="BBZ14" s="82"/>
      <c r="BCA14" s="82"/>
      <c r="BCB14" s="82"/>
      <c r="BCC14" s="82"/>
      <c r="BCD14" s="82"/>
      <c r="BCE14" s="82"/>
      <c r="BCF14" s="82"/>
      <c r="BCG14" s="82"/>
      <c r="BCH14" s="82"/>
      <c r="BCI14" s="82"/>
      <c r="BCJ14" s="82"/>
      <c r="BCK14" s="82"/>
      <c r="BCL14" s="82"/>
      <c r="BCM14" s="82"/>
      <c r="BCN14" s="82"/>
      <c r="BCO14" s="82"/>
      <c r="BCP14" s="82"/>
      <c r="BCQ14" s="82"/>
      <c r="BCR14" s="82"/>
      <c r="BCS14" s="82"/>
      <c r="BCT14" s="82"/>
      <c r="BCU14" s="82"/>
      <c r="BCV14" s="82"/>
      <c r="BCW14" s="82"/>
      <c r="BCX14" s="82"/>
      <c r="BCY14" s="82"/>
      <c r="BCZ14" s="82"/>
      <c r="BDA14" s="82"/>
      <c r="BDB14" s="82"/>
      <c r="BDC14" s="82"/>
      <c r="BDD14" s="82"/>
      <c r="BDE14" s="82"/>
      <c r="BDF14" s="82"/>
      <c r="BDG14" s="82"/>
      <c r="BDH14" s="82"/>
      <c r="BDI14" s="82"/>
      <c r="BDJ14" s="82"/>
      <c r="BDK14" s="82"/>
      <c r="BDL14" s="82"/>
      <c r="BDM14" s="82"/>
      <c r="BDN14" s="82"/>
      <c r="BDO14" s="82"/>
      <c r="BDP14" s="82"/>
      <c r="BDQ14" s="82"/>
      <c r="BDR14" s="82"/>
      <c r="BDS14" s="82"/>
      <c r="BDT14" s="82"/>
      <c r="BDU14" s="82"/>
      <c r="BDV14" s="82"/>
      <c r="BDW14" s="82"/>
      <c r="BDX14" s="82"/>
      <c r="BDY14" s="82"/>
      <c r="BDZ14" s="82"/>
      <c r="BEA14" s="82"/>
      <c r="BEB14" s="82"/>
      <c r="BEC14" s="82"/>
      <c r="BED14" s="82"/>
      <c r="BEE14" s="82"/>
      <c r="BEF14" s="82"/>
      <c r="BEG14" s="82"/>
      <c r="BEH14" s="82"/>
      <c r="BEI14" s="82"/>
      <c r="BEJ14" s="82"/>
      <c r="BEK14" s="82"/>
      <c r="BEL14" s="82"/>
      <c r="BEM14" s="82"/>
      <c r="BEN14" s="82"/>
      <c r="BEO14" s="82"/>
      <c r="BEP14" s="82"/>
      <c r="BEQ14" s="82"/>
      <c r="BER14" s="82"/>
      <c r="BES14" s="82"/>
      <c r="BET14" s="82"/>
      <c r="BEU14" s="82"/>
      <c r="BEV14" s="82"/>
      <c r="BEW14" s="82"/>
      <c r="BEX14" s="82"/>
      <c r="BEY14" s="82"/>
      <c r="BEZ14" s="82"/>
      <c r="BFA14" s="82"/>
      <c r="BFB14" s="82"/>
      <c r="BFC14" s="82"/>
      <c r="BFD14" s="82"/>
      <c r="BFE14" s="82"/>
      <c r="BFF14" s="82"/>
      <c r="BFG14" s="82"/>
      <c r="BFH14" s="82"/>
      <c r="BFI14" s="82"/>
      <c r="BFJ14" s="82"/>
      <c r="BFK14" s="82"/>
      <c r="BFL14" s="82"/>
      <c r="BFM14" s="82"/>
      <c r="BFN14" s="82"/>
      <c r="BFO14" s="82"/>
      <c r="BFP14" s="82"/>
      <c r="BFQ14" s="82"/>
      <c r="BFR14" s="82"/>
      <c r="BFS14" s="82"/>
      <c r="BFT14" s="82"/>
      <c r="BFU14" s="82"/>
      <c r="BFV14" s="82"/>
      <c r="BFW14" s="82"/>
      <c r="BFX14" s="82"/>
      <c r="BFY14" s="82"/>
      <c r="BFZ14" s="82"/>
      <c r="BGA14" s="82"/>
      <c r="BGB14" s="82"/>
      <c r="BGC14" s="82"/>
      <c r="BGD14" s="82"/>
      <c r="BGE14" s="82"/>
      <c r="BGF14" s="82"/>
      <c r="BGG14" s="82"/>
      <c r="BGH14" s="82"/>
      <c r="BGI14" s="82"/>
      <c r="BGJ14" s="82"/>
      <c r="BGK14" s="82"/>
      <c r="BGL14" s="82"/>
      <c r="BGM14" s="82"/>
      <c r="BGN14" s="82"/>
      <c r="BGO14" s="82"/>
      <c r="BGP14" s="82"/>
      <c r="BGQ14" s="82"/>
      <c r="BGR14" s="82"/>
      <c r="BGS14" s="82"/>
      <c r="BGT14" s="82"/>
      <c r="BGU14" s="82"/>
      <c r="BGV14" s="82"/>
      <c r="BGW14" s="82"/>
      <c r="BGX14" s="82"/>
      <c r="BGY14" s="82"/>
      <c r="BGZ14" s="82"/>
      <c r="BHA14" s="82"/>
      <c r="BHB14" s="82"/>
      <c r="BHC14" s="82"/>
      <c r="BHD14" s="82"/>
      <c r="BHE14" s="82"/>
      <c r="BHF14" s="82"/>
      <c r="BHG14" s="82"/>
      <c r="BHH14" s="82"/>
      <c r="BHI14" s="82"/>
      <c r="BHJ14" s="82"/>
      <c r="BHK14" s="82"/>
      <c r="BHL14" s="82"/>
      <c r="BHM14" s="82"/>
      <c r="BHN14" s="82"/>
      <c r="BHO14" s="82"/>
      <c r="BHP14" s="82"/>
      <c r="BHQ14" s="82"/>
      <c r="BHR14" s="82"/>
      <c r="BHS14" s="82"/>
      <c r="BHT14" s="82"/>
      <c r="BHU14" s="82"/>
      <c r="BHV14" s="82"/>
      <c r="BHW14" s="82"/>
      <c r="BHX14" s="82"/>
      <c r="BHY14" s="82"/>
      <c r="BHZ14" s="82"/>
      <c r="BIA14" s="82"/>
      <c r="BIB14" s="82"/>
      <c r="BIC14" s="82"/>
      <c r="BID14" s="82"/>
      <c r="BIE14" s="82"/>
      <c r="BIF14" s="82"/>
      <c r="BIG14" s="82"/>
      <c r="BIH14" s="82"/>
      <c r="BII14" s="82"/>
      <c r="BIJ14" s="82"/>
      <c r="BIK14" s="82"/>
      <c r="BIL14" s="82"/>
      <c r="BIM14" s="82"/>
      <c r="BIN14" s="82"/>
      <c r="BIO14" s="82"/>
      <c r="BIP14" s="82"/>
      <c r="BIQ14" s="82"/>
      <c r="BIR14" s="82"/>
      <c r="BIS14" s="82"/>
      <c r="BIT14" s="82"/>
      <c r="BIU14" s="82"/>
      <c r="BIV14" s="82"/>
      <c r="BIW14" s="82"/>
      <c r="BIX14" s="82"/>
      <c r="BIY14" s="82"/>
      <c r="BIZ14" s="82"/>
      <c r="BJA14" s="82"/>
      <c r="BJB14" s="82"/>
      <c r="BJC14" s="82"/>
      <c r="BJD14" s="82"/>
      <c r="BJE14" s="82"/>
      <c r="BJF14" s="82"/>
      <c r="BJG14" s="82"/>
      <c r="BJH14" s="82"/>
      <c r="BJI14" s="82"/>
      <c r="BJJ14" s="82"/>
      <c r="BJK14" s="82"/>
      <c r="BJL14" s="82"/>
      <c r="BJM14" s="82"/>
      <c r="BJN14" s="82"/>
      <c r="BJO14" s="82"/>
      <c r="BJP14" s="82"/>
      <c r="BJQ14" s="82"/>
      <c r="BJR14" s="82"/>
      <c r="BJS14" s="82"/>
      <c r="BJT14" s="82"/>
      <c r="BJU14" s="82"/>
      <c r="BJV14" s="82"/>
      <c r="BJW14" s="82"/>
      <c r="BJX14" s="82"/>
      <c r="BJY14" s="82"/>
      <c r="BJZ14" s="82"/>
      <c r="BKA14" s="82"/>
      <c r="BKB14" s="82"/>
      <c r="BKC14" s="82"/>
      <c r="BKD14" s="82"/>
      <c r="BKE14" s="82"/>
      <c r="BKF14" s="82"/>
      <c r="BKG14" s="82"/>
      <c r="BKH14" s="82"/>
      <c r="BKI14" s="82"/>
      <c r="BKJ14" s="82"/>
      <c r="BKK14" s="82"/>
      <c r="BKL14" s="82"/>
      <c r="BKM14" s="82"/>
      <c r="BKN14" s="82"/>
      <c r="BKO14" s="82"/>
      <c r="BKP14" s="82"/>
      <c r="BKQ14" s="82"/>
      <c r="BKR14" s="82"/>
      <c r="BKS14" s="82"/>
      <c r="BKT14" s="82"/>
      <c r="BKU14" s="82"/>
      <c r="BKV14" s="82"/>
      <c r="BKW14" s="82"/>
      <c r="BKX14" s="82"/>
      <c r="BKY14" s="82"/>
      <c r="BKZ14" s="82"/>
      <c r="BLA14" s="82"/>
      <c r="BLB14" s="82"/>
      <c r="BLC14" s="82"/>
      <c r="BLD14" s="82"/>
      <c r="BLE14" s="82"/>
      <c r="BLF14" s="82"/>
      <c r="BLG14" s="82"/>
      <c r="BLH14" s="82"/>
      <c r="BLI14" s="82"/>
      <c r="BLJ14" s="82"/>
      <c r="BLK14" s="82"/>
      <c r="BLL14" s="82"/>
      <c r="BLM14" s="82"/>
      <c r="BLN14" s="82"/>
      <c r="BLO14" s="82"/>
      <c r="BLP14" s="82"/>
      <c r="BLQ14" s="82"/>
      <c r="BLR14" s="82"/>
      <c r="BLS14" s="82"/>
      <c r="BLT14" s="82"/>
      <c r="BLU14" s="82"/>
      <c r="BLV14" s="82"/>
      <c r="BLW14" s="82"/>
      <c r="BLX14" s="82"/>
      <c r="BLY14" s="82"/>
      <c r="BLZ14" s="82"/>
      <c r="BMA14" s="82"/>
      <c r="BMB14" s="82"/>
      <c r="BMC14" s="82"/>
      <c r="BMD14" s="82"/>
      <c r="BME14" s="82"/>
      <c r="BMF14" s="82"/>
      <c r="BMG14" s="82"/>
      <c r="BMH14" s="82"/>
      <c r="BMI14" s="82"/>
      <c r="BMJ14" s="82"/>
      <c r="BMK14" s="82"/>
      <c r="BML14" s="82"/>
      <c r="BMM14" s="82"/>
      <c r="BMN14" s="82"/>
      <c r="BMO14" s="82"/>
      <c r="BMP14" s="82"/>
      <c r="BMQ14" s="82"/>
      <c r="BMR14" s="82"/>
      <c r="BMS14" s="82"/>
      <c r="BMT14" s="82"/>
      <c r="BMU14" s="82"/>
      <c r="BMV14" s="82"/>
      <c r="BMW14" s="82"/>
      <c r="BMX14" s="82"/>
      <c r="BMY14" s="82"/>
      <c r="BMZ14" s="82"/>
      <c r="BNA14" s="82"/>
      <c r="BNB14" s="82"/>
      <c r="BNC14" s="82"/>
      <c r="BND14" s="82"/>
      <c r="BNE14" s="82"/>
      <c r="BNF14" s="82"/>
      <c r="BNG14" s="82"/>
      <c r="BNH14" s="82"/>
      <c r="BNI14" s="82"/>
      <c r="BNJ14" s="82"/>
      <c r="BNK14" s="82"/>
      <c r="BNL14" s="82"/>
      <c r="BNM14" s="82"/>
      <c r="BNN14" s="82"/>
      <c r="BNO14" s="82"/>
      <c r="BNP14" s="82"/>
      <c r="BNQ14" s="82"/>
      <c r="BNR14" s="82"/>
      <c r="BNS14" s="82"/>
      <c r="BNT14" s="82"/>
      <c r="BNU14" s="82"/>
      <c r="BNV14" s="82"/>
      <c r="BNW14" s="82"/>
      <c r="BNX14" s="82"/>
      <c r="BNY14" s="82"/>
      <c r="BNZ14" s="82"/>
      <c r="BOA14" s="82"/>
      <c r="BOB14" s="82"/>
      <c r="BOC14" s="82"/>
      <c r="BOD14" s="82"/>
      <c r="BOE14" s="82"/>
      <c r="BOF14" s="82"/>
      <c r="BOG14" s="82"/>
      <c r="BOH14" s="82"/>
      <c r="BOI14" s="82"/>
      <c r="BOJ14" s="82"/>
      <c r="BOK14" s="82"/>
      <c r="BOL14" s="82"/>
      <c r="BOM14" s="82"/>
      <c r="BON14" s="82"/>
      <c r="BOO14" s="82"/>
      <c r="BOP14" s="82"/>
      <c r="BOQ14" s="82"/>
      <c r="BOR14" s="82"/>
      <c r="BOS14" s="82"/>
      <c r="BOT14" s="82"/>
      <c r="BOU14" s="82"/>
      <c r="BOV14" s="82"/>
      <c r="BOW14" s="82"/>
      <c r="BOX14" s="82"/>
      <c r="BOY14" s="82"/>
      <c r="BOZ14" s="82"/>
      <c r="BPA14" s="82"/>
      <c r="BPB14" s="82"/>
      <c r="BPC14" s="82"/>
      <c r="BPD14" s="82"/>
      <c r="BPE14" s="82"/>
      <c r="BPF14" s="82"/>
      <c r="BPG14" s="82"/>
      <c r="BPH14" s="82"/>
      <c r="BPI14" s="82"/>
      <c r="BPJ14" s="82"/>
      <c r="BPK14" s="82"/>
      <c r="BPL14" s="82"/>
      <c r="BPM14" s="82"/>
      <c r="BPN14" s="82"/>
      <c r="BPO14" s="82"/>
      <c r="BPP14" s="82"/>
      <c r="BPQ14" s="82"/>
      <c r="BPR14" s="82"/>
      <c r="BPS14" s="82"/>
      <c r="BPT14" s="82"/>
      <c r="BPU14" s="82"/>
      <c r="BPV14" s="82"/>
      <c r="BPW14" s="82"/>
      <c r="BPX14" s="82"/>
      <c r="BPY14" s="82"/>
      <c r="BPZ14" s="82"/>
      <c r="BQA14" s="82"/>
      <c r="BQB14" s="82"/>
      <c r="BQC14" s="82"/>
      <c r="BQD14" s="82"/>
      <c r="BQE14" s="82"/>
      <c r="BQF14" s="82"/>
      <c r="BQG14" s="82"/>
      <c r="BQH14" s="82"/>
      <c r="BQI14" s="82"/>
      <c r="BQJ14" s="82"/>
      <c r="BQK14" s="82"/>
      <c r="BQL14" s="82"/>
      <c r="BQM14" s="82"/>
      <c r="BQN14" s="82"/>
      <c r="BQO14" s="82"/>
      <c r="BQP14" s="82"/>
      <c r="BQQ14" s="82"/>
      <c r="BQR14" s="82"/>
      <c r="BQS14" s="82"/>
      <c r="BQT14" s="82"/>
      <c r="BQU14" s="82"/>
      <c r="BQV14" s="82"/>
      <c r="BQW14" s="82"/>
      <c r="BQX14" s="82"/>
      <c r="BQY14" s="82"/>
      <c r="BQZ14" s="82"/>
      <c r="BRA14" s="82"/>
      <c r="BRB14" s="82"/>
      <c r="BRC14" s="82"/>
      <c r="BRD14" s="82"/>
      <c r="BRE14" s="82"/>
      <c r="BRF14" s="82"/>
      <c r="BRG14" s="82"/>
      <c r="BRH14" s="82"/>
      <c r="BRI14" s="82"/>
      <c r="BRJ14" s="82"/>
      <c r="BRK14" s="82"/>
      <c r="BRL14" s="82"/>
      <c r="BRM14" s="82"/>
      <c r="BRN14" s="82"/>
      <c r="BRO14" s="82"/>
      <c r="BRP14" s="82"/>
      <c r="BRQ14" s="82"/>
      <c r="BRR14" s="82"/>
      <c r="BRS14" s="82"/>
      <c r="BRT14" s="82"/>
      <c r="BRU14" s="82"/>
      <c r="BRV14" s="82"/>
      <c r="BRW14" s="82"/>
      <c r="BRX14" s="82"/>
      <c r="BRY14" s="82"/>
      <c r="BRZ14" s="82"/>
      <c r="BSA14" s="82"/>
      <c r="BSB14" s="82"/>
      <c r="BSC14" s="82"/>
      <c r="BSD14" s="82"/>
      <c r="BSE14" s="82"/>
      <c r="BSF14" s="82"/>
      <c r="BSG14" s="82"/>
      <c r="BSH14" s="82"/>
      <c r="BSI14" s="82"/>
      <c r="BSJ14" s="82"/>
      <c r="BSK14" s="82"/>
      <c r="BSL14" s="82"/>
      <c r="BSM14" s="82"/>
      <c r="BSN14" s="82"/>
      <c r="BSO14" s="82"/>
      <c r="BSP14" s="82"/>
      <c r="BSQ14" s="82"/>
      <c r="BSR14" s="82"/>
      <c r="BSS14" s="82"/>
      <c r="BST14" s="82"/>
      <c r="BSU14" s="82"/>
      <c r="BSV14" s="82"/>
      <c r="BSW14" s="82"/>
      <c r="BSX14" s="82"/>
      <c r="BSY14" s="82"/>
      <c r="BSZ14" s="82"/>
      <c r="BTA14" s="82"/>
      <c r="BTB14" s="82"/>
      <c r="BTC14" s="82"/>
      <c r="BTD14" s="82"/>
      <c r="BTE14" s="82"/>
      <c r="BTF14" s="82"/>
      <c r="BTG14" s="82"/>
      <c r="BTH14" s="82"/>
      <c r="BTI14" s="82"/>
      <c r="BTJ14" s="82"/>
      <c r="BTK14" s="82"/>
      <c r="BTL14" s="82"/>
      <c r="BTM14" s="82"/>
      <c r="BTN14" s="82"/>
      <c r="BTO14" s="82"/>
      <c r="BTP14" s="82"/>
      <c r="BTQ14" s="82"/>
      <c r="BTR14" s="82"/>
      <c r="BTS14" s="82"/>
      <c r="BTT14" s="82"/>
      <c r="BTU14" s="82"/>
      <c r="BTV14" s="82"/>
      <c r="BTW14" s="82"/>
      <c r="BTX14" s="82"/>
      <c r="BTY14" s="82"/>
      <c r="BTZ14" s="82"/>
      <c r="BUA14" s="82"/>
      <c r="BUB14" s="82"/>
      <c r="BUC14" s="82"/>
      <c r="BUD14" s="82"/>
      <c r="BUE14" s="82"/>
      <c r="BUF14" s="82"/>
      <c r="BUG14" s="82"/>
      <c r="BUH14" s="82"/>
      <c r="BUI14" s="82"/>
      <c r="BUJ14" s="82"/>
      <c r="BUK14" s="82"/>
      <c r="BUL14" s="82"/>
      <c r="BUM14" s="82"/>
      <c r="BUN14" s="82"/>
      <c r="BUO14" s="82"/>
      <c r="BUP14" s="82"/>
      <c r="BUQ14" s="82"/>
      <c r="BUR14" s="82"/>
      <c r="BUS14" s="82"/>
      <c r="BUT14" s="82"/>
      <c r="BUU14" s="82"/>
      <c r="BUV14" s="82"/>
      <c r="BUW14" s="82"/>
      <c r="BUX14" s="82"/>
      <c r="BUY14" s="82"/>
      <c r="BUZ14" s="82"/>
      <c r="BVA14" s="82"/>
      <c r="BVB14" s="82"/>
      <c r="BVC14" s="82"/>
      <c r="BVD14" s="82"/>
      <c r="BVE14" s="82"/>
      <c r="BVF14" s="82"/>
      <c r="BVG14" s="82"/>
      <c r="BVH14" s="82"/>
      <c r="BVI14" s="82"/>
      <c r="BVJ14" s="82"/>
      <c r="BVK14" s="82"/>
      <c r="BVL14" s="82"/>
      <c r="BVM14" s="82"/>
      <c r="BVN14" s="82"/>
      <c r="BVO14" s="82"/>
      <c r="BVP14" s="82"/>
      <c r="BVQ14" s="82"/>
      <c r="BVR14" s="82"/>
      <c r="BVS14" s="82"/>
      <c r="BVT14" s="82"/>
      <c r="BVU14" s="82"/>
      <c r="BVV14" s="82"/>
      <c r="BVW14" s="82"/>
      <c r="BVX14" s="82"/>
      <c r="BVY14" s="82"/>
      <c r="BVZ14" s="82"/>
      <c r="BWA14" s="82"/>
      <c r="BWB14" s="82"/>
      <c r="BWC14" s="82"/>
      <c r="BWD14" s="82"/>
      <c r="BWE14" s="82"/>
      <c r="BWF14" s="82"/>
      <c r="BWG14" s="82"/>
      <c r="BWH14" s="82"/>
      <c r="BWI14" s="82"/>
      <c r="BWJ14" s="82"/>
      <c r="BWK14" s="82"/>
      <c r="BWL14" s="82"/>
      <c r="BWM14" s="82"/>
      <c r="BWN14" s="82"/>
      <c r="BWO14" s="82"/>
      <c r="BWP14" s="82"/>
      <c r="BWQ14" s="82"/>
      <c r="BWR14" s="82"/>
      <c r="BWS14" s="82"/>
      <c r="BWT14" s="82"/>
      <c r="BWU14" s="82"/>
      <c r="BWV14" s="82"/>
      <c r="BWW14" s="82"/>
      <c r="BWX14" s="82"/>
      <c r="BWY14" s="82"/>
      <c r="BWZ14" s="82"/>
      <c r="BXA14" s="82"/>
      <c r="BXB14" s="82"/>
      <c r="BXC14" s="82"/>
      <c r="BXD14" s="82"/>
      <c r="BXE14" s="82"/>
      <c r="BXF14" s="82"/>
      <c r="BXG14" s="82"/>
      <c r="BXH14" s="82"/>
      <c r="BXI14" s="82"/>
      <c r="BXJ14" s="82"/>
      <c r="BXK14" s="82"/>
      <c r="BXL14" s="82"/>
      <c r="BXM14" s="82"/>
      <c r="BXN14" s="82"/>
      <c r="BXO14" s="82"/>
      <c r="BXP14" s="82"/>
      <c r="BXQ14" s="82"/>
      <c r="BXR14" s="82"/>
      <c r="BXS14" s="82"/>
      <c r="BXT14" s="82"/>
      <c r="BXU14" s="82"/>
      <c r="BXV14" s="82"/>
      <c r="BXW14" s="82"/>
      <c r="BXX14" s="82"/>
      <c r="BXY14" s="82"/>
      <c r="BXZ14" s="82"/>
      <c r="BYA14" s="82"/>
      <c r="BYB14" s="82"/>
      <c r="BYC14" s="82"/>
      <c r="BYD14" s="82"/>
      <c r="BYE14" s="82"/>
      <c r="BYF14" s="82"/>
      <c r="BYG14" s="82"/>
      <c r="BYH14" s="82"/>
      <c r="BYI14" s="82"/>
      <c r="BYJ14" s="82"/>
      <c r="BYK14" s="82"/>
      <c r="BYL14" s="82"/>
      <c r="BYM14" s="82"/>
      <c r="BYN14" s="82"/>
      <c r="BYO14" s="82"/>
      <c r="BYP14" s="82"/>
      <c r="BYQ14" s="82"/>
      <c r="BYR14" s="82"/>
      <c r="BYS14" s="82"/>
      <c r="BYT14" s="82"/>
      <c r="BYU14" s="82"/>
      <c r="BYV14" s="82"/>
      <c r="BYW14" s="82"/>
      <c r="BYX14" s="82"/>
      <c r="BYY14" s="82"/>
      <c r="BYZ14" s="82"/>
      <c r="BZA14" s="82"/>
      <c r="BZB14" s="82"/>
      <c r="BZC14" s="82"/>
      <c r="BZD14" s="82"/>
      <c r="BZE14" s="82"/>
      <c r="BZF14" s="82"/>
      <c r="BZG14" s="82"/>
      <c r="BZH14" s="82"/>
      <c r="BZI14" s="82"/>
      <c r="BZJ14" s="82"/>
      <c r="BZK14" s="82"/>
      <c r="BZL14" s="82"/>
      <c r="BZM14" s="82"/>
      <c r="BZN14" s="82"/>
      <c r="BZO14" s="82"/>
      <c r="BZP14" s="82"/>
      <c r="BZQ14" s="82"/>
      <c r="BZR14" s="82"/>
      <c r="BZS14" s="82"/>
      <c r="BZT14" s="82"/>
      <c r="BZU14" s="82"/>
      <c r="BZV14" s="82"/>
      <c r="BZW14" s="82"/>
      <c r="BZX14" s="82"/>
      <c r="BZY14" s="82"/>
      <c r="BZZ14" s="82"/>
      <c r="CAA14" s="82"/>
      <c r="CAB14" s="82"/>
      <c r="CAC14" s="82"/>
      <c r="CAD14" s="82"/>
      <c r="CAE14" s="82"/>
      <c r="CAF14" s="82"/>
      <c r="CAG14" s="82"/>
      <c r="CAH14" s="82"/>
      <c r="CAI14" s="82"/>
      <c r="CAJ14" s="82"/>
      <c r="CAK14" s="82"/>
      <c r="CAL14" s="82"/>
      <c r="CAM14" s="82"/>
      <c r="CAN14" s="82"/>
      <c r="CAO14" s="82"/>
      <c r="CAP14" s="82"/>
      <c r="CAQ14" s="82"/>
      <c r="CAR14" s="82"/>
      <c r="CAS14" s="82"/>
      <c r="CAT14" s="82"/>
      <c r="CAU14" s="82"/>
      <c r="CAV14" s="82"/>
      <c r="CAW14" s="82"/>
      <c r="CAX14" s="82"/>
      <c r="CAY14" s="82"/>
      <c r="CAZ14" s="82"/>
      <c r="CBA14" s="82"/>
      <c r="CBB14" s="82"/>
      <c r="CBC14" s="82"/>
      <c r="CBD14" s="82"/>
      <c r="CBE14" s="82"/>
      <c r="CBF14" s="82"/>
      <c r="CBG14" s="82"/>
      <c r="CBH14" s="82"/>
      <c r="CBI14" s="82"/>
      <c r="CBJ14" s="82"/>
      <c r="CBK14" s="82"/>
      <c r="CBL14" s="82"/>
      <c r="CBM14" s="82"/>
      <c r="CBN14" s="82"/>
      <c r="CBO14" s="82"/>
      <c r="CBP14" s="82"/>
      <c r="CBQ14" s="82"/>
      <c r="CBR14" s="82"/>
      <c r="CBS14" s="82"/>
      <c r="CBT14" s="82"/>
      <c r="CBU14" s="82"/>
      <c r="CBV14" s="82"/>
      <c r="CBW14" s="82"/>
      <c r="CBX14" s="82"/>
      <c r="CBY14" s="82"/>
      <c r="CBZ14" s="82"/>
      <c r="CCA14" s="82"/>
      <c r="CCB14" s="82"/>
      <c r="CCC14" s="82"/>
      <c r="CCD14" s="82"/>
      <c r="CCE14" s="82"/>
      <c r="CCF14" s="82"/>
      <c r="CCG14" s="82"/>
      <c r="CCH14" s="82"/>
      <c r="CCI14" s="82"/>
      <c r="CCJ14" s="82"/>
      <c r="CCK14" s="82"/>
      <c r="CCL14" s="82"/>
      <c r="CCM14" s="82"/>
      <c r="CCN14" s="82"/>
      <c r="CCO14" s="82"/>
      <c r="CCP14" s="82"/>
      <c r="CCQ14" s="82"/>
      <c r="CCR14" s="82"/>
      <c r="CCS14" s="82"/>
      <c r="CCT14" s="82"/>
      <c r="CCU14" s="82"/>
      <c r="CCV14" s="82"/>
      <c r="CCW14" s="82"/>
      <c r="CCX14" s="82"/>
      <c r="CCY14" s="82"/>
      <c r="CCZ14" s="82"/>
      <c r="CDA14" s="82"/>
      <c r="CDB14" s="82"/>
      <c r="CDC14" s="82"/>
      <c r="CDD14" s="82"/>
      <c r="CDE14" s="82"/>
      <c r="CDF14" s="82"/>
      <c r="CDG14" s="82"/>
      <c r="CDH14" s="82"/>
      <c r="CDI14" s="82"/>
      <c r="CDJ14" s="82"/>
      <c r="CDK14" s="82"/>
      <c r="CDL14" s="82"/>
      <c r="CDM14" s="82"/>
      <c r="CDN14" s="82"/>
      <c r="CDO14" s="82"/>
      <c r="CDP14" s="82"/>
      <c r="CDQ14" s="82"/>
      <c r="CDR14" s="82"/>
      <c r="CDS14" s="82"/>
      <c r="CDT14" s="82"/>
      <c r="CDU14" s="82"/>
      <c r="CDV14" s="82"/>
      <c r="CDW14" s="82"/>
      <c r="CDX14" s="82"/>
      <c r="CDY14" s="82"/>
      <c r="CDZ14" s="82"/>
      <c r="CEA14" s="82"/>
      <c r="CEB14" s="82"/>
      <c r="CEC14" s="82"/>
      <c r="CED14" s="82"/>
      <c r="CEE14" s="82"/>
      <c r="CEF14" s="82"/>
      <c r="CEG14" s="82"/>
      <c r="CEH14" s="82"/>
      <c r="CEI14" s="82"/>
      <c r="CEJ14" s="82"/>
      <c r="CEK14" s="82"/>
      <c r="CEL14" s="82"/>
      <c r="CEM14" s="82"/>
      <c r="CEN14" s="82"/>
      <c r="CEO14" s="82"/>
      <c r="CEP14" s="82"/>
      <c r="CEQ14" s="82"/>
      <c r="CER14" s="82"/>
      <c r="CES14" s="82"/>
      <c r="CET14" s="82"/>
      <c r="CEU14" s="82"/>
      <c r="CEV14" s="82"/>
      <c r="CEW14" s="82"/>
      <c r="CEX14" s="82"/>
      <c r="CEY14" s="82"/>
      <c r="CEZ14" s="82"/>
      <c r="CFA14" s="82"/>
      <c r="CFB14" s="82"/>
      <c r="CFC14" s="82"/>
      <c r="CFD14" s="82"/>
      <c r="CFE14" s="82"/>
      <c r="CFF14" s="82"/>
      <c r="CFG14" s="82"/>
      <c r="CFH14" s="82"/>
      <c r="CFI14" s="82"/>
      <c r="CFJ14" s="82"/>
      <c r="CFK14" s="82"/>
      <c r="CFL14" s="82"/>
      <c r="CFM14" s="82"/>
      <c r="CFN14" s="82"/>
      <c r="CFO14" s="82"/>
      <c r="CFP14" s="82"/>
      <c r="CFQ14" s="82"/>
      <c r="CFR14" s="82"/>
      <c r="CFS14" s="82"/>
      <c r="CFT14" s="82"/>
      <c r="CFU14" s="82"/>
      <c r="CFV14" s="82"/>
      <c r="CFW14" s="82"/>
      <c r="CFX14" s="82"/>
      <c r="CFY14" s="82"/>
      <c r="CFZ14" s="82"/>
      <c r="CGA14" s="82"/>
      <c r="CGB14" s="82"/>
      <c r="CGC14" s="82"/>
      <c r="CGD14" s="82"/>
      <c r="CGE14" s="82"/>
      <c r="CGF14" s="82"/>
      <c r="CGG14" s="82"/>
      <c r="CGH14" s="82"/>
      <c r="CGI14" s="82"/>
      <c r="CGJ14" s="82"/>
      <c r="CGK14" s="82"/>
      <c r="CGL14" s="82"/>
      <c r="CGM14" s="82"/>
      <c r="CGN14" s="82"/>
      <c r="CGO14" s="82"/>
      <c r="CGP14" s="82"/>
      <c r="CGQ14" s="82"/>
      <c r="CGR14" s="82"/>
      <c r="CGS14" s="82"/>
      <c r="CGT14" s="82"/>
      <c r="CGU14" s="82"/>
      <c r="CGV14" s="82"/>
      <c r="CGW14" s="82"/>
      <c r="CGX14" s="82"/>
      <c r="CGY14" s="82"/>
      <c r="CGZ14" s="82"/>
      <c r="CHA14" s="82"/>
      <c r="CHB14" s="82"/>
      <c r="CHC14" s="82"/>
      <c r="CHD14" s="82"/>
      <c r="CHE14" s="82"/>
      <c r="CHF14" s="82"/>
      <c r="CHG14" s="82"/>
      <c r="CHH14" s="82"/>
      <c r="CHI14" s="82"/>
      <c r="CHJ14" s="82"/>
      <c r="CHK14" s="82"/>
      <c r="CHL14" s="82"/>
      <c r="CHM14" s="82"/>
      <c r="CHN14" s="82"/>
      <c r="CHO14" s="82"/>
      <c r="CHP14" s="82"/>
      <c r="CHQ14" s="82"/>
      <c r="CHR14" s="82"/>
      <c r="CHS14" s="82"/>
      <c r="CHT14" s="82"/>
      <c r="CHU14" s="82"/>
      <c r="CHV14" s="82"/>
      <c r="CHW14" s="82"/>
      <c r="CHX14" s="82"/>
      <c r="CHY14" s="82"/>
      <c r="CHZ14" s="82"/>
      <c r="CIA14" s="82"/>
      <c r="CIB14" s="82"/>
      <c r="CIC14" s="82"/>
      <c r="CID14" s="82"/>
      <c r="CIE14" s="82"/>
      <c r="CIF14" s="82"/>
      <c r="CIG14" s="82"/>
      <c r="CIH14" s="82"/>
      <c r="CII14" s="82"/>
      <c r="CIJ14" s="82"/>
      <c r="CIK14" s="82"/>
      <c r="CIL14" s="82"/>
      <c r="CIM14" s="82"/>
      <c r="CIN14" s="82"/>
      <c r="CIO14" s="82"/>
      <c r="CIP14" s="82"/>
      <c r="CIQ14" s="82"/>
      <c r="CIR14" s="82"/>
      <c r="CIS14" s="82"/>
      <c r="CIT14" s="82"/>
      <c r="CIU14" s="82"/>
      <c r="CIV14" s="82"/>
      <c r="CIW14" s="82"/>
      <c r="CIX14" s="82"/>
      <c r="CIY14" s="82"/>
      <c r="CIZ14" s="82"/>
      <c r="CJA14" s="82"/>
      <c r="CJB14" s="82"/>
      <c r="CJC14" s="82"/>
      <c r="CJD14" s="82"/>
      <c r="CJE14" s="82"/>
      <c r="CJF14" s="82"/>
      <c r="CJG14" s="82"/>
      <c r="CJH14" s="82"/>
      <c r="CJI14" s="82"/>
      <c r="CJJ14" s="82"/>
      <c r="CJK14" s="82"/>
      <c r="CJL14" s="82"/>
      <c r="CJM14" s="82"/>
      <c r="CJN14" s="82"/>
      <c r="CJO14" s="82"/>
      <c r="CJP14" s="82"/>
      <c r="CJQ14" s="82"/>
      <c r="CJR14" s="82"/>
      <c r="CJS14" s="82"/>
      <c r="CJT14" s="82"/>
      <c r="CJU14" s="82"/>
      <c r="CJV14" s="82"/>
      <c r="CJW14" s="82"/>
      <c r="CJX14" s="82"/>
      <c r="CJY14" s="82"/>
      <c r="CJZ14" s="82"/>
      <c r="CKA14" s="82"/>
      <c r="CKB14" s="82"/>
      <c r="CKC14" s="82"/>
      <c r="CKD14" s="82"/>
      <c r="CKE14" s="82"/>
      <c r="CKF14" s="82"/>
      <c r="CKG14" s="82"/>
      <c r="CKH14" s="82"/>
      <c r="CKI14" s="82"/>
      <c r="CKJ14" s="82"/>
      <c r="CKK14" s="82"/>
      <c r="CKL14" s="82"/>
      <c r="CKM14" s="82"/>
      <c r="CKN14" s="82"/>
      <c r="CKO14" s="82"/>
      <c r="CKP14" s="82"/>
      <c r="CKQ14" s="82"/>
      <c r="CKR14" s="82"/>
      <c r="CKS14" s="82"/>
      <c r="CKT14" s="82"/>
      <c r="CKU14" s="82"/>
      <c r="CKV14" s="82"/>
      <c r="CKW14" s="82"/>
      <c r="CKX14" s="82"/>
      <c r="CKY14" s="82"/>
      <c r="CKZ14" s="82"/>
      <c r="CLA14" s="82"/>
      <c r="CLB14" s="82"/>
      <c r="CLC14" s="82"/>
      <c r="CLD14" s="82"/>
      <c r="CLE14" s="82"/>
      <c r="CLF14" s="82"/>
      <c r="CLG14" s="82"/>
      <c r="CLH14" s="82"/>
      <c r="CLI14" s="82"/>
      <c r="CLJ14" s="82"/>
      <c r="CLK14" s="82"/>
      <c r="CLL14" s="82"/>
      <c r="CLM14" s="82"/>
      <c r="CLN14" s="82"/>
      <c r="CLO14" s="82"/>
      <c r="CLP14" s="82"/>
      <c r="CLQ14" s="82"/>
      <c r="CLR14" s="82"/>
      <c r="CLS14" s="82"/>
      <c r="CLT14" s="82"/>
      <c r="CLU14" s="82"/>
      <c r="CLV14" s="82"/>
      <c r="CLW14" s="82"/>
      <c r="CLX14" s="82"/>
      <c r="CLY14" s="82"/>
      <c r="CLZ14" s="82"/>
      <c r="CMA14" s="82"/>
      <c r="CMB14" s="82"/>
      <c r="CMC14" s="82"/>
      <c r="CMD14" s="82"/>
      <c r="CME14" s="82"/>
      <c r="CMF14" s="82"/>
      <c r="CMG14" s="82"/>
      <c r="CMH14" s="82"/>
      <c r="CMI14" s="82"/>
      <c r="CMJ14" s="82"/>
      <c r="CMK14" s="82"/>
      <c r="CML14" s="82"/>
      <c r="CMM14" s="82"/>
      <c r="CMN14" s="82"/>
      <c r="CMO14" s="82"/>
      <c r="CMP14" s="82"/>
      <c r="CMQ14" s="82"/>
      <c r="CMR14" s="82"/>
      <c r="CMS14" s="82"/>
      <c r="CMT14" s="82"/>
      <c r="CMU14" s="82"/>
      <c r="CMV14" s="82"/>
      <c r="CMW14" s="82"/>
      <c r="CMX14" s="82"/>
      <c r="CMY14" s="82"/>
      <c r="CMZ14" s="82"/>
      <c r="CNA14" s="82"/>
      <c r="CNB14" s="82"/>
      <c r="CNC14" s="82"/>
      <c r="CND14" s="82"/>
      <c r="CNE14" s="82"/>
      <c r="CNF14" s="82"/>
      <c r="CNG14" s="82"/>
      <c r="CNH14" s="82"/>
      <c r="CNI14" s="82"/>
      <c r="CNJ14" s="82"/>
      <c r="CNK14" s="82"/>
      <c r="CNL14" s="82"/>
      <c r="CNM14" s="82"/>
      <c r="CNN14" s="82"/>
      <c r="CNO14" s="82"/>
      <c r="CNP14" s="82"/>
      <c r="CNQ14" s="82"/>
      <c r="CNR14" s="82"/>
      <c r="CNS14" s="82"/>
      <c r="CNT14" s="82"/>
      <c r="CNU14" s="82"/>
      <c r="CNV14" s="82"/>
      <c r="CNW14" s="82"/>
      <c r="CNX14" s="82"/>
      <c r="CNY14" s="82"/>
      <c r="CNZ14" s="82"/>
      <c r="COA14" s="82"/>
      <c r="COB14" s="82"/>
      <c r="COC14" s="82"/>
      <c r="COD14" s="82"/>
      <c r="COE14" s="82"/>
      <c r="COF14" s="82"/>
      <c r="COG14" s="82"/>
      <c r="COH14" s="82"/>
      <c r="COI14" s="82"/>
      <c r="COJ14" s="82"/>
      <c r="COK14" s="82"/>
      <c r="COL14" s="82"/>
      <c r="COM14" s="82"/>
      <c r="CON14" s="82"/>
      <c r="COO14" s="82"/>
      <c r="COP14" s="82"/>
      <c r="COQ14" s="82"/>
      <c r="COR14" s="82"/>
      <c r="COS14" s="82"/>
      <c r="COT14" s="82"/>
      <c r="COU14" s="82"/>
      <c r="COV14" s="82"/>
      <c r="COW14" s="82"/>
      <c r="COX14" s="82"/>
      <c r="COY14" s="82"/>
      <c r="COZ14" s="82"/>
      <c r="CPA14" s="82"/>
      <c r="CPB14" s="82"/>
      <c r="CPC14" s="82"/>
      <c r="CPD14" s="82"/>
      <c r="CPE14" s="82"/>
      <c r="CPF14" s="82"/>
      <c r="CPG14" s="82"/>
      <c r="CPH14" s="82"/>
      <c r="CPI14" s="82"/>
      <c r="CPJ14" s="82"/>
      <c r="CPK14" s="82"/>
      <c r="CPL14" s="82"/>
      <c r="CPM14" s="82"/>
      <c r="CPN14" s="82"/>
      <c r="CPO14" s="82"/>
      <c r="CPP14" s="82"/>
      <c r="CPQ14" s="82"/>
      <c r="CPR14" s="82"/>
      <c r="CPS14" s="82"/>
      <c r="CPT14" s="82"/>
      <c r="CPU14" s="82"/>
      <c r="CPV14" s="82"/>
      <c r="CPW14" s="82"/>
      <c r="CPX14" s="82"/>
      <c r="CPY14" s="82"/>
      <c r="CPZ14" s="82"/>
      <c r="CQA14" s="82"/>
      <c r="CQB14" s="82"/>
      <c r="CQC14" s="82"/>
      <c r="CQD14" s="82"/>
      <c r="CQE14" s="82"/>
      <c r="CQF14" s="82"/>
      <c r="CQG14" s="82"/>
      <c r="CQH14" s="82"/>
      <c r="CQI14" s="82"/>
      <c r="CQJ14" s="82"/>
      <c r="CQK14" s="82"/>
      <c r="CQL14" s="82"/>
      <c r="CQM14" s="82"/>
      <c r="CQN14" s="82"/>
      <c r="CQO14" s="82"/>
      <c r="CQP14" s="82"/>
      <c r="CQQ14" s="82"/>
      <c r="CQR14" s="82"/>
      <c r="CQS14" s="82"/>
      <c r="CQT14" s="82"/>
      <c r="CQU14" s="82"/>
      <c r="CQV14" s="82"/>
      <c r="CQW14" s="82"/>
      <c r="CQX14" s="82"/>
      <c r="CQY14" s="82"/>
      <c r="CQZ14" s="82"/>
      <c r="CRA14" s="82"/>
      <c r="CRB14" s="82"/>
      <c r="CRC14" s="82"/>
      <c r="CRD14" s="82"/>
      <c r="CRE14" s="82"/>
      <c r="CRF14" s="82"/>
      <c r="CRG14" s="82"/>
      <c r="CRH14" s="82"/>
      <c r="CRI14" s="82"/>
      <c r="CRJ14" s="82"/>
      <c r="CRK14" s="82"/>
      <c r="CRL14" s="82"/>
      <c r="CRM14" s="82"/>
      <c r="CRN14" s="82"/>
      <c r="CRO14" s="82"/>
      <c r="CRP14" s="82"/>
      <c r="CRQ14" s="82"/>
      <c r="CRR14" s="82"/>
      <c r="CRS14" s="82"/>
      <c r="CRT14" s="82"/>
      <c r="CRU14" s="82"/>
      <c r="CRV14" s="82"/>
      <c r="CRW14" s="82"/>
      <c r="CRX14" s="82"/>
      <c r="CRY14" s="82"/>
      <c r="CRZ14" s="82"/>
      <c r="CSA14" s="82"/>
      <c r="CSB14" s="82"/>
      <c r="CSC14" s="82"/>
      <c r="CSD14" s="82"/>
      <c r="CSE14" s="82"/>
      <c r="CSF14" s="82"/>
      <c r="CSG14" s="82"/>
      <c r="CSH14" s="82"/>
      <c r="CSI14" s="82"/>
      <c r="CSJ14" s="82"/>
      <c r="CSK14" s="82"/>
      <c r="CSL14" s="82"/>
      <c r="CSM14" s="82"/>
      <c r="CSN14" s="82"/>
      <c r="CSO14" s="82"/>
      <c r="CSP14" s="82"/>
      <c r="CSQ14" s="82"/>
      <c r="CSR14" s="82"/>
      <c r="CSS14" s="82"/>
      <c r="CST14" s="82"/>
      <c r="CSU14" s="82"/>
      <c r="CSV14" s="82"/>
      <c r="CSW14" s="82"/>
      <c r="CSX14" s="82"/>
      <c r="CSY14" s="82"/>
      <c r="CSZ14" s="82"/>
      <c r="CTA14" s="82"/>
      <c r="CTB14" s="82"/>
      <c r="CTC14" s="82"/>
      <c r="CTD14" s="82"/>
      <c r="CTE14" s="82"/>
      <c r="CTF14" s="82"/>
      <c r="CTG14" s="82"/>
      <c r="CTH14" s="82"/>
      <c r="CTI14" s="82"/>
      <c r="CTJ14" s="82"/>
      <c r="CTK14" s="82"/>
      <c r="CTL14" s="82"/>
      <c r="CTM14" s="82"/>
      <c r="CTN14" s="82"/>
      <c r="CTO14" s="82"/>
      <c r="CTP14" s="82"/>
      <c r="CTQ14" s="82"/>
      <c r="CTR14" s="82"/>
      <c r="CTS14" s="82"/>
      <c r="CTT14" s="82"/>
      <c r="CTU14" s="82"/>
      <c r="CTV14" s="82"/>
      <c r="CTW14" s="82"/>
      <c r="CTX14" s="82"/>
      <c r="CTY14" s="82"/>
      <c r="CTZ14" s="82"/>
      <c r="CUA14" s="82"/>
      <c r="CUB14" s="82"/>
      <c r="CUC14" s="82"/>
      <c r="CUD14" s="82"/>
      <c r="CUE14" s="82"/>
      <c r="CUF14" s="82"/>
      <c r="CUG14" s="82"/>
      <c r="CUH14" s="82"/>
      <c r="CUI14" s="82"/>
      <c r="CUJ14" s="82"/>
      <c r="CUK14" s="82"/>
      <c r="CUL14" s="82"/>
      <c r="CUM14" s="82"/>
      <c r="CUN14" s="82"/>
      <c r="CUO14" s="82"/>
      <c r="CUP14" s="82"/>
      <c r="CUQ14" s="82"/>
      <c r="CUR14" s="82"/>
      <c r="CUS14" s="82"/>
      <c r="CUT14" s="82"/>
      <c r="CUU14" s="82"/>
      <c r="CUV14" s="82"/>
      <c r="CUW14" s="82"/>
      <c r="CUX14" s="82"/>
      <c r="CUY14" s="82"/>
      <c r="CUZ14" s="82"/>
      <c r="CVA14" s="82"/>
      <c r="CVB14" s="82"/>
      <c r="CVC14" s="82"/>
      <c r="CVD14" s="82"/>
      <c r="CVE14" s="82"/>
      <c r="CVF14" s="82"/>
      <c r="CVG14" s="82"/>
      <c r="CVH14" s="82"/>
      <c r="CVI14" s="82"/>
      <c r="CVJ14" s="82"/>
      <c r="CVK14" s="82"/>
      <c r="CVL14" s="82"/>
      <c r="CVM14" s="82"/>
      <c r="CVN14" s="82"/>
      <c r="CVO14" s="82"/>
      <c r="CVP14" s="82"/>
      <c r="CVQ14" s="82"/>
      <c r="CVR14" s="82"/>
      <c r="CVS14" s="82"/>
      <c r="CVT14" s="82"/>
      <c r="CVU14" s="82"/>
      <c r="CVV14" s="82"/>
      <c r="CVW14" s="82"/>
      <c r="CVX14" s="82"/>
      <c r="CVY14" s="82"/>
      <c r="CVZ14" s="82"/>
      <c r="CWA14" s="82"/>
      <c r="CWB14" s="82"/>
      <c r="CWC14" s="82"/>
      <c r="CWD14" s="82"/>
      <c r="CWE14" s="82"/>
      <c r="CWF14" s="82"/>
      <c r="CWG14" s="82"/>
      <c r="CWH14" s="82"/>
      <c r="CWI14" s="82"/>
      <c r="CWJ14" s="82"/>
      <c r="CWK14" s="82"/>
      <c r="CWL14" s="82"/>
      <c r="CWM14" s="82"/>
      <c r="CWN14" s="82"/>
      <c r="CWO14" s="82"/>
      <c r="CWP14" s="82"/>
      <c r="CWQ14" s="82"/>
      <c r="CWR14" s="82"/>
      <c r="CWS14" s="82"/>
      <c r="CWT14" s="82"/>
      <c r="CWU14" s="82"/>
      <c r="CWV14" s="82"/>
      <c r="CWW14" s="82"/>
      <c r="CWX14" s="82"/>
      <c r="CWY14" s="82"/>
      <c r="CWZ14" s="82"/>
      <c r="CXA14" s="82"/>
      <c r="CXB14" s="82"/>
      <c r="CXC14" s="82"/>
      <c r="CXD14" s="82"/>
      <c r="CXE14" s="82"/>
      <c r="CXF14" s="82"/>
      <c r="CXG14" s="82"/>
      <c r="CXH14" s="82"/>
      <c r="CXI14" s="82"/>
      <c r="CXJ14" s="82"/>
      <c r="CXK14" s="82"/>
      <c r="CXL14" s="82"/>
      <c r="CXM14" s="82"/>
      <c r="CXN14" s="82"/>
      <c r="CXO14" s="82"/>
      <c r="CXP14" s="82"/>
      <c r="CXQ14" s="82"/>
      <c r="CXR14" s="82"/>
      <c r="CXS14" s="82"/>
      <c r="CXT14" s="82"/>
      <c r="CXU14" s="82"/>
      <c r="CXV14" s="82"/>
      <c r="CXW14" s="82"/>
      <c r="CXX14" s="82"/>
      <c r="CXY14" s="82"/>
      <c r="CXZ14" s="82"/>
      <c r="CYA14" s="82"/>
      <c r="CYB14" s="82"/>
      <c r="CYC14" s="82"/>
      <c r="CYD14" s="82"/>
      <c r="CYE14" s="82"/>
      <c r="CYF14" s="82"/>
      <c r="CYG14" s="82"/>
      <c r="CYH14" s="82"/>
      <c r="CYI14" s="82"/>
      <c r="CYJ14" s="82"/>
      <c r="CYK14" s="82"/>
      <c r="CYL14" s="82"/>
      <c r="CYM14" s="82"/>
      <c r="CYN14" s="82"/>
      <c r="CYO14" s="82"/>
      <c r="CYP14" s="82"/>
      <c r="CYQ14" s="82"/>
      <c r="CYR14" s="82"/>
      <c r="CYS14" s="82"/>
      <c r="CYT14" s="82"/>
      <c r="CYU14" s="82"/>
      <c r="CYV14" s="82"/>
      <c r="CYW14" s="82"/>
      <c r="CYX14" s="82"/>
      <c r="CYY14" s="82"/>
      <c r="CYZ14" s="82"/>
      <c r="CZA14" s="82"/>
      <c r="CZB14" s="82"/>
      <c r="CZC14" s="82"/>
      <c r="CZD14" s="82"/>
      <c r="CZE14" s="82"/>
      <c r="CZF14" s="82"/>
      <c r="CZG14" s="82"/>
      <c r="CZH14" s="82"/>
      <c r="CZI14" s="82"/>
      <c r="CZJ14" s="82"/>
      <c r="CZK14" s="82"/>
      <c r="CZL14" s="82"/>
      <c r="CZM14" s="82"/>
      <c r="CZN14" s="82"/>
      <c r="CZO14" s="82"/>
      <c r="CZP14" s="82"/>
      <c r="CZQ14" s="82"/>
      <c r="CZR14" s="82"/>
      <c r="CZS14" s="82"/>
      <c r="CZT14" s="82"/>
      <c r="CZU14" s="82"/>
      <c r="CZV14" s="82"/>
      <c r="CZW14" s="82"/>
      <c r="CZX14" s="82"/>
      <c r="CZY14" s="82"/>
      <c r="CZZ14" s="82"/>
      <c r="DAA14" s="82"/>
      <c r="DAB14" s="82"/>
      <c r="DAC14" s="82"/>
      <c r="DAD14" s="82"/>
      <c r="DAE14" s="82"/>
      <c r="DAF14" s="82"/>
      <c r="DAG14" s="82"/>
      <c r="DAH14" s="82"/>
      <c r="DAI14" s="82"/>
      <c r="DAJ14" s="82"/>
      <c r="DAK14" s="82"/>
      <c r="DAL14" s="82"/>
      <c r="DAM14" s="82"/>
      <c r="DAN14" s="82"/>
      <c r="DAO14" s="82"/>
      <c r="DAP14" s="82"/>
      <c r="DAQ14" s="82"/>
      <c r="DAR14" s="82"/>
      <c r="DAS14" s="82"/>
      <c r="DAT14" s="82"/>
      <c r="DAU14" s="82"/>
      <c r="DAV14" s="82"/>
      <c r="DAW14" s="82"/>
      <c r="DAX14" s="82"/>
      <c r="DAY14" s="82"/>
      <c r="DAZ14" s="82"/>
      <c r="DBA14" s="82"/>
      <c r="DBB14" s="82"/>
      <c r="DBC14" s="82"/>
      <c r="DBD14" s="82"/>
      <c r="DBE14" s="82"/>
      <c r="DBF14" s="82"/>
      <c r="DBG14" s="82"/>
      <c r="DBH14" s="82"/>
      <c r="DBI14" s="82"/>
      <c r="DBJ14" s="82"/>
      <c r="DBK14" s="82"/>
      <c r="DBL14" s="82"/>
      <c r="DBM14" s="82"/>
      <c r="DBN14" s="82"/>
      <c r="DBO14" s="82"/>
      <c r="DBP14" s="82"/>
      <c r="DBQ14" s="82"/>
      <c r="DBR14" s="82"/>
      <c r="DBS14" s="82"/>
      <c r="DBT14" s="82"/>
      <c r="DBU14" s="82"/>
      <c r="DBV14" s="82"/>
      <c r="DBW14" s="82"/>
      <c r="DBX14" s="82"/>
      <c r="DBY14" s="82"/>
      <c r="DBZ14" s="82"/>
      <c r="DCA14" s="82"/>
      <c r="DCB14" s="82"/>
      <c r="DCC14" s="82"/>
      <c r="DCD14" s="82"/>
      <c r="DCE14" s="82"/>
      <c r="DCF14" s="82"/>
      <c r="DCG14" s="82"/>
      <c r="DCH14" s="82"/>
      <c r="DCI14" s="82"/>
      <c r="DCJ14" s="82"/>
      <c r="DCK14" s="82"/>
      <c r="DCL14" s="82"/>
      <c r="DCM14" s="82"/>
      <c r="DCN14" s="82"/>
      <c r="DCO14" s="82"/>
      <c r="DCP14" s="82"/>
      <c r="DCQ14" s="82"/>
      <c r="DCR14" s="82"/>
      <c r="DCS14" s="82"/>
      <c r="DCT14" s="82"/>
      <c r="DCU14" s="82"/>
      <c r="DCV14" s="82"/>
      <c r="DCW14" s="82"/>
      <c r="DCX14" s="82"/>
      <c r="DCY14" s="82"/>
      <c r="DCZ14" s="82"/>
      <c r="DDA14" s="82"/>
      <c r="DDB14" s="82"/>
      <c r="DDC14" s="82"/>
      <c r="DDD14" s="82"/>
      <c r="DDE14" s="82"/>
      <c r="DDF14" s="82"/>
      <c r="DDG14" s="82"/>
      <c r="DDH14" s="82"/>
      <c r="DDI14" s="82"/>
      <c r="DDJ14" s="82"/>
      <c r="DDK14" s="82"/>
      <c r="DDL14" s="82"/>
      <c r="DDM14" s="82"/>
      <c r="DDN14" s="82"/>
      <c r="DDO14" s="82"/>
      <c r="DDP14" s="82"/>
      <c r="DDQ14" s="82"/>
      <c r="DDR14" s="82"/>
      <c r="DDS14" s="82"/>
      <c r="DDT14" s="82"/>
      <c r="DDU14" s="82"/>
      <c r="DDV14" s="82"/>
      <c r="DDW14" s="82"/>
      <c r="DDX14" s="82"/>
      <c r="DDY14" s="82"/>
      <c r="DDZ14" s="82"/>
      <c r="DEA14" s="82"/>
      <c r="DEB14" s="82"/>
      <c r="DEC14" s="82"/>
      <c r="DED14" s="82"/>
      <c r="DEE14" s="82"/>
      <c r="DEF14" s="82"/>
      <c r="DEG14" s="82"/>
      <c r="DEH14" s="82"/>
      <c r="DEI14" s="82"/>
      <c r="DEJ14" s="82"/>
      <c r="DEK14" s="82"/>
      <c r="DEL14" s="82"/>
      <c r="DEM14" s="82"/>
      <c r="DEN14" s="82"/>
      <c r="DEO14" s="82"/>
      <c r="DEP14" s="82"/>
      <c r="DEQ14" s="82"/>
      <c r="DER14" s="82"/>
      <c r="DES14" s="82"/>
      <c r="DET14" s="82"/>
      <c r="DEU14" s="82"/>
      <c r="DEV14" s="82"/>
      <c r="DEW14" s="82"/>
      <c r="DEX14" s="82"/>
      <c r="DEY14" s="82"/>
      <c r="DEZ14" s="82"/>
      <c r="DFA14" s="82"/>
      <c r="DFB14" s="82"/>
      <c r="DFC14" s="82"/>
      <c r="DFD14" s="82"/>
      <c r="DFE14" s="82"/>
      <c r="DFF14" s="82"/>
      <c r="DFG14" s="82"/>
      <c r="DFH14" s="82"/>
      <c r="DFI14" s="82"/>
      <c r="DFJ14" s="82"/>
      <c r="DFK14" s="82"/>
      <c r="DFL14" s="82"/>
      <c r="DFM14" s="82"/>
      <c r="DFN14" s="82"/>
      <c r="DFO14" s="82"/>
      <c r="DFP14" s="82"/>
      <c r="DFQ14" s="82"/>
      <c r="DFR14" s="82"/>
      <c r="DFS14" s="82"/>
      <c r="DFT14" s="82"/>
      <c r="DFU14" s="82"/>
      <c r="DFV14" s="82"/>
      <c r="DFW14" s="82"/>
      <c r="DFX14" s="82"/>
      <c r="DFY14" s="82"/>
      <c r="DFZ14" s="82"/>
      <c r="DGA14" s="82"/>
      <c r="DGB14" s="82"/>
      <c r="DGC14" s="82"/>
      <c r="DGD14" s="82"/>
      <c r="DGE14" s="82"/>
      <c r="DGF14" s="82"/>
      <c r="DGG14" s="82"/>
      <c r="DGH14" s="82"/>
      <c r="DGI14" s="82"/>
      <c r="DGJ14" s="82"/>
      <c r="DGK14" s="82"/>
      <c r="DGL14" s="82"/>
      <c r="DGM14" s="82"/>
      <c r="DGN14" s="82"/>
      <c r="DGO14" s="82"/>
      <c r="DGP14" s="82"/>
      <c r="DGQ14" s="82"/>
      <c r="DGR14" s="82"/>
      <c r="DGS14" s="82"/>
      <c r="DGT14" s="82"/>
      <c r="DGU14" s="82"/>
      <c r="DGV14" s="82"/>
      <c r="DGW14" s="82"/>
      <c r="DGX14" s="82"/>
      <c r="DGY14" s="82"/>
      <c r="DGZ14" s="82"/>
      <c r="DHA14" s="82"/>
      <c r="DHB14" s="82"/>
      <c r="DHC14" s="82"/>
      <c r="DHD14" s="82"/>
      <c r="DHE14" s="82"/>
      <c r="DHF14" s="82"/>
      <c r="DHG14" s="82"/>
      <c r="DHH14" s="82"/>
      <c r="DHI14" s="82"/>
      <c r="DHJ14" s="82"/>
      <c r="DHK14" s="82"/>
      <c r="DHL14" s="82"/>
      <c r="DHM14" s="82"/>
      <c r="DHN14" s="82"/>
      <c r="DHO14" s="82"/>
      <c r="DHP14" s="82"/>
      <c r="DHQ14" s="82"/>
      <c r="DHR14" s="82"/>
      <c r="DHS14" s="82"/>
      <c r="DHT14" s="82"/>
      <c r="DHU14" s="82"/>
      <c r="DHV14" s="82"/>
      <c r="DHW14" s="82"/>
      <c r="DHX14" s="82"/>
      <c r="DHY14" s="82"/>
      <c r="DHZ14" s="82"/>
      <c r="DIA14" s="82"/>
      <c r="DIB14" s="82"/>
      <c r="DIC14" s="82"/>
      <c r="DID14" s="82"/>
      <c r="DIE14" s="82"/>
      <c r="DIF14" s="82"/>
      <c r="DIG14" s="82"/>
      <c r="DIH14" s="82"/>
      <c r="DII14" s="82"/>
      <c r="DIJ14" s="82"/>
      <c r="DIK14" s="82"/>
      <c r="DIL14" s="82"/>
      <c r="DIM14" s="82"/>
      <c r="DIN14" s="82"/>
      <c r="DIO14" s="82"/>
      <c r="DIP14" s="82"/>
      <c r="DIQ14" s="82"/>
      <c r="DIR14" s="82"/>
      <c r="DIS14" s="82"/>
      <c r="DIT14" s="82"/>
      <c r="DIU14" s="82"/>
      <c r="DIV14" s="82"/>
      <c r="DIW14" s="82"/>
      <c r="DIX14" s="82"/>
      <c r="DIY14" s="82"/>
      <c r="DIZ14" s="82"/>
      <c r="DJA14" s="82"/>
      <c r="DJB14" s="82"/>
      <c r="DJC14" s="82"/>
      <c r="DJD14" s="82"/>
      <c r="DJE14" s="82"/>
      <c r="DJF14" s="82"/>
      <c r="DJG14" s="82"/>
      <c r="DJH14" s="82"/>
      <c r="DJI14" s="82"/>
      <c r="DJJ14" s="82"/>
      <c r="DJK14" s="82"/>
      <c r="DJL14" s="82"/>
      <c r="DJM14" s="82"/>
      <c r="DJN14" s="82"/>
      <c r="DJO14" s="82"/>
      <c r="DJP14" s="82"/>
      <c r="DJQ14" s="82"/>
      <c r="DJR14" s="82"/>
      <c r="DJS14" s="82"/>
      <c r="DJT14" s="82"/>
      <c r="DJU14" s="82"/>
      <c r="DJV14" s="82"/>
      <c r="DJW14" s="82"/>
      <c r="DJX14" s="82"/>
      <c r="DJY14" s="82"/>
      <c r="DJZ14" s="82"/>
      <c r="DKA14" s="82"/>
      <c r="DKB14" s="82"/>
      <c r="DKC14" s="82"/>
      <c r="DKD14" s="82"/>
      <c r="DKE14" s="82"/>
      <c r="DKF14" s="82"/>
      <c r="DKG14" s="82"/>
      <c r="DKH14" s="82"/>
      <c r="DKI14" s="82"/>
      <c r="DKJ14" s="82"/>
      <c r="DKK14" s="82"/>
      <c r="DKL14" s="82"/>
      <c r="DKM14" s="82"/>
      <c r="DKN14" s="82"/>
      <c r="DKO14" s="82"/>
      <c r="DKP14" s="82"/>
      <c r="DKQ14" s="82"/>
      <c r="DKR14" s="82"/>
      <c r="DKS14" s="82"/>
      <c r="DKT14" s="82"/>
      <c r="DKU14" s="82"/>
      <c r="DKV14" s="82"/>
      <c r="DKW14" s="82"/>
      <c r="DKX14" s="82"/>
      <c r="DKY14" s="82"/>
      <c r="DKZ14" s="82"/>
      <c r="DLA14" s="82"/>
      <c r="DLB14" s="82"/>
      <c r="DLC14" s="82"/>
      <c r="DLD14" s="82"/>
      <c r="DLE14" s="82"/>
      <c r="DLF14" s="82"/>
      <c r="DLG14" s="82"/>
      <c r="DLH14" s="82"/>
      <c r="DLI14" s="82"/>
      <c r="DLJ14" s="82"/>
      <c r="DLK14" s="82"/>
      <c r="DLL14" s="82"/>
      <c r="DLM14" s="82"/>
      <c r="DLN14" s="82"/>
      <c r="DLO14" s="82"/>
      <c r="DLP14" s="82"/>
      <c r="DLQ14" s="82"/>
      <c r="DLR14" s="82"/>
      <c r="DLS14" s="82"/>
      <c r="DLT14" s="82"/>
      <c r="DLU14" s="82"/>
      <c r="DLV14" s="82"/>
      <c r="DLW14" s="82"/>
      <c r="DLX14" s="82"/>
      <c r="DLY14" s="82"/>
      <c r="DLZ14" s="82"/>
      <c r="DMA14" s="82"/>
      <c r="DMB14" s="82"/>
      <c r="DMC14" s="82"/>
      <c r="DMD14" s="82"/>
      <c r="DME14" s="82"/>
      <c r="DMF14" s="82"/>
      <c r="DMG14" s="82"/>
      <c r="DMH14" s="82"/>
      <c r="DMI14" s="82"/>
      <c r="DMJ14" s="82"/>
      <c r="DMK14" s="82"/>
      <c r="DML14" s="82"/>
      <c r="DMM14" s="82"/>
      <c r="DMN14" s="82"/>
      <c r="DMO14" s="82"/>
      <c r="DMP14" s="82"/>
      <c r="DMQ14" s="82"/>
      <c r="DMR14" s="82"/>
      <c r="DMS14" s="82"/>
      <c r="DMT14" s="82"/>
      <c r="DMU14" s="82"/>
      <c r="DMV14" s="82"/>
      <c r="DMW14" s="82"/>
      <c r="DMX14" s="82"/>
      <c r="DMY14" s="82"/>
      <c r="DMZ14" s="82"/>
      <c r="DNA14" s="82"/>
      <c r="DNB14" s="82"/>
      <c r="DNC14" s="82"/>
      <c r="DND14" s="82"/>
      <c r="DNE14" s="82"/>
      <c r="DNF14" s="82"/>
      <c r="DNG14" s="82"/>
      <c r="DNH14" s="82"/>
      <c r="DNI14" s="82"/>
      <c r="DNJ14" s="82"/>
      <c r="DNK14" s="82"/>
      <c r="DNL14" s="82"/>
      <c r="DNM14" s="82"/>
      <c r="DNN14" s="82"/>
      <c r="DNO14" s="82"/>
      <c r="DNP14" s="82"/>
      <c r="DNQ14" s="82"/>
      <c r="DNR14" s="82"/>
      <c r="DNS14" s="82"/>
      <c r="DNT14" s="82"/>
      <c r="DNU14" s="82"/>
      <c r="DNV14" s="82"/>
      <c r="DNW14" s="82"/>
      <c r="DNX14" s="82"/>
      <c r="DNY14" s="82"/>
      <c r="DNZ14" s="82"/>
      <c r="DOA14" s="82"/>
      <c r="DOB14" s="82"/>
      <c r="DOC14" s="82"/>
      <c r="DOD14" s="82"/>
      <c r="DOE14" s="82"/>
      <c r="DOF14" s="82"/>
      <c r="DOG14" s="82"/>
      <c r="DOH14" s="82"/>
      <c r="DOI14" s="82"/>
      <c r="DOJ14" s="82"/>
      <c r="DOK14" s="82"/>
      <c r="DOL14" s="82"/>
      <c r="DOM14" s="82"/>
      <c r="DON14" s="82"/>
      <c r="DOO14" s="82"/>
      <c r="DOP14" s="82"/>
      <c r="DOQ14" s="82"/>
      <c r="DOR14" s="82"/>
      <c r="DOS14" s="82"/>
      <c r="DOT14" s="82"/>
      <c r="DOU14" s="82"/>
      <c r="DOV14" s="82"/>
      <c r="DOW14" s="82"/>
      <c r="DOX14" s="82"/>
      <c r="DOY14" s="82"/>
      <c r="DOZ14" s="82"/>
      <c r="DPA14" s="82"/>
      <c r="DPB14" s="82"/>
      <c r="DPC14" s="82"/>
      <c r="DPD14" s="82"/>
      <c r="DPE14" s="82"/>
      <c r="DPF14" s="82"/>
      <c r="DPG14" s="82"/>
      <c r="DPH14" s="82"/>
      <c r="DPI14" s="82"/>
      <c r="DPJ14" s="82"/>
      <c r="DPK14" s="82"/>
      <c r="DPL14" s="82"/>
      <c r="DPM14" s="82"/>
      <c r="DPN14" s="82"/>
      <c r="DPO14" s="82"/>
      <c r="DPP14" s="82"/>
      <c r="DPQ14" s="82"/>
      <c r="DPR14" s="82"/>
      <c r="DPS14" s="82"/>
      <c r="DPT14" s="82"/>
      <c r="DPU14" s="82"/>
      <c r="DPV14" s="82"/>
      <c r="DPW14" s="82"/>
      <c r="DPX14" s="82"/>
      <c r="DPY14" s="82"/>
      <c r="DPZ14" s="82"/>
      <c r="DQA14" s="82"/>
      <c r="DQB14" s="82"/>
      <c r="DQC14" s="82"/>
      <c r="DQD14" s="82"/>
      <c r="DQE14" s="82"/>
      <c r="DQF14" s="82"/>
      <c r="DQG14" s="82"/>
      <c r="DQH14" s="82"/>
      <c r="DQI14" s="82"/>
      <c r="DQJ14" s="82"/>
      <c r="DQK14" s="82"/>
      <c r="DQL14" s="82"/>
      <c r="DQM14" s="82"/>
      <c r="DQN14" s="82"/>
      <c r="DQO14" s="82"/>
      <c r="DQP14" s="82"/>
      <c r="DQQ14" s="82"/>
      <c r="DQR14" s="82"/>
      <c r="DQS14" s="82"/>
      <c r="DQT14" s="82"/>
      <c r="DQU14" s="82"/>
      <c r="DQV14" s="82"/>
      <c r="DQW14" s="82"/>
      <c r="DQX14" s="82"/>
      <c r="DQY14" s="82"/>
      <c r="DQZ14" s="82"/>
      <c r="DRA14" s="82"/>
      <c r="DRB14" s="82"/>
      <c r="DRC14" s="82"/>
      <c r="DRD14" s="82"/>
      <c r="DRE14" s="82"/>
      <c r="DRF14" s="82"/>
      <c r="DRG14" s="82"/>
      <c r="DRH14" s="82"/>
      <c r="DRI14" s="82"/>
      <c r="DRJ14" s="82"/>
      <c r="DRK14" s="82"/>
      <c r="DRL14" s="82"/>
      <c r="DRM14" s="82"/>
      <c r="DRN14" s="82"/>
      <c r="DRO14" s="82"/>
      <c r="DRP14" s="82"/>
      <c r="DRQ14" s="82"/>
      <c r="DRR14" s="82"/>
      <c r="DRS14" s="82"/>
      <c r="DRT14" s="82"/>
      <c r="DRU14" s="82"/>
      <c r="DRV14" s="82"/>
      <c r="DRW14" s="82"/>
      <c r="DRX14" s="82"/>
      <c r="DRY14" s="82"/>
      <c r="DRZ14" s="82"/>
      <c r="DSA14" s="82"/>
      <c r="DSB14" s="82"/>
      <c r="DSC14" s="82"/>
      <c r="DSD14" s="82"/>
      <c r="DSE14" s="82"/>
      <c r="DSF14" s="82"/>
      <c r="DSG14" s="82"/>
      <c r="DSH14" s="82"/>
      <c r="DSI14" s="82"/>
      <c r="DSJ14" s="82"/>
      <c r="DSK14" s="82"/>
      <c r="DSL14" s="82"/>
      <c r="DSM14" s="82"/>
      <c r="DSN14" s="82"/>
      <c r="DSO14" s="82"/>
      <c r="DSP14" s="82"/>
      <c r="DSQ14" s="82"/>
      <c r="DSR14" s="82"/>
      <c r="DSS14" s="82"/>
      <c r="DST14" s="82"/>
      <c r="DSU14" s="82"/>
      <c r="DSV14" s="82"/>
      <c r="DSW14" s="82"/>
      <c r="DSX14" s="82"/>
      <c r="DSY14" s="82"/>
      <c r="DSZ14" s="82"/>
      <c r="DTA14" s="82"/>
      <c r="DTB14" s="82"/>
      <c r="DTC14" s="82"/>
      <c r="DTD14" s="82"/>
      <c r="DTE14" s="82"/>
      <c r="DTF14" s="82"/>
      <c r="DTG14" s="82"/>
      <c r="DTH14" s="82"/>
      <c r="DTI14" s="82"/>
      <c r="DTJ14" s="82"/>
      <c r="DTK14" s="82"/>
      <c r="DTL14" s="82"/>
      <c r="DTM14" s="82"/>
      <c r="DTN14" s="82"/>
      <c r="DTO14" s="82"/>
      <c r="DTP14" s="82"/>
      <c r="DTQ14" s="82"/>
      <c r="DTR14" s="82"/>
      <c r="DTS14" s="82"/>
      <c r="DTT14" s="82"/>
      <c r="DTU14" s="82"/>
      <c r="DTV14" s="82"/>
      <c r="DTW14" s="82"/>
      <c r="DTX14" s="82"/>
      <c r="DTY14" s="82"/>
      <c r="DTZ14" s="82"/>
      <c r="DUA14" s="82"/>
      <c r="DUB14" s="82"/>
      <c r="DUC14" s="82"/>
      <c r="DUD14" s="82"/>
      <c r="DUE14" s="82"/>
      <c r="DUF14" s="82"/>
      <c r="DUG14" s="82"/>
      <c r="DUH14" s="82"/>
      <c r="DUI14" s="82"/>
      <c r="DUJ14" s="82"/>
      <c r="DUK14" s="82"/>
      <c r="DUL14" s="82"/>
      <c r="DUM14" s="82"/>
      <c r="DUN14" s="82"/>
      <c r="DUO14" s="82"/>
      <c r="DUP14" s="82"/>
      <c r="DUQ14" s="82"/>
      <c r="DUR14" s="82"/>
      <c r="DUS14" s="82"/>
      <c r="DUT14" s="82"/>
      <c r="DUU14" s="82"/>
      <c r="DUV14" s="82"/>
      <c r="DUW14" s="82"/>
      <c r="DUX14" s="82"/>
      <c r="DUY14" s="82"/>
      <c r="DUZ14" s="82"/>
      <c r="DVA14" s="82"/>
      <c r="DVB14" s="82"/>
      <c r="DVC14" s="82"/>
      <c r="DVD14" s="82"/>
      <c r="DVE14" s="82"/>
      <c r="DVF14" s="82"/>
      <c r="DVG14" s="82"/>
      <c r="DVH14" s="82"/>
      <c r="DVI14" s="82"/>
      <c r="DVJ14" s="82"/>
      <c r="DVK14" s="82"/>
      <c r="DVL14" s="82"/>
      <c r="DVM14" s="82"/>
      <c r="DVN14" s="82"/>
      <c r="DVO14" s="82"/>
      <c r="DVP14" s="82"/>
      <c r="DVQ14" s="82"/>
      <c r="DVR14" s="82"/>
      <c r="DVS14" s="82"/>
      <c r="DVT14" s="82"/>
      <c r="DVU14" s="82"/>
      <c r="DVV14" s="82"/>
      <c r="DVW14" s="82"/>
      <c r="DVX14" s="82"/>
      <c r="DVY14" s="82"/>
      <c r="DVZ14" s="82"/>
      <c r="DWA14" s="82"/>
      <c r="DWB14" s="82"/>
      <c r="DWC14" s="82"/>
      <c r="DWD14" s="82"/>
      <c r="DWE14" s="82"/>
      <c r="DWF14" s="82"/>
      <c r="DWG14" s="82"/>
      <c r="DWH14" s="82"/>
      <c r="DWI14" s="82"/>
      <c r="DWJ14" s="82"/>
      <c r="DWK14" s="82"/>
      <c r="DWL14" s="82"/>
      <c r="DWM14" s="82"/>
      <c r="DWN14" s="82"/>
      <c r="DWO14" s="82"/>
      <c r="DWP14" s="82"/>
      <c r="DWQ14" s="82"/>
      <c r="DWR14" s="82"/>
      <c r="DWS14" s="82"/>
      <c r="DWT14" s="82"/>
      <c r="DWU14" s="82"/>
      <c r="DWV14" s="82"/>
      <c r="DWW14" s="82"/>
      <c r="DWX14" s="82"/>
      <c r="DWY14" s="82"/>
      <c r="DWZ14" s="82"/>
      <c r="DXA14" s="82"/>
      <c r="DXB14" s="82"/>
      <c r="DXC14" s="82"/>
      <c r="DXD14" s="82"/>
      <c r="DXE14" s="82"/>
      <c r="DXF14" s="82"/>
      <c r="DXG14" s="82"/>
      <c r="DXH14" s="82"/>
      <c r="DXI14" s="82"/>
      <c r="DXJ14" s="82"/>
      <c r="DXK14" s="82"/>
      <c r="DXL14" s="82"/>
      <c r="DXM14" s="82"/>
      <c r="DXN14" s="82"/>
      <c r="DXO14" s="82"/>
      <c r="DXP14" s="82"/>
      <c r="DXQ14" s="82"/>
      <c r="DXR14" s="82"/>
      <c r="DXS14" s="82"/>
      <c r="DXT14" s="82"/>
      <c r="DXU14" s="82"/>
      <c r="DXV14" s="82"/>
      <c r="DXW14" s="82"/>
      <c r="DXX14" s="82"/>
      <c r="DXY14" s="82"/>
      <c r="DXZ14" s="82"/>
      <c r="DYA14" s="82"/>
      <c r="DYB14" s="82"/>
      <c r="DYC14" s="82"/>
      <c r="DYD14" s="82"/>
      <c r="DYE14" s="82"/>
      <c r="DYF14" s="82"/>
      <c r="DYG14" s="82"/>
      <c r="DYH14" s="82"/>
      <c r="DYI14" s="82"/>
      <c r="DYJ14" s="82"/>
      <c r="DYK14" s="82"/>
      <c r="DYL14" s="82"/>
      <c r="DYM14" s="82"/>
      <c r="DYN14" s="82"/>
      <c r="DYO14" s="82"/>
      <c r="DYP14" s="82"/>
      <c r="DYQ14" s="82"/>
      <c r="DYR14" s="82"/>
      <c r="DYS14" s="82"/>
      <c r="DYT14" s="82"/>
      <c r="DYU14" s="82"/>
      <c r="DYV14" s="82"/>
      <c r="DYW14" s="82"/>
      <c r="DYX14" s="82"/>
      <c r="DYY14" s="82"/>
      <c r="DYZ14" s="82"/>
      <c r="DZA14" s="82"/>
      <c r="DZB14" s="82"/>
      <c r="DZC14" s="82"/>
      <c r="DZD14" s="82"/>
      <c r="DZE14" s="82"/>
      <c r="DZF14" s="82"/>
      <c r="DZG14" s="82"/>
      <c r="DZH14" s="82"/>
      <c r="DZI14" s="82"/>
      <c r="DZJ14" s="82"/>
      <c r="DZK14" s="82"/>
      <c r="DZL14" s="82"/>
      <c r="DZM14" s="82"/>
      <c r="DZN14" s="82"/>
      <c r="DZO14" s="82"/>
      <c r="DZP14" s="82"/>
      <c r="DZQ14" s="82"/>
      <c r="DZR14" s="82"/>
      <c r="DZS14" s="82"/>
      <c r="DZT14" s="82"/>
      <c r="DZU14" s="82"/>
      <c r="DZV14" s="82"/>
      <c r="DZW14" s="82"/>
      <c r="DZX14" s="82"/>
      <c r="DZY14" s="82"/>
      <c r="DZZ14" s="82"/>
      <c r="EAA14" s="82"/>
      <c r="EAB14" s="82"/>
      <c r="EAC14" s="82"/>
      <c r="EAD14" s="82"/>
      <c r="EAE14" s="82"/>
      <c r="EAF14" s="82"/>
      <c r="EAG14" s="82"/>
      <c r="EAH14" s="82"/>
      <c r="EAI14" s="82"/>
      <c r="EAJ14" s="82"/>
      <c r="EAK14" s="82"/>
      <c r="EAL14" s="82"/>
      <c r="EAM14" s="82"/>
      <c r="EAN14" s="82"/>
      <c r="EAO14" s="82"/>
      <c r="EAP14" s="82"/>
      <c r="EAQ14" s="82"/>
      <c r="EAR14" s="82"/>
      <c r="EAS14" s="82"/>
      <c r="EAT14" s="82"/>
      <c r="EAU14" s="82"/>
      <c r="EAV14" s="82"/>
      <c r="EAW14" s="82"/>
      <c r="EAX14" s="82"/>
      <c r="EAY14" s="82"/>
      <c r="EAZ14" s="82"/>
      <c r="EBA14" s="82"/>
      <c r="EBB14" s="82"/>
      <c r="EBC14" s="82"/>
      <c r="EBD14" s="82"/>
      <c r="EBE14" s="82"/>
      <c r="EBF14" s="82"/>
      <c r="EBG14" s="82"/>
      <c r="EBH14" s="82"/>
      <c r="EBI14" s="82"/>
      <c r="EBJ14" s="82"/>
      <c r="EBK14" s="82"/>
      <c r="EBL14" s="82"/>
      <c r="EBM14" s="82"/>
      <c r="EBN14" s="82"/>
      <c r="EBO14" s="82"/>
      <c r="EBP14" s="82"/>
      <c r="EBQ14" s="82"/>
      <c r="EBR14" s="82"/>
      <c r="EBS14" s="82"/>
      <c r="EBT14" s="82"/>
      <c r="EBU14" s="82"/>
      <c r="EBV14" s="82"/>
      <c r="EBW14" s="82"/>
      <c r="EBX14" s="82"/>
      <c r="EBY14" s="82"/>
      <c r="EBZ14" s="82"/>
      <c r="ECA14" s="82"/>
      <c r="ECB14" s="82"/>
      <c r="ECC14" s="82"/>
      <c r="ECD14" s="82"/>
      <c r="ECE14" s="82"/>
      <c r="ECF14" s="82"/>
      <c r="ECG14" s="82"/>
      <c r="ECH14" s="82"/>
      <c r="ECI14" s="82"/>
      <c r="ECJ14" s="82"/>
      <c r="ECK14" s="82"/>
      <c r="ECL14" s="82"/>
      <c r="ECM14" s="82"/>
      <c r="ECN14" s="82"/>
      <c r="ECO14" s="82"/>
      <c r="ECP14" s="82"/>
      <c r="ECQ14" s="82"/>
      <c r="ECR14" s="82"/>
      <c r="ECS14" s="82"/>
      <c r="ECT14" s="82"/>
      <c r="ECU14" s="82"/>
      <c r="ECV14" s="82"/>
      <c r="ECW14" s="82"/>
      <c r="ECX14" s="82"/>
      <c r="ECY14" s="82"/>
      <c r="ECZ14" s="82"/>
      <c r="EDA14" s="82"/>
      <c r="EDB14" s="82"/>
      <c r="EDC14" s="82"/>
      <c r="EDD14" s="82"/>
      <c r="EDE14" s="82"/>
      <c r="EDF14" s="82"/>
      <c r="EDG14" s="82"/>
      <c r="EDH14" s="82"/>
      <c r="EDI14" s="82"/>
      <c r="EDJ14" s="82"/>
      <c r="EDK14" s="82"/>
      <c r="EDL14" s="82"/>
      <c r="EDM14" s="82"/>
      <c r="EDN14" s="82"/>
      <c r="EDO14" s="82"/>
      <c r="EDP14" s="82"/>
      <c r="EDQ14" s="82"/>
      <c r="EDR14" s="82"/>
      <c r="EDS14" s="82"/>
      <c r="EDT14" s="82"/>
      <c r="EDU14" s="82"/>
      <c r="EDV14" s="82"/>
      <c r="EDW14" s="82"/>
      <c r="EDX14" s="82"/>
      <c r="EDY14" s="82"/>
      <c r="EDZ14" s="82"/>
      <c r="EEA14" s="82"/>
      <c r="EEB14" s="82"/>
      <c r="EEC14" s="82"/>
      <c r="EED14" s="82"/>
      <c r="EEE14" s="82"/>
      <c r="EEF14" s="82"/>
      <c r="EEG14" s="82"/>
      <c r="EEH14" s="82"/>
      <c r="EEI14" s="82"/>
      <c r="EEJ14" s="82"/>
      <c r="EEK14" s="82"/>
      <c r="EEL14" s="82"/>
      <c r="EEM14" s="82"/>
      <c r="EEN14" s="82"/>
      <c r="EEO14" s="82"/>
      <c r="EEP14" s="82"/>
      <c r="EEQ14" s="82"/>
      <c r="EER14" s="82"/>
      <c r="EES14" s="82"/>
      <c r="EET14" s="82"/>
      <c r="EEU14" s="82"/>
      <c r="EEV14" s="82"/>
      <c r="EEW14" s="82"/>
      <c r="EEX14" s="82"/>
      <c r="EEY14" s="82"/>
      <c r="EEZ14" s="82"/>
      <c r="EFA14" s="82"/>
      <c r="EFB14" s="82"/>
      <c r="EFC14" s="82"/>
      <c r="EFD14" s="82"/>
      <c r="EFE14" s="82"/>
      <c r="EFF14" s="82"/>
      <c r="EFG14" s="82"/>
      <c r="EFH14" s="82"/>
      <c r="EFI14" s="82"/>
      <c r="EFJ14" s="82"/>
      <c r="EFK14" s="82"/>
      <c r="EFL14" s="82"/>
      <c r="EFM14" s="82"/>
      <c r="EFN14" s="82"/>
      <c r="EFO14" s="82"/>
      <c r="EFP14" s="82"/>
      <c r="EFQ14" s="82"/>
      <c r="EFR14" s="82"/>
      <c r="EFS14" s="82"/>
      <c r="EFT14" s="82"/>
      <c r="EFU14" s="82"/>
      <c r="EFV14" s="82"/>
      <c r="EFW14" s="82"/>
      <c r="EFX14" s="82"/>
      <c r="EFY14" s="82"/>
      <c r="EFZ14" s="82"/>
      <c r="EGA14" s="82"/>
      <c r="EGB14" s="82"/>
      <c r="EGC14" s="82"/>
      <c r="EGD14" s="82"/>
      <c r="EGE14" s="82"/>
      <c r="EGF14" s="82"/>
      <c r="EGG14" s="82"/>
      <c r="EGH14" s="82"/>
      <c r="EGI14" s="82"/>
      <c r="EGJ14" s="82"/>
      <c r="EGK14" s="82"/>
      <c r="EGL14" s="82"/>
      <c r="EGM14" s="82"/>
      <c r="EGN14" s="82"/>
      <c r="EGO14" s="82"/>
      <c r="EGP14" s="82"/>
      <c r="EGQ14" s="82"/>
      <c r="EGR14" s="82"/>
      <c r="EGS14" s="82"/>
      <c r="EGT14" s="82"/>
      <c r="EGU14" s="82"/>
      <c r="EGV14" s="82"/>
      <c r="EGW14" s="82"/>
      <c r="EGX14" s="82"/>
      <c r="EGY14" s="82"/>
      <c r="EGZ14" s="82"/>
      <c r="EHA14" s="82"/>
      <c r="EHB14" s="82"/>
      <c r="EHC14" s="82"/>
      <c r="EHD14" s="82"/>
      <c r="EHE14" s="82"/>
      <c r="EHF14" s="82"/>
      <c r="EHG14" s="82"/>
      <c r="EHH14" s="82"/>
      <c r="EHI14" s="82"/>
      <c r="EHJ14" s="82"/>
      <c r="EHK14" s="82"/>
      <c r="EHL14" s="82"/>
      <c r="EHM14" s="82"/>
      <c r="EHN14" s="82"/>
      <c r="EHO14" s="82"/>
      <c r="EHP14" s="82"/>
      <c r="EHQ14" s="82"/>
      <c r="EHR14" s="82"/>
      <c r="EHS14" s="82"/>
      <c r="EHT14" s="82"/>
      <c r="EHU14" s="82"/>
      <c r="EHV14" s="82"/>
      <c r="EHW14" s="82"/>
      <c r="EHX14" s="82"/>
      <c r="EHY14" s="82"/>
      <c r="EHZ14" s="82"/>
      <c r="EIA14" s="82"/>
      <c r="EIB14" s="82"/>
      <c r="EIC14" s="82"/>
      <c r="EID14" s="82"/>
      <c r="EIE14" s="82"/>
      <c r="EIF14" s="82"/>
      <c r="EIG14" s="82"/>
      <c r="EIH14" s="82"/>
      <c r="EII14" s="82"/>
      <c r="EIJ14" s="82"/>
      <c r="EIK14" s="82"/>
      <c r="EIL14" s="82"/>
      <c r="EIM14" s="82"/>
      <c r="EIN14" s="82"/>
      <c r="EIO14" s="82"/>
      <c r="EIP14" s="82"/>
      <c r="EIQ14" s="82"/>
      <c r="EIR14" s="82"/>
      <c r="EIS14" s="82"/>
      <c r="EIT14" s="82"/>
      <c r="EIU14" s="82"/>
      <c r="EIV14" s="82"/>
      <c r="EIW14" s="82"/>
      <c r="EIX14" s="82"/>
      <c r="EIY14" s="82"/>
      <c r="EIZ14" s="82"/>
      <c r="EJA14" s="82"/>
      <c r="EJB14" s="82"/>
      <c r="EJC14" s="82"/>
      <c r="EJD14" s="82"/>
      <c r="EJE14" s="82"/>
      <c r="EJF14" s="82"/>
      <c r="EJG14" s="82"/>
      <c r="EJH14" s="82"/>
      <c r="EJI14" s="82"/>
      <c r="EJJ14" s="82"/>
      <c r="EJK14" s="82"/>
      <c r="EJL14" s="82"/>
      <c r="EJM14" s="82"/>
      <c r="EJN14" s="82"/>
      <c r="EJO14" s="82"/>
      <c r="EJP14" s="82"/>
      <c r="EJQ14" s="82"/>
      <c r="EJR14" s="82"/>
      <c r="EJS14" s="82"/>
      <c r="EJT14" s="82"/>
      <c r="EJU14" s="82"/>
      <c r="EJV14" s="82"/>
      <c r="EJW14" s="82"/>
      <c r="EJX14" s="82"/>
      <c r="EJY14" s="82"/>
      <c r="EJZ14" s="82"/>
      <c r="EKA14" s="82"/>
      <c r="EKB14" s="82"/>
      <c r="EKC14" s="82"/>
      <c r="EKD14" s="82"/>
      <c r="EKE14" s="82"/>
      <c r="EKF14" s="82"/>
      <c r="EKG14" s="82"/>
      <c r="EKH14" s="82"/>
      <c r="EKI14" s="82"/>
      <c r="EKJ14" s="82"/>
      <c r="EKK14" s="82"/>
      <c r="EKL14" s="82"/>
      <c r="EKM14" s="82"/>
      <c r="EKN14" s="82"/>
      <c r="EKO14" s="82"/>
      <c r="EKP14" s="82"/>
      <c r="EKQ14" s="82"/>
      <c r="EKR14" s="82"/>
      <c r="EKS14" s="82"/>
      <c r="EKT14" s="82"/>
      <c r="EKU14" s="82"/>
      <c r="EKV14" s="82"/>
      <c r="EKW14" s="82"/>
      <c r="EKX14" s="82"/>
      <c r="EKY14" s="82"/>
      <c r="EKZ14" s="82"/>
      <c r="ELA14" s="82"/>
      <c r="ELB14" s="82"/>
      <c r="ELC14" s="82"/>
      <c r="ELD14" s="82"/>
      <c r="ELE14" s="82"/>
      <c r="ELF14" s="82"/>
      <c r="ELG14" s="82"/>
      <c r="ELH14" s="82"/>
      <c r="ELI14" s="82"/>
      <c r="ELJ14" s="82"/>
      <c r="ELK14" s="82"/>
      <c r="ELL14" s="82"/>
      <c r="ELM14" s="82"/>
      <c r="ELN14" s="82"/>
      <c r="ELO14" s="82"/>
      <c r="ELP14" s="82"/>
      <c r="ELQ14" s="82"/>
      <c r="ELR14" s="82"/>
      <c r="ELS14" s="82"/>
      <c r="ELT14" s="82"/>
      <c r="ELU14" s="82"/>
      <c r="ELV14" s="82"/>
      <c r="ELW14" s="82"/>
      <c r="ELX14" s="82"/>
      <c r="ELY14" s="82"/>
      <c r="ELZ14" s="82"/>
      <c r="EMA14" s="82"/>
      <c r="EMB14" s="82"/>
      <c r="EMC14" s="82"/>
      <c r="EMD14" s="82"/>
      <c r="EME14" s="82"/>
      <c r="EMF14" s="82"/>
      <c r="EMG14" s="82"/>
      <c r="EMH14" s="82"/>
      <c r="EMI14" s="82"/>
      <c r="EMJ14" s="82"/>
      <c r="EMK14" s="82"/>
      <c r="EML14" s="82"/>
      <c r="EMM14" s="82"/>
      <c r="EMN14" s="82"/>
      <c r="EMO14" s="82"/>
      <c r="EMP14" s="82"/>
      <c r="EMQ14" s="82"/>
      <c r="EMR14" s="82"/>
      <c r="EMS14" s="82"/>
      <c r="EMT14" s="82"/>
      <c r="EMU14" s="82"/>
      <c r="EMV14" s="82"/>
      <c r="EMW14" s="82"/>
      <c r="EMX14" s="82"/>
      <c r="EMY14" s="82"/>
      <c r="EMZ14" s="82"/>
      <c r="ENA14" s="82"/>
      <c r="ENB14" s="82"/>
      <c r="ENC14" s="82"/>
      <c r="END14" s="82"/>
      <c r="ENE14" s="82"/>
      <c r="ENF14" s="82"/>
      <c r="ENG14" s="82"/>
      <c r="ENH14" s="82"/>
      <c r="ENI14" s="82"/>
      <c r="ENJ14" s="82"/>
      <c r="ENK14" s="82"/>
      <c r="ENL14" s="82"/>
      <c r="ENM14" s="82"/>
      <c r="ENN14" s="82"/>
      <c r="ENO14" s="82"/>
      <c r="ENP14" s="82"/>
      <c r="ENQ14" s="82"/>
      <c r="ENR14" s="82"/>
      <c r="ENS14" s="82"/>
      <c r="ENT14" s="82"/>
      <c r="ENU14" s="82"/>
      <c r="ENV14" s="82"/>
      <c r="ENW14" s="82"/>
      <c r="ENX14" s="82"/>
      <c r="ENY14" s="82"/>
      <c r="ENZ14" s="82"/>
      <c r="EOA14" s="82"/>
      <c r="EOB14" s="82"/>
      <c r="EOC14" s="82"/>
      <c r="EOD14" s="82"/>
      <c r="EOE14" s="82"/>
      <c r="EOF14" s="82"/>
      <c r="EOG14" s="82"/>
      <c r="EOH14" s="82"/>
      <c r="EOI14" s="82"/>
      <c r="EOJ14" s="82"/>
      <c r="EOK14" s="82"/>
      <c r="EOL14" s="82"/>
      <c r="EOM14" s="82"/>
      <c r="EON14" s="82"/>
      <c r="EOO14" s="82"/>
      <c r="EOP14" s="82"/>
      <c r="EOQ14" s="82"/>
      <c r="EOR14" s="82"/>
      <c r="EOS14" s="82"/>
      <c r="EOT14" s="82"/>
      <c r="EOU14" s="82"/>
      <c r="EOV14" s="82"/>
      <c r="EOW14" s="82"/>
      <c r="EOX14" s="82"/>
      <c r="EOY14" s="82"/>
      <c r="EOZ14" s="82"/>
      <c r="EPA14" s="82"/>
      <c r="EPB14" s="82"/>
      <c r="EPC14" s="82"/>
      <c r="EPD14" s="82"/>
      <c r="EPE14" s="82"/>
      <c r="EPF14" s="82"/>
      <c r="EPG14" s="82"/>
      <c r="EPH14" s="82"/>
      <c r="EPI14" s="82"/>
      <c r="EPJ14" s="82"/>
      <c r="EPK14" s="82"/>
      <c r="EPL14" s="82"/>
      <c r="EPM14" s="82"/>
      <c r="EPN14" s="82"/>
      <c r="EPO14" s="82"/>
      <c r="EPP14" s="82"/>
      <c r="EPQ14" s="82"/>
      <c r="EPR14" s="82"/>
      <c r="EPS14" s="82"/>
      <c r="EPT14" s="82"/>
      <c r="EPU14" s="82"/>
      <c r="EPV14" s="82"/>
      <c r="EPW14" s="82"/>
      <c r="EPX14" s="82"/>
      <c r="EPY14" s="82"/>
      <c r="EPZ14" s="82"/>
      <c r="EQA14" s="82"/>
      <c r="EQB14" s="82"/>
      <c r="EQC14" s="82"/>
      <c r="EQD14" s="82"/>
      <c r="EQE14" s="82"/>
      <c r="EQF14" s="82"/>
      <c r="EQG14" s="82"/>
      <c r="EQH14" s="82"/>
      <c r="EQI14" s="82"/>
      <c r="EQJ14" s="82"/>
      <c r="EQK14" s="82"/>
      <c r="EQL14" s="82"/>
      <c r="EQM14" s="82"/>
      <c r="EQN14" s="82"/>
      <c r="EQO14" s="82"/>
      <c r="EQP14" s="82"/>
      <c r="EQQ14" s="82"/>
      <c r="EQR14" s="82"/>
      <c r="EQS14" s="82"/>
      <c r="EQT14" s="82"/>
      <c r="EQU14" s="82"/>
      <c r="EQV14" s="82"/>
      <c r="EQW14" s="82"/>
      <c r="EQX14" s="82"/>
      <c r="EQY14" s="82"/>
      <c r="EQZ14" s="82"/>
      <c r="ERA14" s="82"/>
      <c r="ERB14" s="82"/>
      <c r="ERC14" s="82"/>
      <c r="ERD14" s="82"/>
      <c r="ERE14" s="82"/>
      <c r="ERF14" s="82"/>
      <c r="ERG14" s="82"/>
      <c r="ERH14" s="82"/>
      <c r="ERI14" s="82"/>
      <c r="ERJ14" s="82"/>
      <c r="ERK14" s="82"/>
      <c r="ERL14" s="82"/>
      <c r="ERM14" s="82"/>
      <c r="ERN14" s="82"/>
      <c r="ERO14" s="82"/>
      <c r="ERP14" s="82"/>
      <c r="ERQ14" s="82"/>
      <c r="ERR14" s="82"/>
      <c r="ERS14" s="82"/>
      <c r="ERT14" s="82"/>
      <c r="ERU14" s="82"/>
      <c r="ERV14" s="82"/>
      <c r="ERW14" s="82"/>
      <c r="ERX14" s="82"/>
      <c r="ERY14" s="82"/>
      <c r="ERZ14" s="82"/>
      <c r="ESA14" s="82"/>
      <c r="ESB14" s="82"/>
      <c r="ESC14" s="82"/>
      <c r="ESD14" s="82"/>
      <c r="ESE14" s="82"/>
      <c r="ESF14" s="82"/>
      <c r="ESG14" s="82"/>
      <c r="ESH14" s="82"/>
      <c r="ESI14" s="82"/>
      <c r="ESJ14" s="82"/>
      <c r="ESK14" s="82"/>
      <c r="ESL14" s="82"/>
      <c r="ESM14" s="82"/>
      <c r="ESN14" s="82"/>
      <c r="ESO14" s="82"/>
      <c r="ESP14" s="82"/>
      <c r="ESQ14" s="82"/>
      <c r="ESR14" s="82"/>
      <c r="ESS14" s="82"/>
      <c r="EST14" s="82"/>
      <c r="ESU14" s="82"/>
      <c r="ESV14" s="82"/>
      <c r="ESW14" s="82"/>
      <c r="ESX14" s="82"/>
      <c r="ESY14" s="82"/>
      <c r="ESZ14" s="82"/>
      <c r="ETA14" s="82"/>
      <c r="ETB14" s="82"/>
      <c r="ETC14" s="82"/>
      <c r="ETD14" s="82"/>
      <c r="ETE14" s="82"/>
      <c r="ETF14" s="82"/>
      <c r="ETG14" s="82"/>
      <c r="ETH14" s="82"/>
      <c r="ETI14" s="82"/>
      <c r="ETJ14" s="82"/>
      <c r="ETK14" s="82"/>
      <c r="ETL14" s="82"/>
      <c r="ETM14" s="82"/>
      <c r="ETN14" s="82"/>
      <c r="ETO14" s="82"/>
      <c r="ETP14" s="82"/>
      <c r="ETQ14" s="82"/>
      <c r="ETR14" s="82"/>
      <c r="ETS14" s="82"/>
      <c r="ETT14" s="82"/>
      <c r="ETU14" s="82"/>
      <c r="ETV14" s="82"/>
      <c r="ETW14" s="82"/>
      <c r="ETX14" s="82"/>
      <c r="ETY14" s="82"/>
      <c r="ETZ14" s="82"/>
      <c r="EUA14" s="82"/>
      <c r="EUB14" s="82"/>
      <c r="EUC14" s="82"/>
      <c r="EUD14" s="82"/>
      <c r="EUE14" s="82"/>
      <c r="EUF14" s="82"/>
      <c r="EUG14" s="82"/>
      <c r="EUH14" s="82"/>
      <c r="EUI14" s="82"/>
      <c r="EUJ14" s="82"/>
      <c r="EUK14" s="82"/>
      <c r="EUL14" s="82"/>
      <c r="EUM14" s="82"/>
      <c r="EUN14" s="82"/>
      <c r="EUO14" s="82"/>
      <c r="EUP14" s="82"/>
      <c r="EUQ14" s="82"/>
      <c r="EUR14" s="82"/>
      <c r="EUS14" s="82"/>
      <c r="EUT14" s="82"/>
      <c r="EUU14" s="82"/>
      <c r="EUV14" s="82"/>
      <c r="EUW14" s="82"/>
      <c r="EUX14" s="82"/>
      <c r="EUY14" s="82"/>
      <c r="EUZ14" s="82"/>
      <c r="EVA14" s="82"/>
      <c r="EVB14" s="82"/>
      <c r="EVC14" s="82"/>
      <c r="EVD14" s="82"/>
      <c r="EVE14" s="82"/>
      <c r="EVF14" s="82"/>
      <c r="EVG14" s="82"/>
      <c r="EVH14" s="82"/>
      <c r="EVI14" s="82"/>
      <c r="EVJ14" s="82"/>
      <c r="EVK14" s="82"/>
      <c r="EVL14" s="82"/>
      <c r="EVM14" s="82"/>
      <c r="EVN14" s="82"/>
      <c r="EVO14" s="82"/>
      <c r="EVP14" s="82"/>
      <c r="EVQ14" s="82"/>
      <c r="EVR14" s="82"/>
      <c r="EVS14" s="82"/>
      <c r="EVT14" s="82"/>
      <c r="EVU14" s="82"/>
      <c r="EVV14" s="82"/>
      <c r="EVW14" s="82"/>
      <c r="EVX14" s="82"/>
      <c r="EVY14" s="82"/>
      <c r="EVZ14" s="82"/>
      <c r="EWA14" s="82"/>
      <c r="EWB14" s="82"/>
      <c r="EWC14" s="82"/>
      <c r="EWD14" s="82"/>
      <c r="EWE14" s="82"/>
      <c r="EWF14" s="82"/>
      <c r="EWG14" s="82"/>
      <c r="EWH14" s="82"/>
      <c r="EWI14" s="82"/>
      <c r="EWJ14" s="82"/>
      <c r="EWK14" s="82"/>
      <c r="EWL14" s="82"/>
      <c r="EWM14" s="82"/>
      <c r="EWN14" s="82"/>
      <c r="EWO14" s="82"/>
      <c r="EWP14" s="82"/>
      <c r="EWQ14" s="82"/>
      <c r="EWR14" s="82"/>
      <c r="EWS14" s="82"/>
      <c r="EWT14" s="82"/>
      <c r="EWU14" s="82"/>
      <c r="EWV14" s="82"/>
      <c r="EWW14" s="82"/>
      <c r="EWX14" s="82"/>
      <c r="EWY14" s="82"/>
      <c r="EWZ14" s="82"/>
      <c r="EXA14" s="82"/>
      <c r="EXB14" s="82"/>
      <c r="EXC14" s="82"/>
      <c r="EXD14" s="82"/>
      <c r="EXE14" s="82"/>
      <c r="EXF14" s="82"/>
      <c r="EXG14" s="82"/>
      <c r="EXH14" s="82"/>
      <c r="EXI14" s="82"/>
      <c r="EXJ14" s="82"/>
      <c r="EXK14" s="82"/>
      <c r="EXL14" s="82"/>
      <c r="EXM14" s="82"/>
      <c r="EXN14" s="82"/>
      <c r="EXO14" s="82"/>
      <c r="EXP14" s="82"/>
      <c r="EXQ14" s="82"/>
      <c r="EXR14" s="82"/>
      <c r="EXS14" s="82"/>
      <c r="EXT14" s="82"/>
      <c r="EXU14" s="82"/>
      <c r="EXV14" s="82"/>
      <c r="EXW14" s="82"/>
      <c r="EXX14" s="82"/>
      <c r="EXY14" s="82"/>
      <c r="EXZ14" s="82"/>
      <c r="EYA14" s="82"/>
      <c r="EYB14" s="82"/>
      <c r="EYC14" s="82"/>
      <c r="EYD14" s="82"/>
      <c r="EYE14" s="82"/>
      <c r="EYF14" s="82"/>
      <c r="EYG14" s="82"/>
      <c r="EYH14" s="82"/>
      <c r="EYI14" s="82"/>
      <c r="EYJ14" s="82"/>
      <c r="EYK14" s="82"/>
      <c r="EYL14" s="82"/>
      <c r="EYM14" s="82"/>
      <c r="EYN14" s="82"/>
      <c r="EYO14" s="82"/>
      <c r="EYP14" s="82"/>
      <c r="EYQ14" s="82"/>
      <c r="EYR14" s="82"/>
      <c r="EYS14" s="82"/>
      <c r="EYT14" s="82"/>
      <c r="EYU14" s="82"/>
      <c r="EYV14" s="82"/>
      <c r="EYW14" s="82"/>
      <c r="EYX14" s="82"/>
      <c r="EYY14" s="82"/>
      <c r="EYZ14" s="82"/>
      <c r="EZA14" s="82"/>
      <c r="EZB14" s="82"/>
      <c r="EZC14" s="82"/>
      <c r="EZD14" s="82"/>
      <c r="EZE14" s="82"/>
      <c r="EZF14" s="82"/>
      <c r="EZG14" s="82"/>
      <c r="EZH14" s="82"/>
      <c r="EZI14" s="82"/>
      <c r="EZJ14" s="82"/>
      <c r="EZK14" s="82"/>
      <c r="EZL14" s="82"/>
      <c r="EZM14" s="82"/>
      <c r="EZN14" s="82"/>
      <c r="EZO14" s="82"/>
      <c r="EZP14" s="82"/>
      <c r="EZQ14" s="82"/>
      <c r="EZR14" s="82"/>
      <c r="EZS14" s="82"/>
      <c r="EZT14" s="82"/>
      <c r="EZU14" s="82"/>
      <c r="EZV14" s="82"/>
      <c r="EZW14" s="82"/>
      <c r="EZX14" s="82"/>
      <c r="EZY14" s="82"/>
      <c r="EZZ14" s="82"/>
      <c r="FAA14" s="82"/>
      <c r="FAB14" s="82"/>
      <c r="FAC14" s="82"/>
      <c r="FAD14" s="82"/>
      <c r="FAE14" s="82"/>
      <c r="FAF14" s="82"/>
      <c r="FAG14" s="82"/>
      <c r="FAH14" s="82"/>
      <c r="FAI14" s="82"/>
      <c r="FAJ14" s="82"/>
      <c r="FAK14" s="82"/>
      <c r="FAL14" s="82"/>
      <c r="FAM14" s="82"/>
      <c r="FAN14" s="82"/>
      <c r="FAO14" s="82"/>
      <c r="FAP14" s="82"/>
      <c r="FAQ14" s="82"/>
      <c r="FAR14" s="82"/>
      <c r="FAS14" s="82"/>
      <c r="FAT14" s="82"/>
      <c r="FAU14" s="82"/>
      <c r="FAV14" s="82"/>
      <c r="FAW14" s="82"/>
      <c r="FAX14" s="82"/>
      <c r="FAY14" s="82"/>
      <c r="FAZ14" s="82"/>
      <c r="FBA14" s="82"/>
      <c r="FBB14" s="82"/>
      <c r="FBC14" s="82"/>
      <c r="FBD14" s="82"/>
      <c r="FBE14" s="82"/>
      <c r="FBF14" s="82"/>
      <c r="FBG14" s="82"/>
      <c r="FBH14" s="82"/>
      <c r="FBI14" s="82"/>
      <c r="FBJ14" s="82"/>
      <c r="FBK14" s="82"/>
      <c r="FBL14" s="82"/>
      <c r="FBM14" s="82"/>
      <c r="FBN14" s="82"/>
      <c r="FBO14" s="82"/>
      <c r="FBP14" s="82"/>
      <c r="FBQ14" s="82"/>
      <c r="FBR14" s="82"/>
      <c r="FBS14" s="82"/>
      <c r="FBT14" s="82"/>
      <c r="FBU14" s="82"/>
      <c r="FBV14" s="82"/>
      <c r="FBW14" s="82"/>
      <c r="FBX14" s="82"/>
      <c r="FBY14" s="82"/>
      <c r="FBZ14" s="82"/>
      <c r="FCA14" s="82"/>
      <c r="FCB14" s="82"/>
      <c r="FCC14" s="82"/>
      <c r="FCD14" s="82"/>
      <c r="FCE14" s="82"/>
      <c r="FCF14" s="82"/>
      <c r="FCG14" s="82"/>
      <c r="FCH14" s="82"/>
      <c r="FCI14" s="82"/>
      <c r="FCJ14" s="82"/>
      <c r="FCK14" s="82"/>
      <c r="FCL14" s="82"/>
      <c r="FCM14" s="82"/>
      <c r="FCN14" s="82"/>
      <c r="FCO14" s="82"/>
      <c r="FCP14" s="82"/>
      <c r="FCQ14" s="82"/>
      <c r="FCR14" s="82"/>
      <c r="FCS14" s="82"/>
      <c r="FCT14" s="82"/>
      <c r="FCU14" s="82"/>
      <c r="FCV14" s="82"/>
      <c r="FCW14" s="82"/>
      <c r="FCX14" s="82"/>
      <c r="FCY14" s="82"/>
      <c r="FCZ14" s="82"/>
      <c r="FDA14" s="82"/>
      <c r="FDB14" s="82"/>
      <c r="FDC14" s="82"/>
      <c r="FDD14" s="82"/>
      <c r="FDE14" s="82"/>
      <c r="FDF14" s="82"/>
      <c r="FDG14" s="82"/>
      <c r="FDH14" s="82"/>
      <c r="FDI14" s="82"/>
      <c r="FDJ14" s="82"/>
      <c r="FDK14" s="82"/>
      <c r="FDL14" s="82"/>
      <c r="FDM14" s="82"/>
      <c r="FDN14" s="82"/>
      <c r="FDO14" s="82"/>
      <c r="FDP14" s="82"/>
      <c r="FDQ14" s="82"/>
      <c r="FDR14" s="82"/>
      <c r="FDS14" s="82"/>
      <c r="FDT14" s="82"/>
      <c r="FDU14" s="82"/>
      <c r="FDV14" s="82"/>
      <c r="FDW14" s="82"/>
      <c r="FDX14" s="82"/>
      <c r="FDY14" s="82"/>
      <c r="FDZ14" s="82"/>
      <c r="FEA14" s="82"/>
      <c r="FEB14" s="82"/>
      <c r="FEC14" s="82"/>
      <c r="FED14" s="82"/>
      <c r="FEE14" s="82"/>
      <c r="FEF14" s="82"/>
      <c r="FEG14" s="82"/>
      <c r="FEH14" s="82"/>
      <c r="FEI14" s="82"/>
      <c r="FEJ14" s="82"/>
      <c r="FEK14" s="82"/>
      <c r="FEL14" s="82"/>
      <c r="FEM14" s="82"/>
      <c r="FEN14" s="82"/>
      <c r="FEO14" s="82"/>
      <c r="FEP14" s="82"/>
      <c r="FEQ14" s="82"/>
      <c r="FER14" s="82"/>
      <c r="FES14" s="82"/>
      <c r="FET14" s="82"/>
      <c r="FEU14" s="82"/>
      <c r="FEV14" s="82"/>
      <c r="FEW14" s="82"/>
      <c r="FEX14" s="82"/>
      <c r="FEY14" s="82"/>
      <c r="FEZ14" s="82"/>
      <c r="FFA14" s="82"/>
      <c r="FFB14" s="82"/>
      <c r="FFC14" s="82"/>
      <c r="FFD14" s="82"/>
      <c r="FFE14" s="82"/>
      <c r="FFF14" s="82"/>
      <c r="FFG14" s="82"/>
      <c r="FFH14" s="82"/>
      <c r="FFI14" s="82"/>
      <c r="FFJ14" s="82"/>
      <c r="FFK14" s="82"/>
      <c r="FFL14" s="82"/>
      <c r="FFM14" s="82"/>
      <c r="FFN14" s="82"/>
      <c r="FFO14" s="82"/>
      <c r="FFP14" s="82"/>
      <c r="FFQ14" s="82"/>
      <c r="FFR14" s="82"/>
      <c r="FFS14" s="82"/>
      <c r="FFT14" s="82"/>
      <c r="FFU14" s="82"/>
      <c r="FFV14" s="82"/>
      <c r="FFW14" s="82"/>
      <c r="FFX14" s="82"/>
      <c r="FFY14" s="82"/>
      <c r="FFZ14" s="82"/>
      <c r="FGA14" s="82"/>
      <c r="FGB14" s="82"/>
      <c r="FGC14" s="82"/>
      <c r="FGD14" s="82"/>
      <c r="FGE14" s="82"/>
      <c r="FGF14" s="82"/>
      <c r="FGG14" s="82"/>
      <c r="FGH14" s="82"/>
      <c r="FGI14" s="82"/>
      <c r="FGJ14" s="82"/>
      <c r="FGK14" s="82"/>
      <c r="FGL14" s="82"/>
      <c r="FGM14" s="82"/>
      <c r="FGN14" s="82"/>
      <c r="FGO14" s="82"/>
      <c r="FGP14" s="82"/>
      <c r="FGQ14" s="82"/>
      <c r="FGR14" s="82"/>
      <c r="FGS14" s="82"/>
      <c r="FGT14" s="82"/>
      <c r="FGU14" s="82"/>
      <c r="FGV14" s="82"/>
      <c r="FGW14" s="82"/>
      <c r="FGX14" s="82"/>
      <c r="FGY14" s="82"/>
      <c r="FGZ14" s="82"/>
      <c r="FHA14" s="82"/>
      <c r="FHB14" s="82"/>
      <c r="FHC14" s="82"/>
      <c r="FHD14" s="82"/>
      <c r="FHE14" s="82"/>
      <c r="FHF14" s="82"/>
      <c r="FHG14" s="82"/>
      <c r="FHH14" s="82"/>
      <c r="FHI14" s="82"/>
      <c r="FHJ14" s="82"/>
      <c r="FHK14" s="82"/>
      <c r="FHL14" s="82"/>
      <c r="FHM14" s="82"/>
      <c r="FHN14" s="82"/>
      <c r="FHO14" s="82"/>
      <c r="FHP14" s="82"/>
      <c r="FHQ14" s="82"/>
      <c r="FHR14" s="82"/>
      <c r="FHS14" s="82"/>
      <c r="FHT14" s="82"/>
      <c r="FHU14" s="82"/>
      <c r="FHV14" s="82"/>
      <c r="FHW14" s="82"/>
      <c r="FHX14" s="82"/>
      <c r="FHY14" s="82"/>
      <c r="FHZ14" s="82"/>
      <c r="FIA14" s="82"/>
      <c r="FIB14" s="82"/>
      <c r="FIC14" s="82"/>
      <c r="FID14" s="82"/>
      <c r="FIE14" s="82"/>
      <c r="FIF14" s="82"/>
      <c r="FIG14" s="82"/>
      <c r="FIH14" s="82"/>
      <c r="FII14" s="82"/>
      <c r="FIJ14" s="82"/>
      <c r="FIK14" s="82"/>
      <c r="FIL14" s="82"/>
      <c r="FIM14" s="82"/>
      <c r="FIN14" s="82"/>
      <c r="FIO14" s="82"/>
      <c r="FIP14" s="82"/>
      <c r="FIQ14" s="82"/>
      <c r="FIR14" s="82"/>
      <c r="FIS14" s="82"/>
      <c r="FIT14" s="82"/>
      <c r="FIU14" s="82"/>
      <c r="FIV14" s="82"/>
      <c r="FIW14" s="82"/>
      <c r="FIX14" s="82"/>
      <c r="FIY14" s="82"/>
      <c r="FIZ14" s="82"/>
      <c r="FJA14" s="82"/>
      <c r="FJB14" s="82"/>
      <c r="FJC14" s="82"/>
      <c r="FJD14" s="82"/>
      <c r="FJE14" s="82"/>
      <c r="FJF14" s="82"/>
      <c r="FJG14" s="82"/>
      <c r="FJH14" s="82"/>
      <c r="FJI14" s="82"/>
      <c r="FJJ14" s="82"/>
      <c r="FJK14" s="82"/>
      <c r="FJL14" s="82"/>
      <c r="FJM14" s="82"/>
      <c r="FJN14" s="82"/>
      <c r="FJO14" s="82"/>
      <c r="FJP14" s="82"/>
      <c r="FJQ14" s="82"/>
      <c r="FJR14" s="82"/>
      <c r="FJS14" s="82"/>
      <c r="FJT14" s="82"/>
      <c r="FJU14" s="82"/>
      <c r="FJV14" s="82"/>
      <c r="FJW14" s="82"/>
      <c r="FJX14" s="82"/>
      <c r="FJY14" s="82"/>
      <c r="FJZ14" s="82"/>
      <c r="FKA14" s="82"/>
      <c r="FKB14" s="82"/>
      <c r="FKC14" s="82"/>
      <c r="FKD14" s="82"/>
      <c r="FKE14" s="82"/>
      <c r="FKF14" s="82"/>
      <c r="FKG14" s="82"/>
      <c r="FKH14" s="82"/>
      <c r="FKI14" s="82"/>
      <c r="FKJ14" s="82"/>
      <c r="FKK14" s="82"/>
      <c r="FKL14" s="82"/>
      <c r="FKM14" s="82"/>
      <c r="FKN14" s="82"/>
      <c r="FKO14" s="82"/>
      <c r="FKP14" s="82"/>
      <c r="FKQ14" s="82"/>
      <c r="FKR14" s="82"/>
      <c r="FKS14" s="82"/>
      <c r="FKT14" s="82"/>
      <c r="FKU14" s="82"/>
      <c r="FKV14" s="82"/>
      <c r="FKW14" s="82"/>
      <c r="FKX14" s="82"/>
      <c r="FKY14" s="82"/>
      <c r="FKZ14" s="82"/>
      <c r="FLA14" s="82"/>
      <c r="FLB14" s="82"/>
      <c r="FLC14" s="82"/>
      <c r="FLD14" s="82"/>
      <c r="FLE14" s="82"/>
      <c r="FLF14" s="82"/>
      <c r="FLG14" s="82"/>
      <c r="FLH14" s="82"/>
      <c r="FLI14" s="82"/>
      <c r="FLJ14" s="82"/>
      <c r="FLK14" s="82"/>
      <c r="FLL14" s="82"/>
      <c r="FLM14" s="82"/>
      <c r="FLN14" s="82"/>
      <c r="FLO14" s="82"/>
      <c r="FLP14" s="82"/>
      <c r="FLQ14" s="82"/>
      <c r="FLR14" s="82"/>
      <c r="FLS14" s="82"/>
      <c r="FLT14" s="82"/>
      <c r="FLU14" s="82"/>
      <c r="FLV14" s="82"/>
      <c r="FLW14" s="82"/>
      <c r="FLX14" s="82"/>
      <c r="FLY14" s="82"/>
      <c r="FLZ14" s="82"/>
      <c r="FMA14" s="82"/>
      <c r="FMB14" s="82"/>
      <c r="FMC14" s="82"/>
      <c r="FMD14" s="82"/>
      <c r="FME14" s="82"/>
      <c r="FMF14" s="82"/>
      <c r="FMG14" s="82"/>
      <c r="FMH14" s="82"/>
      <c r="FMI14" s="82"/>
      <c r="FMJ14" s="82"/>
      <c r="FMK14" s="82"/>
      <c r="FML14" s="82"/>
      <c r="FMM14" s="82"/>
      <c r="FMN14" s="82"/>
      <c r="FMO14" s="82"/>
      <c r="FMP14" s="82"/>
      <c r="FMQ14" s="82"/>
      <c r="FMR14" s="82"/>
      <c r="FMS14" s="82"/>
      <c r="FMT14" s="82"/>
      <c r="FMU14" s="82"/>
      <c r="FMV14" s="82"/>
      <c r="FMW14" s="82"/>
      <c r="FMX14" s="82"/>
      <c r="FMY14" s="82"/>
      <c r="FMZ14" s="82"/>
      <c r="FNA14" s="82"/>
      <c r="FNB14" s="82"/>
      <c r="FNC14" s="82"/>
      <c r="FND14" s="82"/>
      <c r="FNE14" s="82"/>
      <c r="FNF14" s="82"/>
      <c r="FNG14" s="82"/>
      <c r="FNH14" s="82"/>
      <c r="FNI14" s="82"/>
      <c r="FNJ14" s="82"/>
      <c r="FNK14" s="82"/>
      <c r="FNL14" s="82"/>
      <c r="FNM14" s="82"/>
      <c r="FNN14" s="82"/>
      <c r="FNO14" s="82"/>
      <c r="FNP14" s="82"/>
      <c r="FNQ14" s="82"/>
      <c r="FNR14" s="82"/>
      <c r="FNS14" s="82"/>
      <c r="FNT14" s="82"/>
      <c r="FNU14" s="82"/>
      <c r="FNV14" s="82"/>
      <c r="FNW14" s="82"/>
      <c r="FNX14" s="82"/>
      <c r="FNY14" s="82"/>
      <c r="FNZ14" s="82"/>
      <c r="FOA14" s="82"/>
      <c r="FOB14" s="82"/>
      <c r="FOC14" s="82"/>
      <c r="FOD14" s="82"/>
      <c r="FOE14" s="82"/>
      <c r="FOF14" s="82"/>
      <c r="FOG14" s="82"/>
      <c r="FOH14" s="82"/>
      <c r="FOI14" s="82"/>
      <c r="FOJ14" s="82"/>
      <c r="FOK14" s="82"/>
      <c r="FOL14" s="82"/>
      <c r="FOM14" s="82"/>
      <c r="FON14" s="82"/>
      <c r="FOO14" s="82"/>
      <c r="FOP14" s="82"/>
      <c r="FOQ14" s="82"/>
      <c r="FOR14" s="82"/>
      <c r="FOS14" s="82"/>
      <c r="FOT14" s="82"/>
      <c r="FOU14" s="82"/>
      <c r="FOV14" s="82"/>
      <c r="FOW14" s="82"/>
      <c r="FOX14" s="82"/>
      <c r="FOY14" s="82"/>
      <c r="FOZ14" s="82"/>
      <c r="FPA14" s="82"/>
      <c r="FPB14" s="82"/>
      <c r="FPC14" s="82"/>
      <c r="FPD14" s="82"/>
      <c r="FPE14" s="82"/>
      <c r="FPF14" s="82"/>
      <c r="FPG14" s="82"/>
      <c r="FPH14" s="82"/>
      <c r="FPI14" s="82"/>
      <c r="FPJ14" s="82"/>
      <c r="FPK14" s="82"/>
      <c r="FPL14" s="82"/>
      <c r="FPM14" s="82"/>
      <c r="FPN14" s="82"/>
      <c r="FPO14" s="82"/>
      <c r="FPP14" s="82"/>
      <c r="FPQ14" s="82"/>
      <c r="FPR14" s="82"/>
      <c r="FPS14" s="82"/>
      <c r="FPT14" s="82"/>
      <c r="FPU14" s="82"/>
      <c r="FPV14" s="82"/>
      <c r="FPW14" s="82"/>
      <c r="FPX14" s="82"/>
      <c r="FPY14" s="82"/>
      <c r="FPZ14" s="82"/>
      <c r="FQA14" s="82"/>
      <c r="FQB14" s="82"/>
      <c r="FQC14" s="82"/>
      <c r="FQD14" s="82"/>
      <c r="FQE14" s="82"/>
      <c r="FQF14" s="82"/>
      <c r="FQG14" s="82"/>
      <c r="FQH14" s="82"/>
      <c r="FQI14" s="82"/>
      <c r="FQJ14" s="82"/>
      <c r="FQK14" s="82"/>
      <c r="FQL14" s="82"/>
      <c r="FQM14" s="82"/>
      <c r="FQN14" s="82"/>
      <c r="FQO14" s="82"/>
      <c r="FQP14" s="82"/>
      <c r="FQQ14" s="82"/>
      <c r="FQR14" s="82"/>
      <c r="FQS14" s="82"/>
      <c r="FQT14" s="82"/>
      <c r="FQU14" s="82"/>
      <c r="FQV14" s="82"/>
      <c r="FQW14" s="82"/>
      <c r="FQX14" s="82"/>
      <c r="FQY14" s="82"/>
      <c r="FQZ14" s="82"/>
      <c r="FRA14" s="82"/>
      <c r="FRB14" s="82"/>
      <c r="FRC14" s="82"/>
      <c r="FRD14" s="82"/>
      <c r="FRE14" s="82"/>
      <c r="FRF14" s="82"/>
      <c r="FRG14" s="82"/>
      <c r="FRH14" s="82"/>
      <c r="FRI14" s="82"/>
      <c r="FRJ14" s="82"/>
      <c r="FRK14" s="82"/>
      <c r="FRL14" s="82"/>
      <c r="FRM14" s="82"/>
      <c r="FRN14" s="82"/>
      <c r="FRO14" s="82"/>
      <c r="FRP14" s="82"/>
      <c r="FRQ14" s="82"/>
      <c r="FRR14" s="82"/>
      <c r="FRS14" s="82"/>
      <c r="FRT14" s="82"/>
      <c r="FRU14" s="82"/>
      <c r="FRV14" s="82"/>
      <c r="FRW14" s="82"/>
      <c r="FRX14" s="82"/>
      <c r="FRY14" s="82"/>
      <c r="FRZ14" s="82"/>
      <c r="FSA14" s="82"/>
      <c r="FSB14" s="82"/>
      <c r="FSC14" s="82"/>
      <c r="FSD14" s="82"/>
      <c r="FSE14" s="82"/>
      <c r="FSF14" s="82"/>
      <c r="FSG14" s="82"/>
      <c r="FSH14" s="82"/>
      <c r="FSI14" s="82"/>
      <c r="FSJ14" s="82"/>
      <c r="FSK14" s="82"/>
      <c r="FSL14" s="82"/>
      <c r="FSM14" s="82"/>
      <c r="FSN14" s="82"/>
      <c r="FSO14" s="82"/>
      <c r="FSP14" s="82"/>
      <c r="FSQ14" s="82"/>
      <c r="FSR14" s="82"/>
      <c r="FSS14" s="82"/>
      <c r="FST14" s="82"/>
      <c r="FSU14" s="82"/>
      <c r="FSV14" s="82"/>
      <c r="FSW14" s="82"/>
      <c r="FSX14" s="82"/>
      <c r="FSY14" s="82"/>
      <c r="FSZ14" s="82"/>
      <c r="FTA14" s="82"/>
      <c r="FTB14" s="82"/>
      <c r="FTC14" s="82"/>
      <c r="FTD14" s="82"/>
      <c r="FTE14" s="82"/>
      <c r="FTF14" s="82"/>
      <c r="FTG14" s="82"/>
      <c r="FTH14" s="82"/>
      <c r="FTI14" s="82"/>
      <c r="FTJ14" s="82"/>
      <c r="FTK14" s="82"/>
      <c r="FTL14" s="82"/>
      <c r="FTM14" s="82"/>
      <c r="FTN14" s="82"/>
      <c r="FTO14" s="82"/>
      <c r="FTP14" s="82"/>
      <c r="FTQ14" s="82"/>
      <c r="FTR14" s="82"/>
      <c r="FTS14" s="82"/>
      <c r="FTT14" s="82"/>
      <c r="FTU14" s="82"/>
      <c r="FTV14" s="82"/>
      <c r="FTW14" s="82"/>
      <c r="FTX14" s="82"/>
      <c r="FTY14" s="82"/>
      <c r="FTZ14" s="82"/>
      <c r="FUA14" s="82"/>
      <c r="FUB14" s="82"/>
      <c r="FUC14" s="82"/>
      <c r="FUD14" s="82"/>
      <c r="FUE14" s="82"/>
      <c r="FUF14" s="82"/>
      <c r="FUG14" s="82"/>
      <c r="FUH14" s="82"/>
      <c r="FUI14" s="82"/>
      <c r="FUJ14" s="82"/>
      <c r="FUK14" s="82"/>
      <c r="FUL14" s="82"/>
      <c r="FUM14" s="82"/>
      <c r="FUN14" s="82"/>
      <c r="FUO14" s="82"/>
      <c r="FUP14" s="82"/>
      <c r="FUQ14" s="82"/>
      <c r="FUR14" s="82"/>
      <c r="FUS14" s="82"/>
      <c r="FUT14" s="82"/>
      <c r="FUU14" s="82"/>
      <c r="FUV14" s="82"/>
      <c r="FUW14" s="82"/>
      <c r="FUX14" s="82"/>
      <c r="FUY14" s="82"/>
      <c r="FUZ14" s="82"/>
      <c r="FVA14" s="82"/>
      <c r="FVB14" s="82"/>
      <c r="FVC14" s="82"/>
      <c r="FVD14" s="82"/>
      <c r="FVE14" s="82"/>
      <c r="FVF14" s="82"/>
      <c r="FVG14" s="82"/>
      <c r="FVH14" s="82"/>
      <c r="FVI14" s="82"/>
      <c r="FVJ14" s="82"/>
      <c r="FVK14" s="82"/>
      <c r="FVL14" s="82"/>
      <c r="FVM14" s="82"/>
      <c r="FVN14" s="82"/>
      <c r="FVO14" s="82"/>
      <c r="FVP14" s="82"/>
      <c r="FVQ14" s="82"/>
      <c r="FVR14" s="82"/>
      <c r="FVS14" s="82"/>
      <c r="FVT14" s="82"/>
      <c r="FVU14" s="82"/>
      <c r="FVV14" s="82"/>
      <c r="FVW14" s="82"/>
      <c r="FVX14" s="82"/>
      <c r="FVY14" s="82"/>
      <c r="FVZ14" s="82"/>
      <c r="FWA14" s="82"/>
      <c r="FWB14" s="82"/>
      <c r="FWC14" s="82"/>
      <c r="FWD14" s="82"/>
      <c r="FWE14" s="82"/>
      <c r="FWF14" s="82"/>
      <c r="FWG14" s="82"/>
      <c r="FWH14" s="82"/>
      <c r="FWI14" s="82"/>
      <c r="FWJ14" s="82"/>
      <c r="FWK14" s="82"/>
      <c r="FWL14" s="82"/>
      <c r="FWM14" s="82"/>
      <c r="FWN14" s="82"/>
      <c r="FWO14" s="82"/>
      <c r="FWP14" s="82"/>
      <c r="FWQ14" s="82"/>
      <c r="FWR14" s="82"/>
      <c r="FWS14" s="82"/>
      <c r="FWT14" s="82"/>
      <c r="FWU14" s="82"/>
      <c r="FWV14" s="82"/>
      <c r="FWW14" s="82"/>
      <c r="FWX14" s="82"/>
      <c r="FWY14" s="82"/>
      <c r="FWZ14" s="82"/>
      <c r="FXA14" s="82"/>
      <c r="FXB14" s="82"/>
      <c r="FXC14" s="82"/>
      <c r="FXD14" s="82"/>
      <c r="FXE14" s="82"/>
      <c r="FXF14" s="82"/>
      <c r="FXG14" s="82"/>
      <c r="FXH14" s="82"/>
      <c r="FXI14" s="82"/>
      <c r="FXJ14" s="82"/>
      <c r="FXK14" s="82"/>
      <c r="FXL14" s="82"/>
      <c r="FXM14" s="82"/>
      <c r="FXN14" s="82"/>
      <c r="FXO14" s="82"/>
      <c r="FXP14" s="82"/>
      <c r="FXQ14" s="82"/>
      <c r="FXR14" s="82"/>
      <c r="FXS14" s="82"/>
      <c r="FXT14" s="82"/>
      <c r="FXU14" s="82"/>
      <c r="FXV14" s="82"/>
      <c r="FXW14" s="82"/>
      <c r="FXX14" s="82"/>
      <c r="FXY14" s="82"/>
      <c r="FXZ14" s="82"/>
      <c r="FYA14" s="82"/>
      <c r="FYB14" s="82"/>
      <c r="FYC14" s="82"/>
      <c r="FYD14" s="82"/>
      <c r="FYE14" s="82"/>
      <c r="FYF14" s="82"/>
      <c r="FYG14" s="82"/>
      <c r="FYH14" s="82"/>
      <c r="FYI14" s="82"/>
      <c r="FYJ14" s="82"/>
      <c r="FYK14" s="82"/>
      <c r="FYL14" s="82"/>
      <c r="FYM14" s="82"/>
      <c r="FYN14" s="82"/>
      <c r="FYO14" s="82"/>
      <c r="FYP14" s="82"/>
      <c r="FYQ14" s="82"/>
      <c r="FYR14" s="82"/>
      <c r="FYS14" s="82"/>
      <c r="FYT14" s="82"/>
      <c r="FYU14" s="82"/>
      <c r="FYV14" s="82"/>
      <c r="FYW14" s="82"/>
      <c r="FYX14" s="82"/>
      <c r="FYY14" s="82"/>
      <c r="FYZ14" s="82"/>
      <c r="FZA14" s="82"/>
      <c r="FZB14" s="82"/>
      <c r="FZC14" s="82"/>
      <c r="FZD14" s="82"/>
      <c r="FZE14" s="82"/>
      <c r="FZF14" s="82"/>
      <c r="FZG14" s="82"/>
      <c r="FZH14" s="82"/>
      <c r="FZI14" s="82"/>
      <c r="FZJ14" s="82"/>
      <c r="FZK14" s="82"/>
      <c r="FZL14" s="82"/>
      <c r="FZM14" s="82"/>
      <c r="FZN14" s="82"/>
      <c r="FZO14" s="82"/>
      <c r="FZP14" s="82"/>
      <c r="FZQ14" s="82"/>
      <c r="FZR14" s="82"/>
      <c r="FZS14" s="82"/>
      <c r="FZT14" s="82"/>
      <c r="FZU14" s="82"/>
      <c r="FZV14" s="82"/>
      <c r="FZW14" s="82"/>
      <c r="FZX14" s="82"/>
      <c r="FZY14" s="82"/>
      <c r="FZZ14" s="82"/>
      <c r="GAA14" s="82"/>
      <c r="GAB14" s="82"/>
      <c r="GAC14" s="82"/>
      <c r="GAD14" s="82"/>
      <c r="GAE14" s="82"/>
      <c r="GAF14" s="82"/>
      <c r="GAG14" s="82"/>
      <c r="GAH14" s="82"/>
      <c r="GAI14" s="82"/>
      <c r="GAJ14" s="82"/>
      <c r="GAK14" s="82"/>
      <c r="GAL14" s="82"/>
      <c r="GAM14" s="82"/>
      <c r="GAN14" s="82"/>
      <c r="GAO14" s="82"/>
      <c r="GAP14" s="82"/>
      <c r="GAQ14" s="82"/>
      <c r="GAR14" s="82"/>
      <c r="GAS14" s="82"/>
      <c r="GAT14" s="82"/>
      <c r="GAU14" s="82"/>
      <c r="GAV14" s="82"/>
      <c r="GAW14" s="82"/>
      <c r="GAX14" s="82"/>
      <c r="GAY14" s="82"/>
      <c r="GAZ14" s="82"/>
      <c r="GBA14" s="82"/>
      <c r="GBB14" s="82"/>
      <c r="GBC14" s="82"/>
      <c r="GBD14" s="82"/>
      <c r="GBE14" s="82"/>
      <c r="GBF14" s="82"/>
      <c r="GBG14" s="82"/>
      <c r="GBH14" s="82"/>
      <c r="GBI14" s="82"/>
      <c r="GBJ14" s="82"/>
      <c r="GBK14" s="82"/>
      <c r="GBL14" s="82"/>
      <c r="GBM14" s="82"/>
      <c r="GBN14" s="82"/>
      <c r="GBO14" s="82"/>
      <c r="GBP14" s="82"/>
      <c r="GBQ14" s="82"/>
      <c r="GBR14" s="82"/>
      <c r="GBS14" s="82"/>
      <c r="GBT14" s="82"/>
      <c r="GBU14" s="82"/>
      <c r="GBV14" s="82"/>
      <c r="GBW14" s="82"/>
      <c r="GBX14" s="82"/>
      <c r="GBY14" s="82"/>
      <c r="GBZ14" s="82"/>
      <c r="GCA14" s="82"/>
      <c r="GCB14" s="82"/>
      <c r="GCC14" s="82"/>
      <c r="GCD14" s="82"/>
      <c r="GCE14" s="82"/>
      <c r="GCF14" s="82"/>
      <c r="GCG14" s="82"/>
      <c r="GCH14" s="82"/>
      <c r="GCI14" s="82"/>
      <c r="GCJ14" s="82"/>
      <c r="GCK14" s="82"/>
      <c r="GCL14" s="82"/>
      <c r="GCM14" s="82"/>
      <c r="GCN14" s="82"/>
      <c r="GCO14" s="82"/>
      <c r="GCP14" s="82"/>
      <c r="GCQ14" s="82"/>
      <c r="GCR14" s="82"/>
      <c r="GCS14" s="82"/>
      <c r="GCT14" s="82"/>
      <c r="GCU14" s="82"/>
      <c r="GCV14" s="82"/>
      <c r="GCW14" s="82"/>
      <c r="GCX14" s="82"/>
      <c r="GCY14" s="82"/>
      <c r="GCZ14" s="82"/>
      <c r="GDA14" s="82"/>
      <c r="GDB14" s="82"/>
      <c r="GDC14" s="82"/>
      <c r="GDD14" s="82"/>
      <c r="GDE14" s="82"/>
      <c r="GDF14" s="82"/>
      <c r="GDG14" s="82"/>
      <c r="GDH14" s="82"/>
      <c r="GDI14" s="82"/>
      <c r="GDJ14" s="82"/>
      <c r="GDK14" s="82"/>
      <c r="GDL14" s="82"/>
      <c r="GDM14" s="82"/>
      <c r="GDN14" s="82"/>
      <c r="GDO14" s="82"/>
      <c r="GDP14" s="82"/>
      <c r="GDQ14" s="82"/>
      <c r="GDR14" s="82"/>
      <c r="GDS14" s="82"/>
      <c r="GDT14" s="82"/>
      <c r="GDU14" s="82"/>
      <c r="GDV14" s="82"/>
      <c r="GDW14" s="82"/>
      <c r="GDX14" s="82"/>
      <c r="GDY14" s="82"/>
      <c r="GDZ14" s="82"/>
      <c r="GEA14" s="82"/>
      <c r="GEB14" s="82"/>
      <c r="GEC14" s="82"/>
      <c r="GED14" s="82"/>
      <c r="GEE14" s="82"/>
      <c r="GEF14" s="82"/>
      <c r="GEG14" s="82"/>
      <c r="GEH14" s="82"/>
      <c r="GEI14" s="82"/>
      <c r="GEJ14" s="82"/>
      <c r="GEK14" s="82"/>
      <c r="GEL14" s="82"/>
      <c r="GEM14" s="82"/>
      <c r="GEN14" s="82"/>
      <c r="GEO14" s="82"/>
      <c r="GEP14" s="82"/>
      <c r="GEQ14" s="82"/>
      <c r="GER14" s="82"/>
      <c r="GES14" s="82"/>
      <c r="GET14" s="82"/>
      <c r="GEU14" s="82"/>
      <c r="GEV14" s="82"/>
      <c r="GEW14" s="82"/>
      <c r="GEX14" s="82"/>
      <c r="GEY14" s="82"/>
      <c r="GEZ14" s="82"/>
      <c r="GFA14" s="82"/>
      <c r="GFB14" s="82"/>
      <c r="GFC14" s="82"/>
      <c r="GFD14" s="82"/>
      <c r="GFE14" s="82"/>
      <c r="GFF14" s="82"/>
      <c r="GFG14" s="82"/>
      <c r="GFH14" s="82"/>
      <c r="GFI14" s="82"/>
      <c r="GFJ14" s="82"/>
      <c r="GFK14" s="82"/>
      <c r="GFL14" s="82"/>
      <c r="GFM14" s="82"/>
      <c r="GFN14" s="82"/>
      <c r="GFO14" s="82"/>
      <c r="GFP14" s="82"/>
      <c r="GFQ14" s="82"/>
      <c r="GFR14" s="82"/>
      <c r="GFS14" s="82"/>
      <c r="GFT14" s="82"/>
      <c r="GFU14" s="82"/>
      <c r="GFV14" s="82"/>
      <c r="GFW14" s="82"/>
      <c r="GFX14" s="82"/>
      <c r="GFY14" s="82"/>
      <c r="GFZ14" s="82"/>
      <c r="GGA14" s="82"/>
      <c r="GGB14" s="82"/>
      <c r="GGC14" s="82"/>
      <c r="GGD14" s="82"/>
      <c r="GGE14" s="82"/>
      <c r="GGF14" s="82"/>
      <c r="GGG14" s="82"/>
      <c r="GGH14" s="82"/>
      <c r="GGI14" s="82"/>
      <c r="GGJ14" s="82"/>
      <c r="GGK14" s="82"/>
      <c r="GGL14" s="82"/>
      <c r="GGM14" s="82"/>
      <c r="GGN14" s="82"/>
      <c r="GGO14" s="82"/>
      <c r="GGP14" s="82"/>
      <c r="GGQ14" s="82"/>
      <c r="GGR14" s="82"/>
      <c r="GGS14" s="82"/>
      <c r="GGT14" s="82"/>
      <c r="GGU14" s="82"/>
      <c r="GGV14" s="82"/>
      <c r="GGW14" s="82"/>
      <c r="GGX14" s="82"/>
      <c r="GGY14" s="82"/>
      <c r="GGZ14" s="82"/>
      <c r="GHA14" s="82"/>
      <c r="GHB14" s="82"/>
      <c r="GHC14" s="82"/>
      <c r="GHD14" s="82"/>
      <c r="GHE14" s="82"/>
      <c r="GHF14" s="82"/>
      <c r="GHG14" s="82"/>
      <c r="GHH14" s="82"/>
      <c r="GHI14" s="82"/>
      <c r="GHJ14" s="82"/>
      <c r="GHK14" s="82"/>
      <c r="GHL14" s="82"/>
      <c r="GHM14" s="82"/>
      <c r="GHN14" s="82"/>
      <c r="GHO14" s="82"/>
      <c r="GHP14" s="82"/>
      <c r="GHQ14" s="82"/>
      <c r="GHR14" s="82"/>
      <c r="GHS14" s="82"/>
      <c r="GHT14" s="82"/>
      <c r="GHU14" s="82"/>
      <c r="GHV14" s="82"/>
      <c r="GHW14" s="82"/>
      <c r="GHX14" s="82"/>
      <c r="GHY14" s="82"/>
      <c r="GHZ14" s="82"/>
      <c r="GIA14" s="82"/>
      <c r="GIB14" s="82"/>
      <c r="GIC14" s="82"/>
      <c r="GID14" s="82"/>
      <c r="GIE14" s="82"/>
      <c r="GIF14" s="82"/>
      <c r="GIG14" s="82"/>
      <c r="GIH14" s="82"/>
      <c r="GII14" s="82"/>
      <c r="GIJ14" s="82"/>
      <c r="GIK14" s="82"/>
      <c r="GIL14" s="82"/>
      <c r="GIM14" s="82"/>
      <c r="GIN14" s="82"/>
      <c r="GIO14" s="82"/>
      <c r="GIP14" s="82"/>
      <c r="GIQ14" s="82"/>
      <c r="GIR14" s="82"/>
      <c r="GIS14" s="82"/>
      <c r="GIT14" s="82"/>
      <c r="GIU14" s="82"/>
      <c r="GIV14" s="82"/>
      <c r="GIW14" s="82"/>
      <c r="GIX14" s="82"/>
      <c r="GIY14" s="82"/>
      <c r="GIZ14" s="82"/>
      <c r="GJA14" s="82"/>
      <c r="GJB14" s="82"/>
      <c r="GJC14" s="82"/>
      <c r="GJD14" s="82"/>
      <c r="GJE14" s="82"/>
      <c r="GJF14" s="82"/>
      <c r="GJG14" s="82"/>
      <c r="GJH14" s="82"/>
      <c r="GJI14" s="82"/>
      <c r="GJJ14" s="82"/>
      <c r="GJK14" s="82"/>
      <c r="GJL14" s="82"/>
      <c r="GJM14" s="82"/>
      <c r="GJN14" s="82"/>
      <c r="GJO14" s="82"/>
      <c r="GJP14" s="82"/>
      <c r="GJQ14" s="82"/>
      <c r="GJR14" s="82"/>
      <c r="GJS14" s="82"/>
      <c r="GJT14" s="82"/>
      <c r="GJU14" s="82"/>
      <c r="GJV14" s="82"/>
      <c r="GJW14" s="82"/>
      <c r="GJX14" s="82"/>
      <c r="GJY14" s="82"/>
      <c r="GJZ14" s="82"/>
      <c r="GKA14" s="82"/>
      <c r="GKB14" s="82"/>
      <c r="GKC14" s="82"/>
      <c r="GKD14" s="82"/>
      <c r="GKE14" s="82"/>
      <c r="GKF14" s="82"/>
      <c r="GKG14" s="82"/>
      <c r="GKH14" s="82"/>
      <c r="GKI14" s="82"/>
      <c r="GKJ14" s="82"/>
      <c r="GKK14" s="82"/>
      <c r="GKL14" s="82"/>
      <c r="GKM14" s="82"/>
      <c r="GKN14" s="82"/>
      <c r="GKO14" s="82"/>
      <c r="GKP14" s="82"/>
      <c r="GKQ14" s="82"/>
      <c r="GKR14" s="82"/>
      <c r="GKS14" s="82"/>
      <c r="GKT14" s="82"/>
      <c r="GKU14" s="82"/>
      <c r="GKV14" s="82"/>
      <c r="GKW14" s="82"/>
      <c r="GKX14" s="82"/>
      <c r="GKY14" s="82"/>
      <c r="GKZ14" s="82"/>
      <c r="GLA14" s="82"/>
      <c r="GLB14" s="82"/>
      <c r="GLC14" s="82"/>
      <c r="GLD14" s="82"/>
      <c r="GLE14" s="82"/>
      <c r="GLF14" s="82"/>
      <c r="GLG14" s="82"/>
      <c r="GLH14" s="82"/>
      <c r="GLI14" s="82"/>
      <c r="GLJ14" s="82"/>
      <c r="GLK14" s="82"/>
      <c r="GLL14" s="82"/>
      <c r="GLM14" s="82"/>
      <c r="GLN14" s="82"/>
      <c r="GLO14" s="82"/>
      <c r="GLP14" s="82"/>
      <c r="GLQ14" s="82"/>
      <c r="GLR14" s="82"/>
      <c r="GLS14" s="82"/>
      <c r="GLT14" s="82"/>
      <c r="GLU14" s="82"/>
      <c r="GLV14" s="82"/>
      <c r="GLW14" s="82"/>
      <c r="GLX14" s="82"/>
      <c r="GLY14" s="82"/>
      <c r="GLZ14" s="82"/>
      <c r="GMA14" s="82"/>
      <c r="GMB14" s="82"/>
      <c r="GMC14" s="82"/>
      <c r="GMD14" s="82"/>
      <c r="GME14" s="82"/>
      <c r="GMF14" s="82"/>
      <c r="GMG14" s="82"/>
      <c r="GMH14" s="82"/>
      <c r="GMI14" s="82"/>
      <c r="GMJ14" s="82"/>
      <c r="GMK14" s="82"/>
      <c r="GML14" s="82"/>
      <c r="GMM14" s="82"/>
      <c r="GMN14" s="82"/>
      <c r="GMO14" s="82"/>
      <c r="GMP14" s="82"/>
      <c r="GMQ14" s="82"/>
      <c r="GMR14" s="82"/>
      <c r="GMS14" s="82"/>
      <c r="GMT14" s="82"/>
      <c r="GMU14" s="82"/>
      <c r="GMV14" s="82"/>
      <c r="GMW14" s="82"/>
      <c r="GMX14" s="82"/>
      <c r="GMY14" s="82"/>
      <c r="GMZ14" s="82"/>
      <c r="GNA14" s="82"/>
      <c r="GNB14" s="82"/>
      <c r="GNC14" s="82"/>
      <c r="GND14" s="82"/>
      <c r="GNE14" s="82"/>
      <c r="GNF14" s="82"/>
      <c r="GNG14" s="82"/>
      <c r="GNH14" s="82"/>
      <c r="GNI14" s="82"/>
      <c r="GNJ14" s="82"/>
      <c r="GNK14" s="82"/>
      <c r="GNL14" s="82"/>
      <c r="GNM14" s="82"/>
      <c r="GNN14" s="82"/>
      <c r="GNO14" s="82"/>
      <c r="GNP14" s="82"/>
      <c r="GNQ14" s="82"/>
      <c r="GNR14" s="82"/>
      <c r="GNS14" s="82"/>
      <c r="GNT14" s="82"/>
      <c r="GNU14" s="82"/>
      <c r="GNV14" s="82"/>
      <c r="GNW14" s="82"/>
      <c r="GNX14" s="82"/>
      <c r="GNY14" s="82"/>
      <c r="GNZ14" s="82"/>
      <c r="GOA14" s="82"/>
      <c r="GOB14" s="82"/>
      <c r="GOC14" s="82"/>
      <c r="GOD14" s="82"/>
      <c r="GOE14" s="82"/>
      <c r="GOF14" s="82"/>
      <c r="GOG14" s="82"/>
      <c r="GOH14" s="82"/>
      <c r="GOI14" s="82"/>
      <c r="GOJ14" s="82"/>
      <c r="GOK14" s="82"/>
      <c r="GOL14" s="82"/>
      <c r="GOM14" s="82"/>
      <c r="GON14" s="82"/>
      <c r="GOO14" s="82"/>
      <c r="GOP14" s="82"/>
      <c r="GOQ14" s="82"/>
      <c r="GOR14" s="82"/>
      <c r="GOS14" s="82"/>
      <c r="GOT14" s="82"/>
      <c r="GOU14" s="82"/>
      <c r="GOV14" s="82"/>
      <c r="GOW14" s="82"/>
      <c r="GOX14" s="82"/>
      <c r="GOY14" s="82"/>
      <c r="GOZ14" s="82"/>
      <c r="GPA14" s="82"/>
      <c r="GPB14" s="82"/>
      <c r="GPC14" s="82"/>
      <c r="GPD14" s="82"/>
      <c r="GPE14" s="82"/>
      <c r="GPF14" s="82"/>
      <c r="GPG14" s="82"/>
      <c r="GPH14" s="82"/>
      <c r="GPI14" s="82"/>
      <c r="GPJ14" s="82"/>
      <c r="GPK14" s="82"/>
      <c r="GPL14" s="82"/>
      <c r="GPM14" s="82"/>
      <c r="GPN14" s="82"/>
      <c r="GPO14" s="82"/>
      <c r="GPP14" s="82"/>
      <c r="GPQ14" s="82"/>
      <c r="GPR14" s="82"/>
      <c r="GPS14" s="82"/>
      <c r="GPT14" s="82"/>
      <c r="GPU14" s="82"/>
      <c r="GPV14" s="82"/>
      <c r="GPW14" s="82"/>
      <c r="GPX14" s="82"/>
      <c r="GPY14" s="82"/>
      <c r="GPZ14" s="82"/>
      <c r="GQA14" s="82"/>
      <c r="GQB14" s="82"/>
      <c r="GQC14" s="82"/>
      <c r="GQD14" s="82"/>
      <c r="GQE14" s="82"/>
      <c r="GQF14" s="82"/>
      <c r="GQG14" s="82"/>
      <c r="GQH14" s="82"/>
      <c r="GQI14" s="82"/>
      <c r="GQJ14" s="82"/>
      <c r="GQK14" s="82"/>
      <c r="GQL14" s="82"/>
      <c r="GQM14" s="82"/>
      <c r="GQN14" s="82"/>
      <c r="GQO14" s="82"/>
      <c r="GQP14" s="82"/>
      <c r="GQQ14" s="82"/>
      <c r="GQR14" s="82"/>
      <c r="GQS14" s="82"/>
      <c r="GQT14" s="82"/>
      <c r="GQU14" s="82"/>
      <c r="GQV14" s="82"/>
      <c r="GQW14" s="82"/>
      <c r="GQX14" s="82"/>
      <c r="GQY14" s="82"/>
      <c r="GQZ14" s="82"/>
      <c r="GRA14" s="82"/>
      <c r="GRB14" s="82"/>
      <c r="GRC14" s="82"/>
      <c r="GRD14" s="82"/>
      <c r="GRE14" s="82"/>
      <c r="GRF14" s="82"/>
      <c r="GRG14" s="82"/>
      <c r="GRH14" s="82"/>
      <c r="GRI14" s="82"/>
      <c r="GRJ14" s="82"/>
      <c r="GRK14" s="82"/>
      <c r="GRL14" s="82"/>
      <c r="GRM14" s="82"/>
      <c r="GRN14" s="82"/>
      <c r="GRO14" s="82"/>
      <c r="GRP14" s="82"/>
      <c r="GRQ14" s="82"/>
      <c r="GRR14" s="82"/>
      <c r="GRS14" s="82"/>
      <c r="GRT14" s="82"/>
      <c r="GRU14" s="82"/>
      <c r="GRV14" s="82"/>
      <c r="GRW14" s="82"/>
      <c r="GRX14" s="82"/>
      <c r="GRY14" s="82"/>
      <c r="GRZ14" s="82"/>
      <c r="GSA14" s="82"/>
      <c r="GSB14" s="82"/>
      <c r="GSC14" s="82"/>
      <c r="GSD14" s="82"/>
      <c r="GSE14" s="82"/>
      <c r="GSF14" s="82"/>
      <c r="GSG14" s="82"/>
      <c r="GSH14" s="82"/>
      <c r="GSI14" s="82"/>
      <c r="GSJ14" s="82"/>
      <c r="GSK14" s="82"/>
      <c r="GSL14" s="82"/>
      <c r="GSM14" s="82"/>
      <c r="GSN14" s="82"/>
      <c r="GSO14" s="82"/>
      <c r="GSP14" s="82"/>
      <c r="GSQ14" s="82"/>
      <c r="GSR14" s="82"/>
      <c r="GSS14" s="82"/>
      <c r="GST14" s="82"/>
      <c r="GSU14" s="82"/>
      <c r="GSV14" s="82"/>
      <c r="GSW14" s="82"/>
      <c r="GSX14" s="82"/>
      <c r="GSY14" s="82"/>
      <c r="GSZ14" s="82"/>
      <c r="GTA14" s="82"/>
      <c r="GTB14" s="82"/>
      <c r="GTC14" s="82"/>
      <c r="GTD14" s="82"/>
      <c r="GTE14" s="82"/>
      <c r="GTF14" s="82"/>
      <c r="GTG14" s="82"/>
      <c r="GTH14" s="82"/>
      <c r="GTI14" s="82"/>
      <c r="GTJ14" s="82"/>
      <c r="GTK14" s="82"/>
      <c r="GTL14" s="82"/>
      <c r="GTM14" s="82"/>
      <c r="GTN14" s="82"/>
      <c r="GTO14" s="82"/>
      <c r="GTP14" s="82"/>
      <c r="GTQ14" s="82"/>
      <c r="GTR14" s="82"/>
      <c r="GTS14" s="82"/>
      <c r="GTT14" s="82"/>
      <c r="GTU14" s="82"/>
      <c r="GTV14" s="82"/>
      <c r="GTW14" s="82"/>
      <c r="GTX14" s="82"/>
      <c r="GTY14" s="82"/>
      <c r="GTZ14" s="82"/>
      <c r="GUA14" s="82"/>
      <c r="GUB14" s="82"/>
      <c r="GUC14" s="82"/>
      <c r="GUD14" s="82"/>
      <c r="GUE14" s="82"/>
      <c r="GUF14" s="82"/>
      <c r="GUG14" s="82"/>
      <c r="GUH14" s="82"/>
      <c r="GUI14" s="82"/>
      <c r="GUJ14" s="82"/>
      <c r="GUK14" s="82"/>
      <c r="GUL14" s="82"/>
      <c r="GUM14" s="82"/>
      <c r="GUN14" s="82"/>
      <c r="GUO14" s="82"/>
      <c r="GUP14" s="82"/>
      <c r="GUQ14" s="82"/>
      <c r="GUR14" s="82"/>
      <c r="GUS14" s="82"/>
      <c r="GUT14" s="82"/>
      <c r="GUU14" s="82"/>
      <c r="GUV14" s="82"/>
      <c r="GUW14" s="82"/>
      <c r="GUX14" s="82"/>
      <c r="GUY14" s="82"/>
      <c r="GUZ14" s="82"/>
      <c r="GVA14" s="82"/>
      <c r="GVB14" s="82"/>
      <c r="GVC14" s="82"/>
      <c r="GVD14" s="82"/>
      <c r="GVE14" s="82"/>
      <c r="GVF14" s="82"/>
      <c r="GVG14" s="82"/>
      <c r="GVH14" s="82"/>
      <c r="GVI14" s="82"/>
      <c r="GVJ14" s="82"/>
      <c r="GVK14" s="82"/>
      <c r="GVL14" s="82"/>
      <c r="GVM14" s="82"/>
      <c r="GVN14" s="82"/>
      <c r="GVO14" s="82"/>
      <c r="GVP14" s="82"/>
      <c r="GVQ14" s="82"/>
      <c r="GVR14" s="82"/>
      <c r="GVS14" s="82"/>
      <c r="GVT14" s="82"/>
      <c r="GVU14" s="82"/>
      <c r="GVV14" s="82"/>
      <c r="GVW14" s="82"/>
      <c r="GVX14" s="82"/>
      <c r="GVY14" s="82"/>
      <c r="GVZ14" s="82"/>
      <c r="GWA14" s="82"/>
      <c r="GWB14" s="82"/>
      <c r="GWC14" s="82"/>
      <c r="GWD14" s="82"/>
      <c r="GWE14" s="82"/>
      <c r="GWF14" s="82"/>
      <c r="GWG14" s="82"/>
      <c r="GWH14" s="82"/>
      <c r="GWI14" s="82"/>
      <c r="GWJ14" s="82"/>
      <c r="GWK14" s="82"/>
      <c r="GWL14" s="82"/>
      <c r="GWM14" s="82"/>
      <c r="GWN14" s="82"/>
      <c r="GWO14" s="82"/>
      <c r="GWP14" s="82"/>
      <c r="GWQ14" s="82"/>
      <c r="GWR14" s="82"/>
      <c r="GWS14" s="82"/>
      <c r="GWT14" s="82"/>
      <c r="GWU14" s="82"/>
      <c r="GWV14" s="82"/>
      <c r="GWW14" s="82"/>
      <c r="GWX14" s="82"/>
      <c r="GWY14" s="82"/>
      <c r="GWZ14" s="82"/>
      <c r="GXA14" s="82"/>
      <c r="GXB14" s="82"/>
      <c r="GXC14" s="82"/>
      <c r="GXD14" s="82"/>
      <c r="GXE14" s="82"/>
      <c r="GXF14" s="82"/>
      <c r="GXG14" s="82"/>
      <c r="GXH14" s="82"/>
      <c r="GXI14" s="82"/>
      <c r="GXJ14" s="82"/>
      <c r="GXK14" s="82"/>
      <c r="GXL14" s="82"/>
      <c r="GXM14" s="82"/>
      <c r="GXN14" s="82"/>
      <c r="GXO14" s="82"/>
      <c r="GXP14" s="82"/>
      <c r="GXQ14" s="82"/>
      <c r="GXR14" s="82"/>
      <c r="GXS14" s="82"/>
      <c r="GXT14" s="82"/>
      <c r="GXU14" s="82"/>
      <c r="GXV14" s="82"/>
      <c r="GXW14" s="82"/>
      <c r="GXX14" s="82"/>
      <c r="GXY14" s="82"/>
      <c r="GXZ14" s="82"/>
      <c r="GYA14" s="82"/>
      <c r="GYB14" s="82"/>
      <c r="GYC14" s="82"/>
      <c r="GYD14" s="82"/>
      <c r="GYE14" s="82"/>
      <c r="GYF14" s="82"/>
      <c r="GYG14" s="82"/>
      <c r="GYH14" s="82"/>
      <c r="GYI14" s="82"/>
      <c r="GYJ14" s="82"/>
      <c r="GYK14" s="82"/>
      <c r="GYL14" s="82"/>
      <c r="GYM14" s="82"/>
      <c r="GYN14" s="82"/>
      <c r="GYO14" s="82"/>
      <c r="GYP14" s="82"/>
      <c r="GYQ14" s="82"/>
      <c r="GYR14" s="82"/>
      <c r="GYS14" s="82"/>
      <c r="GYT14" s="82"/>
      <c r="GYU14" s="82"/>
      <c r="GYV14" s="82"/>
      <c r="GYW14" s="82"/>
      <c r="GYX14" s="82"/>
      <c r="GYY14" s="82"/>
      <c r="GYZ14" s="82"/>
      <c r="GZA14" s="82"/>
      <c r="GZB14" s="82"/>
      <c r="GZC14" s="82"/>
      <c r="GZD14" s="82"/>
      <c r="GZE14" s="82"/>
      <c r="GZF14" s="82"/>
      <c r="GZG14" s="82"/>
      <c r="GZH14" s="82"/>
      <c r="GZI14" s="82"/>
      <c r="GZJ14" s="82"/>
      <c r="GZK14" s="82"/>
      <c r="GZL14" s="82"/>
      <c r="GZM14" s="82"/>
      <c r="GZN14" s="82"/>
      <c r="GZO14" s="82"/>
      <c r="GZP14" s="82"/>
      <c r="GZQ14" s="82"/>
      <c r="GZR14" s="82"/>
      <c r="GZS14" s="82"/>
      <c r="GZT14" s="82"/>
      <c r="GZU14" s="82"/>
      <c r="GZV14" s="82"/>
      <c r="GZW14" s="82"/>
      <c r="GZX14" s="82"/>
      <c r="GZY14" s="82"/>
      <c r="GZZ14" s="82"/>
      <c r="HAA14" s="82"/>
      <c r="HAB14" s="82"/>
      <c r="HAC14" s="82"/>
      <c r="HAD14" s="82"/>
      <c r="HAE14" s="82"/>
      <c r="HAF14" s="82"/>
      <c r="HAG14" s="82"/>
      <c r="HAH14" s="82"/>
      <c r="HAI14" s="82"/>
      <c r="HAJ14" s="82"/>
      <c r="HAK14" s="82"/>
      <c r="HAL14" s="82"/>
      <c r="HAM14" s="82"/>
      <c r="HAN14" s="82"/>
      <c r="HAO14" s="82"/>
      <c r="HAP14" s="82"/>
      <c r="HAQ14" s="82"/>
      <c r="HAR14" s="82"/>
      <c r="HAS14" s="82"/>
      <c r="HAT14" s="82"/>
      <c r="HAU14" s="82"/>
      <c r="HAV14" s="82"/>
      <c r="HAW14" s="82"/>
      <c r="HAX14" s="82"/>
      <c r="HAY14" s="82"/>
      <c r="HAZ14" s="82"/>
      <c r="HBA14" s="82"/>
      <c r="HBB14" s="82"/>
      <c r="HBC14" s="82"/>
      <c r="HBD14" s="82"/>
      <c r="HBE14" s="82"/>
      <c r="HBF14" s="82"/>
      <c r="HBG14" s="82"/>
      <c r="HBH14" s="82"/>
      <c r="HBI14" s="82"/>
      <c r="HBJ14" s="82"/>
      <c r="HBK14" s="82"/>
      <c r="HBL14" s="82"/>
      <c r="HBM14" s="82"/>
      <c r="HBN14" s="82"/>
      <c r="HBO14" s="82"/>
      <c r="HBP14" s="82"/>
      <c r="HBQ14" s="82"/>
      <c r="HBR14" s="82"/>
      <c r="HBS14" s="82"/>
      <c r="HBT14" s="82"/>
      <c r="HBU14" s="82"/>
      <c r="HBV14" s="82"/>
      <c r="HBW14" s="82"/>
      <c r="HBX14" s="82"/>
      <c r="HBY14" s="82"/>
      <c r="HBZ14" s="82"/>
      <c r="HCA14" s="82"/>
      <c r="HCB14" s="82"/>
      <c r="HCC14" s="82"/>
      <c r="HCD14" s="82"/>
      <c r="HCE14" s="82"/>
      <c r="HCF14" s="82"/>
      <c r="HCG14" s="82"/>
      <c r="HCH14" s="82"/>
      <c r="HCI14" s="82"/>
      <c r="HCJ14" s="82"/>
      <c r="HCK14" s="82"/>
      <c r="HCL14" s="82"/>
      <c r="HCM14" s="82"/>
      <c r="HCN14" s="82"/>
      <c r="HCO14" s="82"/>
      <c r="HCP14" s="82"/>
      <c r="HCQ14" s="82"/>
      <c r="HCR14" s="82"/>
      <c r="HCS14" s="82"/>
      <c r="HCT14" s="82"/>
      <c r="HCU14" s="82"/>
      <c r="HCV14" s="82"/>
      <c r="HCW14" s="82"/>
      <c r="HCX14" s="82"/>
      <c r="HCY14" s="82"/>
      <c r="HCZ14" s="82"/>
      <c r="HDA14" s="82"/>
      <c r="HDB14" s="82"/>
      <c r="HDC14" s="82"/>
      <c r="HDD14" s="82"/>
      <c r="HDE14" s="82"/>
      <c r="HDF14" s="82"/>
      <c r="HDG14" s="82"/>
      <c r="HDH14" s="82"/>
      <c r="HDI14" s="82"/>
      <c r="HDJ14" s="82"/>
      <c r="HDK14" s="82"/>
      <c r="HDL14" s="82"/>
      <c r="HDM14" s="82"/>
      <c r="HDN14" s="82"/>
      <c r="HDO14" s="82"/>
      <c r="HDP14" s="82"/>
      <c r="HDQ14" s="82"/>
      <c r="HDR14" s="82"/>
      <c r="HDS14" s="82"/>
      <c r="HDT14" s="82"/>
      <c r="HDU14" s="82"/>
      <c r="HDV14" s="82"/>
      <c r="HDW14" s="82"/>
      <c r="HDX14" s="82"/>
      <c r="HDY14" s="82"/>
      <c r="HDZ14" s="82"/>
      <c r="HEA14" s="82"/>
      <c r="HEB14" s="82"/>
      <c r="HEC14" s="82"/>
      <c r="HED14" s="82"/>
      <c r="HEE14" s="82"/>
      <c r="HEF14" s="82"/>
      <c r="HEG14" s="82"/>
      <c r="HEH14" s="82"/>
      <c r="HEI14" s="82"/>
      <c r="HEJ14" s="82"/>
      <c r="HEK14" s="82"/>
      <c r="HEL14" s="82"/>
      <c r="HEM14" s="82"/>
      <c r="HEN14" s="82"/>
      <c r="HEO14" s="82"/>
      <c r="HEP14" s="82"/>
      <c r="HEQ14" s="82"/>
      <c r="HER14" s="82"/>
      <c r="HES14" s="82"/>
      <c r="HET14" s="82"/>
      <c r="HEU14" s="82"/>
      <c r="HEV14" s="82"/>
      <c r="HEW14" s="82"/>
      <c r="HEX14" s="82"/>
      <c r="HEY14" s="82"/>
      <c r="HEZ14" s="82"/>
      <c r="HFA14" s="82"/>
      <c r="HFB14" s="82"/>
      <c r="HFC14" s="82"/>
      <c r="HFD14" s="82"/>
      <c r="HFE14" s="82"/>
      <c r="HFF14" s="82"/>
      <c r="HFG14" s="82"/>
      <c r="HFH14" s="82"/>
      <c r="HFI14" s="82"/>
      <c r="HFJ14" s="82"/>
      <c r="HFK14" s="82"/>
      <c r="HFL14" s="82"/>
      <c r="HFM14" s="82"/>
      <c r="HFN14" s="82"/>
      <c r="HFO14" s="82"/>
      <c r="HFP14" s="82"/>
      <c r="HFQ14" s="82"/>
      <c r="HFR14" s="82"/>
      <c r="HFS14" s="82"/>
      <c r="HFT14" s="82"/>
      <c r="HFU14" s="82"/>
      <c r="HFV14" s="82"/>
      <c r="HFW14" s="82"/>
      <c r="HFX14" s="82"/>
      <c r="HFY14" s="82"/>
      <c r="HFZ14" s="82"/>
      <c r="HGA14" s="82"/>
      <c r="HGB14" s="82"/>
      <c r="HGC14" s="82"/>
      <c r="HGD14" s="82"/>
      <c r="HGE14" s="82"/>
      <c r="HGF14" s="82"/>
      <c r="HGG14" s="82"/>
      <c r="HGH14" s="82"/>
      <c r="HGI14" s="82"/>
      <c r="HGJ14" s="82"/>
      <c r="HGK14" s="82"/>
      <c r="HGL14" s="82"/>
      <c r="HGM14" s="82"/>
      <c r="HGN14" s="82"/>
      <c r="HGO14" s="82"/>
      <c r="HGP14" s="82"/>
      <c r="HGQ14" s="82"/>
      <c r="HGR14" s="82"/>
      <c r="HGS14" s="82"/>
      <c r="HGT14" s="82"/>
      <c r="HGU14" s="82"/>
      <c r="HGV14" s="82"/>
      <c r="HGW14" s="82"/>
      <c r="HGX14" s="82"/>
      <c r="HGY14" s="82"/>
      <c r="HGZ14" s="82"/>
      <c r="HHA14" s="82"/>
      <c r="HHB14" s="82"/>
      <c r="HHC14" s="82"/>
      <c r="HHD14" s="82"/>
      <c r="HHE14" s="82"/>
      <c r="HHF14" s="82"/>
      <c r="HHG14" s="82"/>
      <c r="HHH14" s="82"/>
      <c r="HHI14" s="82"/>
      <c r="HHJ14" s="82"/>
      <c r="HHK14" s="82"/>
      <c r="HHL14" s="82"/>
      <c r="HHM14" s="82"/>
      <c r="HHN14" s="82"/>
      <c r="HHO14" s="82"/>
      <c r="HHP14" s="82"/>
      <c r="HHQ14" s="82"/>
      <c r="HHR14" s="82"/>
      <c r="HHS14" s="82"/>
      <c r="HHT14" s="82"/>
      <c r="HHU14" s="82"/>
      <c r="HHV14" s="82"/>
      <c r="HHW14" s="82"/>
      <c r="HHX14" s="82"/>
      <c r="HHY14" s="82"/>
      <c r="HHZ14" s="82"/>
      <c r="HIA14" s="82"/>
      <c r="HIB14" s="82"/>
      <c r="HIC14" s="82"/>
      <c r="HID14" s="82"/>
      <c r="HIE14" s="82"/>
      <c r="HIF14" s="82"/>
      <c r="HIG14" s="82"/>
      <c r="HIH14" s="82"/>
      <c r="HII14" s="82"/>
      <c r="HIJ14" s="82"/>
      <c r="HIK14" s="82"/>
      <c r="HIL14" s="82"/>
      <c r="HIM14" s="82"/>
      <c r="HIN14" s="82"/>
      <c r="HIO14" s="82"/>
      <c r="HIP14" s="82"/>
      <c r="HIQ14" s="82"/>
      <c r="HIR14" s="82"/>
      <c r="HIS14" s="82"/>
      <c r="HIT14" s="82"/>
      <c r="HIU14" s="82"/>
      <c r="HIV14" s="82"/>
      <c r="HIW14" s="82"/>
      <c r="HIX14" s="82"/>
      <c r="HIY14" s="82"/>
      <c r="HIZ14" s="82"/>
      <c r="HJA14" s="82"/>
      <c r="HJB14" s="82"/>
      <c r="HJC14" s="82"/>
      <c r="HJD14" s="82"/>
      <c r="HJE14" s="82"/>
      <c r="HJF14" s="82"/>
      <c r="HJG14" s="82"/>
      <c r="HJH14" s="82"/>
      <c r="HJI14" s="82"/>
      <c r="HJJ14" s="82"/>
      <c r="HJK14" s="82"/>
      <c r="HJL14" s="82"/>
      <c r="HJM14" s="82"/>
      <c r="HJN14" s="82"/>
      <c r="HJO14" s="82"/>
      <c r="HJP14" s="82"/>
      <c r="HJQ14" s="82"/>
      <c r="HJR14" s="82"/>
      <c r="HJS14" s="82"/>
      <c r="HJT14" s="82"/>
      <c r="HJU14" s="82"/>
      <c r="HJV14" s="82"/>
      <c r="HJW14" s="82"/>
      <c r="HJX14" s="82"/>
      <c r="HJY14" s="82"/>
      <c r="HJZ14" s="82"/>
      <c r="HKA14" s="82"/>
      <c r="HKB14" s="82"/>
      <c r="HKC14" s="82"/>
      <c r="HKD14" s="82"/>
      <c r="HKE14" s="82"/>
      <c r="HKF14" s="82"/>
      <c r="HKG14" s="82"/>
      <c r="HKH14" s="82"/>
      <c r="HKI14" s="82"/>
      <c r="HKJ14" s="82"/>
      <c r="HKK14" s="82"/>
      <c r="HKL14" s="82"/>
      <c r="HKM14" s="82"/>
      <c r="HKN14" s="82"/>
      <c r="HKO14" s="82"/>
      <c r="HKP14" s="82"/>
      <c r="HKQ14" s="82"/>
      <c r="HKR14" s="82"/>
      <c r="HKS14" s="82"/>
      <c r="HKT14" s="82"/>
      <c r="HKU14" s="82"/>
      <c r="HKV14" s="82"/>
      <c r="HKW14" s="82"/>
      <c r="HKX14" s="82"/>
      <c r="HKY14" s="82"/>
      <c r="HKZ14" s="82"/>
      <c r="HLA14" s="82"/>
      <c r="HLB14" s="82"/>
      <c r="HLC14" s="82"/>
      <c r="HLD14" s="82"/>
      <c r="HLE14" s="82"/>
      <c r="HLF14" s="82"/>
      <c r="HLG14" s="82"/>
      <c r="HLH14" s="82"/>
      <c r="HLI14" s="82"/>
      <c r="HLJ14" s="82"/>
      <c r="HLK14" s="82"/>
      <c r="HLL14" s="82"/>
      <c r="HLM14" s="82"/>
      <c r="HLN14" s="82"/>
      <c r="HLO14" s="82"/>
      <c r="HLP14" s="82"/>
      <c r="HLQ14" s="82"/>
      <c r="HLR14" s="82"/>
      <c r="HLS14" s="82"/>
      <c r="HLT14" s="82"/>
      <c r="HLU14" s="82"/>
      <c r="HLV14" s="82"/>
      <c r="HLW14" s="82"/>
      <c r="HLX14" s="82"/>
      <c r="HLY14" s="82"/>
      <c r="HLZ14" s="82"/>
      <c r="HMA14" s="82"/>
      <c r="HMB14" s="82"/>
      <c r="HMC14" s="82"/>
      <c r="HMD14" s="82"/>
      <c r="HME14" s="82"/>
      <c r="HMF14" s="82"/>
      <c r="HMG14" s="82"/>
      <c r="HMH14" s="82"/>
      <c r="HMI14" s="82"/>
      <c r="HMJ14" s="82"/>
      <c r="HMK14" s="82"/>
      <c r="HML14" s="82"/>
      <c r="HMM14" s="82"/>
      <c r="HMN14" s="82"/>
      <c r="HMO14" s="82"/>
      <c r="HMP14" s="82"/>
      <c r="HMQ14" s="82"/>
      <c r="HMR14" s="82"/>
      <c r="HMS14" s="82"/>
      <c r="HMT14" s="82"/>
      <c r="HMU14" s="82"/>
      <c r="HMV14" s="82"/>
      <c r="HMW14" s="82"/>
      <c r="HMX14" s="82"/>
      <c r="HMY14" s="82"/>
      <c r="HMZ14" s="82"/>
      <c r="HNA14" s="82"/>
      <c r="HNB14" s="82"/>
      <c r="HNC14" s="82"/>
      <c r="HND14" s="82"/>
      <c r="HNE14" s="82"/>
      <c r="HNF14" s="82"/>
      <c r="HNG14" s="82"/>
      <c r="HNH14" s="82"/>
      <c r="HNI14" s="82"/>
      <c r="HNJ14" s="82"/>
      <c r="HNK14" s="82"/>
      <c r="HNL14" s="82"/>
      <c r="HNM14" s="82"/>
      <c r="HNN14" s="82"/>
      <c r="HNO14" s="82"/>
      <c r="HNP14" s="82"/>
      <c r="HNQ14" s="82"/>
      <c r="HNR14" s="82"/>
      <c r="HNS14" s="82"/>
      <c r="HNT14" s="82"/>
      <c r="HNU14" s="82"/>
      <c r="HNV14" s="82"/>
      <c r="HNW14" s="82"/>
      <c r="HNX14" s="82"/>
      <c r="HNY14" s="82"/>
      <c r="HNZ14" s="82"/>
      <c r="HOA14" s="82"/>
      <c r="HOB14" s="82"/>
      <c r="HOC14" s="82"/>
      <c r="HOD14" s="82"/>
      <c r="HOE14" s="82"/>
      <c r="HOF14" s="82"/>
      <c r="HOG14" s="82"/>
      <c r="HOH14" s="82"/>
      <c r="HOI14" s="82"/>
      <c r="HOJ14" s="82"/>
      <c r="HOK14" s="82"/>
      <c r="HOL14" s="82"/>
      <c r="HOM14" s="82"/>
      <c r="HON14" s="82"/>
      <c r="HOO14" s="82"/>
      <c r="HOP14" s="82"/>
      <c r="HOQ14" s="82"/>
      <c r="HOR14" s="82"/>
      <c r="HOS14" s="82"/>
      <c r="HOT14" s="82"/>
      <c r="HOU14" s="82"/>
      <c r="HOV14" s="82"/>
      <c r="HOW14" s="82"/>
      <c r="HOX14" s="82"/>
      <c r="HOY14" s="82"/>
      <c r="HOZ14" s="82"/>
      <c r="HPA14" s="82"/>
      <c r="HPB14" s="82"/>
      <c r="HPC14" s="82"/>
      <c r="HPD14" s="82"/>
      <c r="HPE14" s="82"/>
      <c r="HPF14" s="82"/>
      <c r="HPG14" s="82"/>
      <c r="HPH14" s="82"/>
      <c r="HPI14" s="82"/>
      <c r="HPJ14" s="82"/>
      <c r="HPK14" s="82"/>
      <c r="HPL14" s="82"/>
      <c r="HPM14" s="82"/>
      <c r="HPN14" s="82"/>
      <c r="HPO14" s="82"/>
      <c r="HPP14" s="82"/>
      <c r="HPQ14" s="82"/>
      <c r="HPR14" s="82"/>
      <c r="HPS14" s="82"/>
      <c r="HPT14" s="82"/>
      <c r="HPU14" s="82"/>
      <c r="HPV14" s="82"/>
      <c r="HPW14" s="82"/>
      <c r="HPX14" s="82"/>
      <c r="HPY14" s="82"/>
      <c r="HPZ14" s="82"/>
      <c r="HQA14" s="82"/>
      <c r="HQB14" s="82"/>
      <c r="HQC14" s="82"/>
      <c r="HQD14" s="82"/>
      <c r="HQE14" s="82"/>
      <c r="HQF14" s="82"/>
      <c r="HQG14" s="82"/>
      <c r="HQH14" s="82"/>
      <c r="HQI14" s="82"/>
      <c r="HQJ14" s="82"/>
      <c r="HQK14" s="82"/>
      <c r="HQL14" s="82"/>
      <c r="HQM14" s="82"/>
      <c r="HQN14" s="82"/>
      <c r="HQO14" s="82"/>
      <c r="HQP14" s="82"/>
      <c r="HQQ14" s="82"/>
      <c r="HQR14" s="82"/>
      <c r="HQS14" s="82"/>
      <c r="HQT14" s="82"/>
      <c r="HQU14" s="82"/>
      <c r="HQV14" s="82"/>
      <c r="HQW14" s="82"/>
      <c r="HQX14" s="82"/>
      <c r="HQY14" s="82"/>
      <c r="HQZ14" s="82"/>
      <c r="HRA14" s="82"/>
      <c r="HRB14" s="82"/>
      <c r="HRC14" s="82"/>
      <c r="HRD14" s="82"/>
      <c r="HRE14" s="82"/>
      <c r="HRF14" s="82"/>
      <c r="HRG14" s="82"/>
      <c r="HRH14" s="82"/>
      <c r="HRI14" s="82"/>
      <c r="HRJ14" s="82"/>
      <c r="HRK14" s="82"/>
      <c r="HRL14" s="82"/>
      <c r="HRM14" s="82"/>
      <c r="HRN14" s="82"/>
      <c r="HRO14" s="82"/>
      <c r="HRP14" s="82"/>
      <c r="HRQ14" s="82"/>
      <c r="HRR14" s="82"/>
      <c r="HRS14" s="82"/>
      <c r="HRT14" s="82"/>
      <c r="HRU14" s="82"/>
      <c r="HRV14" s="82"/>
      <c r="HRW14" s="82"/>
      <c r="HRX14" s="82"/>
      <c r="HRY14" s="82"/>
      <c r="HRZ14" s="82"/>
      <c r="HSA14" s="82"/>
      <c r="HSB14" s="82"/>
      <c r="HSC14" s="82"/>
      <c r="HSD14" s="82"/>
      <c r="HSE14" s="82"/>
      <c r="HSF14" s="82"/>
      <c r="HSG14" s="82"/>
      <c r="HSH14" s="82"/>
      <c r="HSI14" s="82"/>
      <c r="HSJ14" s="82"/>
      <c r="HSK14" s="82"/>
      <c r="HSL14" s="82"/>
      <c r="HSM14" s="82"/>
      <c r="HSN14" s="82"/>
      <c r="HSO14" s="82"/>
      <c r="HSP14" s="82"/>
      <c r="HSQ14" s="82"/>
      <c r="HSR14" s="82"/>
      <c r="HSS14" s="82"/>
      <c r="HST14" s="82"/>
      <c r="HSU14" s="82"/>
      <c r="HSV14" s="82"/>
      <c r="HSW14" s="82"/>
      <c r="HSX14" s="82"/>
      <c r="HSY14" s="82"/>
      <c r="HSZ14" s="82"/>
      <c r="HTA14" s="82"/>
      <c r="HTB14" s="82"/>
      <c r="HTC14" s="82"/>
      <c r="HTD14" s="82"/>
      <c r="HTE14" s="82"/>
      <c r="HTF14" s="82"/>
      <c r="HTG14" s="82"/>
      <c r="HTH14" s="82"/>
      <c r="HTI14" s="82"/>
      <c r="HTJ14" s="82"/>
      <c r="HTK14" s="82"/>
      <c r="HTL14" s="82"/>
      <c r="HTM14" s="82"/>
      <c r="HTN14" s="82"/>
      <c r="HTO14" s="82"/>
      <c r="HTP14" s="82"/>
      <c r="HTQ14" s="82"/>
      <c r="HTR14" s="82"/>
      <c r="HTS14" s="82"/>
      <c r="HTT14" s="82"/>
      <c r="HTU14" s="82"/>
      <c r="HTV14" s="82"/>
      <c r="HTW14" s="82"/>
      <c r="HTX14" s="82"/>
      <c r="HTY14" s="82"/>
      <c r="HTZ14" s="82"/>
      <c r="HUA14" s="82"/>
      <c r="HUB14" s="82"/>
      <c r="HUC14" s="82"/>
      <c r="HUD14" s="82"/>
      <c r="HUE14" s="82"/>
      <c r="HUF14" s="82"/>
      <c r="HUG14" s="82"/>
      <c r="HUH14" s="82"/>
      <c r="HUI14" s="82"/>
      <c r="HUJ14" s="82"/>
      <c r="HUK14" s="82"/>
      <c r="HUL14" s="82"/>
      <c r="HUM14" s="82"/>
      <c r="HUN14" s="82"/>
      <c r="HUO14" s="82"/>
      <c r="HUP14" s="82"/>
      <c r="HUQ14" s="82"/>
      <c r="HUR14" s="82"/>
      <c r="HUS14" s="82"/>
      <c r="HUT14" s="82"/>
      <c r="HUU14" s="82"/>
      <c r="HUV14" s="82"/>
      <c r="HUW14" s="82"/>
      <c r="HUX14" s="82"/>
      <c r="HUY14" s="82"/>
      <c r="HUZ14" s="82"/>
      <c r="HVA14" s="82"/>
      <c r="HVB14" s="82"/>
      <c r="HVC14" s="82"/>
      <c r="HVD14" s="82"/>
      <c r="HVE14" s="82"/>
      <c r="HVF14" s="82"/>
      <c r="HVG14" s="82"/>
      <c r="HVH14" s="82"/>
      <c r="HVI14" s="82"/>
      <c r="HVJ14" s="82"/>
      <c r="HVK14" s="82"/>
      <c r="HVL14" s="82"/>
      <c r="HVM14" s="82"/>
      <c r="HVN14" s="82"/>
      <c r="HVO14" s="82"/>
      <c r="HVP14" s="82"/>
      <c r="HVQ14" s="82"/>
      <c r="HVR14" s="82"/>
      <c r="HVS14" s="82"/>
      <c r="HVT14" s="82"/>
      <c r="HVU14" s="82"/>
      <c r="HVV14" s="82"/>
      <c r="HVW14" s="82"/>
      <c r="HVX14" s="82"/>
      <c r="HVY14" s="82"/>
      <c r="HVZ14" s="82"/>
      <c r="HWA14" s="82"/>
      <c r="HWB14" s="82"/>
      <c r="HWC14" s="82"/>
      <c r="HWD14" s="82"/>
      <c r="HWE14" s="82"/>
      <c r="HWF14" s="82"/>
      <c r="HWG14" s="82"/>
      <c r="HWH14" s="82"/>
      <c r="HWI14" s="82"/>
      <c r="HWJ14" s="82"/>
      <c r="HWK14" s="82"/>
      <c r="HWL14" s="82"/>
      <c r="HWM14" s="82"/>
      <c r="HWN14" s="82"/>
      <c r="HWO14" s="82"/>
      <c r="HWP14" s="82"/>
      <c r="HWQ14" s="82"/>
      <c r="HWR14" s="82"/>
      <c r="HWS14" s="82"/>
      <c r="HWT14" s="82"/>
      <c r="HWU14" s="82"/>
      <c r="HWV14" s="82"/>
      <c r="HWW14" s="82"/>
      <c r="HWX14" s="82"/>
      <c r="HWY14" s="82"/>
      <c r="HWZ14" s="82"/>
      <c r="HXA14" s="82"/>
      <c r="HXB14" s="82"/>
      <c r="HXC14" s="82"/>
      <c r="HXD14" s="82"/>
      <c r="HXE14" s="82"/>
      <c r="HXF14" s="82"/>
      <c r="HXG14" s="82"/>
      <c r="HXH14" s="82"/>
      <c r="HXI14" s="82"/>
      <c r="HXJ14" s="82"/>
      <c r="HXK14" s="82"/>
      <c r="HXL14" s="82"/>
      <c r="HXM14" s="82"/>
      <c r="HXN14" s="82"/>
      <c r="HXO14" s="82"/>
      <c r="HXP14" s="82"/>
      <c r="HXQ14" s="82"/>
      <c r="HXR14" s="82"/>
      <c r="HXS14" s="82"/>
      <c r="HXT14" s="82"/>
      <c r="HXU14" s="82"/>
      <c r="HXV14" s="82"/>
      <c r="HXW14" s="82"/>
      <c r="HXX14" s="82"/>
      <c r="HXY14" s="82"/>
      <c r="HXZ14" s="82"/>
      <c r="HYA14" s="82"/>
      <c r="HYB14" s="82"/>
      <c r="HYC14" s="82"/>
      <c r="HYD14" s="82"/>
      <c r="HYE14" s="82"/>
      <c r="HYF14" s="82"/>
      <c r="HYG14" s="82"/>
      <c r="HYH14" s="82"/>
      <c r="HYI14" s="82"/>
      <c r="HYJ14" s="82"/>
      <c r="HYK14" s="82"/>
      <c r="HYL14" s="82"/>
      <c r="HYM14" s="82"/>
      <c r="HYN14" s="82"/>
      <c r="HYO14" s="82"/>
      <c r="HYP14" s="82"/>
      <c r="HYQ14" s="82"/>
      <c r="HYR14" s="82"/>
      <c r="HYS14" s="82"/>
      <c r="HYT14" s="82"/>
      <c r="HYU14" s="82"/>
      <c r="HYV14" s="82"/>
      <c r="HYW14" s="82"/>
      <c r="HYX14" s="82"/>
      <c r="HYY14" s="82"/>
      <c r="HYZ14" s="82"/>
      <c r="HZA14" s="82"/>
      <c r="HZB14" s="82"/>
      <c r="HZC14" s="82"/>
      <c r="HZD14" s="82"/>
      <c r="HZE14" s="82"/>
      <c r="HZF14" s="82"/>
      <c r="HZG14" s="82"/>
      <c r="HZH14" s="82"/>
      <c r="HZI14" s="82"/>
      <c r="HZJ14" s="82"/>
      <c r="HZK14" s="82"/>
      <c r="HZL14" s="82"/>
      <c r="HZM14" s="82"/>
      <c r="HZN14" s="82"/>
      <c r="HZO14" s="82"/>
      <c r="HZP14" s="82"/>
      <c r="HZQ14" s="82"/>
      <c r="HZR14" s="82"/>
      <c r="HZS14" s="82"/>
      <c r="HZT14" s="82"/>
      <c r="HZU14" s="82"/>
      <c r="HZV14" s="82"/>
      <c r="HZW14" s="82"/>
      <c r="HZX14" s="82"/>
      <c r="HZY14" s="82"/>
      <c r="HZZ14" s="82"/>
      <c r="IAA14" s="82"/>
      <c r="IAB14" s="82"/>
      <c r="IAC14" s="82"/>
      <c r="IAD14" s="82"/>
      <c r="IAE14" s="82"/>
      <c r="IAF14" s="82"/>
      <c r="IAG14" s="82"/>
      <c r="IAH14" s="82"/>
      <c r="IAI14" s="82"/>
      <c r="IAJ14" s="82"/>
      <c r="IAK14" s="82"/>
      <c r="IAL14" s="82"/>
      <c r="IAM14" s="82"/>
      <c r="IAN14" s="82"/>
      <c r="IAO14" s="82"/>
      <c r="IAP14" s="82"/>
      <c r="IAQ14" s="82"/>
      <c r="IAR14" s="82"/>
      <c r="IAS14" s="82"/>
      <c r="IAT14" s="82"/>
      <c r="IAU14" s="82"/>
      <c r="IAV14" s="82"/>
      <c r="IAW14" s="82"/>
      <c r="IAX14" s="82"/>
      <c r="IAY14" s="82"/>
      <c r="IAZ14" s="82"/>
      <c r="IBA14" s="82"/>
      <c r="IBB14" s="82"/>
      <c r="IBC14" s="82"/>
      <c r="IBD14" s="82"/>
      <c r="IBE14" s="82"/>
      <c r="IBF14" s="82"/>
      <c r="IBG14" s="82"/>
      <c r="IBH14" s="82"/>
      <c r="IBI14" s="82"/>
      <c r="IBJ14" s="82"/>
      <c r="IBK14" s="82"/>
      <c r="IBL14" s="82"/>
      <c r="IBM14" s="82"/>
      <c r="IBN14" s="82"/>
      <c r="IBO14" s="82"/>
      <c r="IBP14" s="82"/>
      <c r="IBQ14" s="82"/>
      <c r="IBR14" s="82"/>
      <c r="IBS14" s="82"/>
      <c r="IBT14" s="82"/>
      <c r="IBU14" s="82"/>
      <c r="IBV14" s="82"/>
      <c r="IBW14" s="82"/>
      <c r="IBX14" s="82"/>
      <c r="IBY14" s="82"/>
      <c r="IBZ14" s="82"/>
      <c r="ICA14" s="82"/>
      <c r="ICB14" s="82"/>
      <c r="ICC14" s="82"/>
      <c r="ICD14" s="82"/>
      <c r="ICE14" s="82"/>
      <c r="ICF14" s="82"/>
      <c r="ICG14" s="82"/>
      <c r="ICH14" s="82"/>
      <c r="ICI14" s="82"/>
      <c r="ICJ14" s="82"/>
      <c r="ICK14" s="82"/>
      <c r="ICL14" s="82"/>
      <c r="ICM14" s="82"/>
      <c r="ICN14" s="82"/>
      <c r="ICO14" s="82"/>
      <c r="ICP14" s="82"/>
      <c r="ICQ14" s="82"/>
      <c r="ICR14" s="82"/>
      <c r="ICS14" s="82"/>
      <c r="ICT14" s="82"/>
      <c r="ICU14" s="82"/>
      <c r="ICV14" s="82"/>
      <c r="ICW14" s="82"/>
      <c r="ICX14" s="82"/>
      <c r="ICY14" s="82"/>
      <c r="ICZ14" s="82"/>
      <c r="IDA14" s="82"/>
      <c r="IDB14" s="82"/>
      <c r="IDC14" s="82"/>
      <c r="IDD14" s="82"/>
      <c r="IDE14" s="82"/>
      <c r="IDF14" s="82"/>
      <c r="IDG14" s="82"/>
      <c r="IDH14" s="82"/>
      <c r="IDI14" s="82"/>
      <c r="IDJ14" s="82"/>
      <c r="IDK14" s="82"/>
      <c r="IDL14" s="82"/>
      <c r="IDM14" s="82"/>
      <c r="IDN14" s="82"/>
      <c r="IDO14" s="82"/>
      <c r="IDP14" s="82"/>
      <c r="IDQ14" s="82"/>
      <c r="IDR14" s="82"/>
      <c r="IDS14" s="82"/>
      <c r="IDT14" s="82"/>
      <c r="IDU14" s="82"/>
      <c r="IDV14" s="82"/>
      <c r="IDW14" s="82"/>
      <c r="IDX14" s="82"/>
      <c r="IDY14" s="82"/>
      <c r="IDZ14" s="82"/>
      <c r="IEA14" s="82"/>
      <c r="IEB14" s="82"/>
      <c r="IEC14" s="82"/>
      <c r="IED14" s="82"/>
      <c r="IEE14" s="82"/>
      <c r="IEF14" s="82"/>
      <c r="IEG14" s="82"/>
      <c r="IEH14" s="82"/>
      <c r="IEI14" s="82"/>
      <c r="IEJ14" s="82"/>
      <c r="IEK14" s="82"/>
      <c r="IEL14" s="82"/>
      <c r="IEM14" s="82"/>
      <c r="IEN14" s="82"/>
      <c r="IEO14" s="82"/>
      <c r="IEP14" s="82"/>
      <c r="IEQ14" s="82"/>
      <c r="IER14" s="82"/>
      <c r="IES14" s="82"/>
      <c r="IET14" s="82"/>
      <c r="IEU14" s="82"/>
      <c r="IEV14" s="82"/>
      <c r="IEW14" s="82"/>
      <c r="IEX14" s="82"/>
      <c r="IEY14" s="82"/>
      <c r="IEZ14" s="82"/>
      <c r="IFA14" s="82"/>
      <c r="IFB14" s="82"/>
      <c r="IFC14" s="82"/>
      <c r="IFD14" s="82"/>
      <c r="IFE14" s="82"/>
      <c r="IFF14" s="82"/>
      <c r="IFG14" s="82"/>
      <c r="IFH14" s="82"/>
      <c r="IFI14" s="82"/>
      <c r="IFJ14" s="82"/>
      <c r="IFK14" s="82"/>
      <c r="IFL14" s="82"/>
      <c r="IFM14" s="82"/>
      <c r="IFN14" s="82"/>
      <c r="IFO14" s="82"/>
      <c r="IFP14" s="82"/>
      <c r="IFQ14" s="82"/>
      <c r="IFR14" s="82"/>
      <c r="IFS14" s="82"/>
      <c r="IFT14" s="82"/>
      <c r="IFU14" s="82"/>
      <c r="IFV14" s="82"/>
      <c r="IFW14" s="82"/>
      <c r="IFX14" s="82"/>
      <c r="IFY14" s="82"/>
      <c r="IFZ14" s="82"/>
      <c r="IGA14" s="82"/>
      <c r="IGB14" s="82"/>
      <c r="IGC14" s="82"/>
      <c r="IGD14" s="82"/>
      <c r="IGE14" s="82"/>
      <c r="IGF14" s="82"/>
      <c r="IGG14" s="82"/>
      <c r="IGH14" s="82"/>
      <c r="IGI14" s="82"/>
      <c r="IGJ14" s="82"/>
      <c r="IGK14" s="82"/>
      <c r="IGL14" s="82"/>
      <c r="IGM14" s="82"/>
      <c r="IGN14" s="82"/>
      <c r="IGO14" s="82"/>
      <c r="IGP14" s="82"/>
      <c r="IGQ14" s="82"/>
      <c r="IGR14" s="82"/>
      <c r="IGS14" s="82"/>
      <c r="IGT14" s="82"/>
      <c r="IGU14" s="82"/>
      <c r="IGV14" s="82"/>
      <c r="IGW14" s="82"/>
      <c r="IGX14" s="82"/>
      <c r="IGY14" s="82"/>
      <c r="IGZ14" s="82"/>
      <c r="IHA14" s="82"/>
      <c r="IHB14" s="82"/>
      <c r="IHC14" s="82"/>
      <c r="IHD14" s="82"/>
      <c r="IHE14" s="82"/>
      <c r="IHF14" s="82"/>
      <c r="IHG14" s="82"/>
      <c r="IHH14" s="82"/>
      <c r="IHI14" s="82"/>
      <c r="IHJ14" s="82"/>
      <c r="IHK14" s="82"/>
      <c r="IHL14" s="82"/>
      <c r="IHM14" s="82"/>
      <c r="IHN14" s="82"/>
      <c r="IHO14" s="82"/>
      <c r="IHP14" s="82"/>
      <c r="IHQ14" s="82"/>
      <c r="IHR14" s="82"/>
      <c r="IHS14" s="82"/>
      <c r="IHT14" s="82"/>
      <c r="IHU14" s="82"/>
      <c r="IHV14" s="82"/>
      <c r="IHW14" s="82"/>
      <c r="IHX14" s="82"/>
      <c r="IHY14" s="82"/>
      <c r="IHZ14" s="82"/>
      <c r="IIA14" s="82"/>
      <c r="IIB14" s="82"/>
      <c r="IIC14" s="82"/>
      <c r="IID14" s="82"/>
      <c r="IIE14" s="82"/>
      <c r="IIF14" s="82"/>
      <c r="IIG14" s="82"/>
      <c r="IIH14" s="82"/>
      <c r="III14" s="82"/>
      <c r="IIJ14" s="82"/>
      <c r="IIK14" s="82"/>
      <c r="IIL14" s="82"/>
      <c r="IIM14" s="82"/>
      <c r="IIN14" s="82"/>
      <c r="IIO14" s="82"/>
      <c r="IIP14" s="82"/>
      <c r="IIQ14" s="82"/>
      <c r="IIR14" s="82"/>
      <c r="IIS14" s="82"/>
      <c r="IIT14" s="82"/>
      <c r="IIU14" s="82"/>
      <c r="IIV14" s="82"/>
      <c r="IIW14" s="82"/>
      <c r="IIX14" s="82"/>
      <c r="IIY14" s="82"/>
      <c r="IIZ14" s="82"/>
      <c r="IJA14" s="82"/>
      <c r="IJB14" s="82"/>
      <c r="IJC14" s="82"/>
      <c r="IJD14" s="82"/>
      <c r="IJE14" s="82"/>
      <c r="IJF14" s="82"/>
      <c r="IJG14" s="82"/>
      <c r="IJH14" s="82"/>
      <c r="IJI14" s="82"/>
      <c r="IJJ14" s="82"/>
      <c r="IJK14" s="82"/>
      <c r="IJL14" s="82"/>
      <c r="IJM14" s="82"/>
      <c r="IJN14" s="82"/>
      <c r="IJO14" s="82"/>
      <c r="IJP14" s="82"/>
      <c r="IJQ14" s="82"/>
      <c r="IJR14" s="82"/>
      <c r="IJS14" s="82"/>
      <c r="IJT14" s="82"/>
      <c r="IJU14" s="82"/>
      <c r="IJV14" s="82"/>
      <c r="IJW14" s="82"/>
      <c r="IJX14" s="82"/>
      <c r="IJY14" s="82"/>
      <c r="IJZ14" s="82"/>
      <c r="IKA14" s="82"/>
      <c r="IKB14" s="82"/>
      <c r="IKC14" s="82"/>
      <c r="IKD14" s="82"/>
      <c r="IKE14" s="82"/>
      <c r="IKF14" s="82"/>
      <c r="IKG14" s="82"/>
      <c r="IKH14" s="82"/>
      <c r="IKI14" s="82"/>
      <c r="IKJ14" s="82"/>
      <c r="IKK14" s="82"/>
      <c r="IKL14" s="82"/>
      <c r="IKM14" s="82"/>
      <c r="IKN14" s="82"/>
      <c r="IKO14" s="82"/>
      <c r="IKP14" s="82"/>
      <c r="IKQ14" s="82"/>
      <c r="IKR14" s="82"/>
      <c r="IKS14" s="82"/>
      <c r="IKT14" s="82"/>
      <c r="IKU14" s="82"/>
      <c r="IKV14" s="82"/>
      <c r="IKW14" s="82"/>
      <c r="IKX14" s="82"/>
      <c r="IKY14" s="82"/>
      <c r="IKZ14" s="82"/>
      <c r="ILA14" s="82"/>
      <c r="ILB14" s="82"/>
      <c r="ILC14" s="82"/>
      <c r="ILD14" s="82"/>
      <c r="ILE14" s="82"/>
      <c r="ILF14" s="82"/>
      <c r="ILG14" s="82"/>
      <c r="ILH14" s="82"/>
      <c r="ILI14" s="82"/>
      <c r="ILJ14" s="82"/>
      <c r="ILK14" s="82"/>
      <c r="ILL14" s="82"/>
      <c r="ILM14" s="82"/>
      <c r="ILN14" s="82"/>
      <c r="ILO14" s="82"/>
      <c r="ILP14" s="82"/>
      <c r="ILQ14" s="82"/>
      <c r="ILR14" s="82"/>
      <c r="ILS14" s="82"/>
      <c r="ILT14" s="82"/>
      <c r="ILU14" s="82"/>
      <c r="ILV14" s="82"/>
      <c r="ILW14" s="82"/>
      <c r="ILX14" s="82"/>
      <c r="ILY14" s="82"/>
      <c r="ILZ14" s="82"/>
      <c r="IMA14" s="82"/>
      <c r="IMB14" s="82"/>
      <c r="IMC14" s="82"/>
      <c r="IMD14" s="82"/>
      <c r="IME14" s="82"/>
      <c r="IMF14" s="82"/>
      <c r="IMG14" s="82"/>
      <c r="IMH14" s="82"/>
      <c r="IMI14" s="82"/>
      <c r="IMJ14" s="82"/>
      <c r="IMK14" s="82"/>
      <c r="IML14" s="82"/>
      <c r="IMM14" s="82"/>
      <c r="IMN14" s="82"/>
      <c r="IMO14" s="82"/>
      <c r="IMP14" s="82"/>
      <c r="IMQ14" s="82"/>
      <c r="IMR14" s="82"/>
      <c r="IMS14" s="82"/>
      <c r="IMT14" s="82"/>
      <c r="IMU14" s="82"/>
      <c r="IMV14" s="82"/>
      <c r="IMW14" s="82"/>
      <c r="IMX14" s="82"/>
      <c r="IMY14" s="82"/>
      <c r="IMZ14" s="82"/>
      <c r="INA14" s="82"/>
      <c r="INB14" s="82"/>
      <c r="INC14" s="82"/>
      <c r="IND14" s="82"/>
      <c r="INE14" s="82"/>
      <c r="INF14" s="82"/>
      <c r="ING14" s="82"/>
      <c r="INH14" s="82"/>
      <c r="INI14" s="82"/>
      <c r="INJ14" s="82"/>
      <c r="INK14" s="82"/>
      <c r="INL14" s="82"/>
      <c r="INM14" s="82"/>
      <c r="INN14" s="82"/>
      <c r="INO14" s="82"/>
      <c r="INP14" s="82"/>
      <c r="INQ14" s="82"/>
      <c r="INR14" s="82"/>
      <c r="INS14" s="82"/>
      <c r="INT14" s="82"/>
      <c r="INU14" s="82"/>
      <c r="INV14" s="82"/>
      <c r="INW14" s="82"/>
      <c r="INX14" s="82"/>
      <c r="INY14" s="82"/>
      <c r="INZ14" s="82"/>
      <c r="IOA14" s="82"/>
      <c r="IOB14" s="82"/>
      <c r="IOC14" s="82"/>
      <c r="IOD14" s="82"/>
      <c r="IOE14" s="82"/>
      <c r="IOF14" s="82"/>
      <c r="IOG14" s="82"/>
      <c r="IOH14" s="82"/>
      <c r="IOI14" s="82"/>
      <c r="IOJ14" s="82"/>
      <c r="IOK14" s="82"/>
      <c r="IOL14" s="82"/>
      <c r="IOM14" s="82"/>
      <c r="ION14" s="82"/>
      <c r="IOO14" s="82"/>
      <c r="IOP14" s="82"/>
      <c r="IOQ14" s="82"/>
      <c r="IOR14" s="82"/>
      <c r="IOS14" s="82"/>
      <c r="IOT14" s="82"/>
      <c r="IOU14" s="82"/>
      <c r="IOV14" s="82"/>
      <c r="IOW14" s="82"/>
      <c r="IOX14" s="82"/>
      <c r="IOY14" s="82"/>
      <c r="IOZ14" s="82"/>
      <c r="IPA14" s="82"/>
      <c r="IPB14" s="82"/>
      <c r="IPC14" s="82"/>
      <c r="IPD14" s="82"/>
      <c r="IPE14" s="82"/>
      <c r="IPF14" s="82"/>
      <c r="IPG14" s="82"/>
      <c r="IPH14" s="82"/>
      <c r="IPI14" s="82"/>
      <c r="IPJ14" s="82"/>
      <c r="IPK14" s="82"/>
      <c r="IPL14" s="82"/>
      <c r="IPM14" s="82"/>
      <c r="IPN14" s="82"/>
      <c r="IPO14" s="82"/>
      <c r="IPP14" s="82"/>
      <c r="IPQ14" s="82"/>
      <c r="IPR14" s="82"/>
      <c r="IPS14" s="82"/>
      <c r="IPT14" s="82"/>
      <c r="IPU14" s="82"/>
      <c r="IPV14" s="82"/>
      <c r="IPW14" s="82"/>
      <c r="IPX14" s="82"/>
      <c r="IPY14" s="82"/>
      <c r="IPZ14" s="82"/>
      <c r="IQA14" s="82"/>
      <c r="IQB14" s="82"/>
      <c r="IQC14" s="82"/>
      <c r="IQD14" s="82"/>
      <c r="IQE14" s="82"/>
      <c r="IQF14" s="82"/>
      <c r="IQG14" s="82"/>
      <c r="IQH14" s="82"/>
      <c r="IQI14" s="82"/>
      <c r="IQJ14" s="82"/>
      <c r="IQK14" s="82"/>
      <c r="IQL14" s="82"/>
      <c r="IQM14" s="82"/>
      <c r="IQN14" s="82"/>
      <c r="IQO14" s="82"/>
      <c r="IQP14" s="82"/>
      <c r="IQQ14" s="82"/>
      <c r="IQR14" s="82"/>
      <c r="IQS14" s="82"/>
      <c r="IQT14" s="82"/>
      <c r="IQU14" s="82"/>
      <c r="IQV14" s="82"/>
      <c r="IQW14" s="82"/>
      <c r="IQX14" s="82"/>
      <c r="IQY14" s="82"/>
      <c r="IQZ14" s="82"/>
      <c r="IRA14" s="82"/>
      <c r="IRB14" s="82"/>
      <c r="IRC14" s="82"/>
      <c r="IRD14" s="82"/>
      <c r="IRE14" s="82"/>
      <c r="IRF14" s="82"/>
      <c r="IRG14" s="82"/>
      <c r="IRH14" s="82"/>
      <c r="IRI14" s="82"/>
      <c r="IRJ14" s="82"/>
      <c r="IRK14" s="82"/>
      <c r="IRL14" s="82"/>
      <c r="IRM14" s="82"/>
      <c r="IRN14" s="82"/>
      <c r="IRO14" s="82"/>
      <c r="IRP14" s="82"/>
      <c r="IRQ14" s="82"/>
      <c r="IRR14" s="82"/>
      <c r="IRS14" s="82"/>
      <c r="IRT14" s="82"/>
      <c r="IRU14" s="82"/>
      <c r="IRV14" s="82"/>
      <c r="IRW14" s="82"/>
      <c r="IRX14" s="82"/>
      <c r="IRY14" s="82"/>
      <c r="IRZ14" s="82"/>
      <c r="ISA14" s="82"/>
      <c r="ISB14" s="82"/>
      <c r="ISC14" s="82"/>
      <c r="ISD14" s="82"/>
      <c r="ISE14" s="82"/>
      <c r="ISF14" s="82"/>
      <c r="ISG14" s="82"/>
      <c r="ISH14" s="82"/>
      <c r="ISI14" s="82"/>
      <c r="ISJ14" s="82"/>
      <c r="ISK14" s="82"/>
      <c r="ISL14" s="82"/>
      <c r="ISM14" s="82"/>
      <c r="ISN14" s="82"/>
      <c r="ISO14" s="82"/>
      <c r="ISP14" s="82"/>
      <c r="ISQ14" s="82"/>
      <c r="ISR14" s="82"/>
      <c r="ISS14" s="82"/>
      <c r="IST14" s="82"/>
      <c r="ISU14" s="82"/>
      <c r="ISV14" s="82"/>
      <c r="ISW14" s="82"/>
      <c r="ISX14" s="82"/>
      <c r="ISY14" s="82"/>
      <c r="ISZ14" s="82"/>
      <c r="ITA14" s="82"/>
      <c r="ITB14" s="82"/>
      <c r="ITC14" s="82"/>
      <c r="ITD14" s="82"/>
      <c r="ITE14" s="82"/>
      <c r="ITF14" s="82"/>
      <c r="ITG14" s="82"/>
      <c r="ITH14" s="82"/>
      <c r="ITI14" s="82"/>
      <c r="ITJ14" s="82"/>
      <c r="ITK14" s="82"/>
      <c r="ITL14" s="82"/>
      <c r="ITM14" s="82"/>
      <c r="ITN14" s="82"/>
      <c r="ITO14" s="82"/>
      <c r="ITP14" s="82"/>
      <c r="ITQ14" s="82"/>
      <c r="ITR14" s="82"/>
      <c r="ITS14" s="82"/>
      <c r="ITT14" s="82"/>
      <c r="ITU14" s="82"/>
      <c r="ITV14" s="82"/>
      <c r="ITW14" s="82"/>
      <c r="ITX14" s="82"/>
      <c r="ITY14" s="82"/>
      <c r="ITZ14" s="82"/>
      <c r="IUA14" s="82"/>
      <c r="IUB14" s="82"/>
      <c r="IUC14" s="82"/>
      <c r="IUD14" s="82"/>
      <c r="IUE14" s="82"/>
      <c r="IUF14" s="82"/>
      <c r="IUG14" s="82"/>
      <c r="IUH14" s="82"/>
      <c r="IUI14" s="82"/>
      <c r="IUJ14" s="82"/>
      <c r="IUK14" s="82"/>
      <c r="IUL14" s="82"/>
      <c r="IUM14" s="82"/>
      <c r="IUN14" s="82"/>
      <c r="IUO14" s="82"/>
      <c r="IUP14" s="82"/>
      <c r="IUQ14" s="82"/>
      <c r="IUR14" s="82"/>
      <c r="IUS14" s="82"/>
      <c r="IUT14" s="82"/>
      <c r="IUU14" s="82"/>
      <c r="IUV14" s="82"/>
      <c r="IUW14" s="82"/>
      <c r="IUX14" s="82"/>
      <c r="IUY14" s="82"/>
      <c r="IUZ14" s="82"/>
      <c r="IVA14" s="82"/>
      <c r="IVB14" s="82"/>
      <c r="IVC14" s="82"/>
      <c r="IVD14" s="82"/>
      <c r="IVE14" s="82"/>
      <c r="IVF14" s="82"/>
      <c r="IVG14" s="82"/>
      <c r="IVH14" s="82"/>
      <c r="IVI14" s="82"/>
      <c r="IVJ14" s="82"/>
      <c r="IVK14" s="82"/>
      <c r="IVL14" s="82"/>
      <c r="IVM14" s="82"/>
      <c r="IVN14" s="82"/>
      <c r="IVO14" s="82"/>
      <c r="IVP14" s="82"/>
      <c r="IVQ14" s="82"/>
      <c r="IVR14" s="82"/>
      <c r="IVS14" s="82"/>
      <c r="IVT14" s="82"/>
      <c r="IVU14" s="82"/>
      <c r="IVV14" s="82"/>
      <c r="IVW14" s="82"/>
      <c r="IVX14" s="82"/>
      <c r="IVY14" s="82"/>
      <c r="IVZ14" s="82"/>
      <c r="IWA14" s="82"/>
      <c r="IWB14" s="82"/>
      <c r="IWC14" s="82"/>
      <c r="IWD14" s="82"/>
      <c r="IWE14" s="82"/>
      <c r="IWF14" s="82"/>
      <c r="IWG14" s="82"/>
      <c r="IWH14" s="82"/>
      <c r="IWI14" s="82"/>
      <c r="IWJ14" s="82"/>
      <c r="IWK14" s="82"/>
      <c r="IWL14" s="82"/>
      <c r="IWM14" s="82"/>
      <c r="IWN14" s="82"/>
      <c r="IWO14" s="82"/>
      <c r="IWP14" s="82"/>
      <c r="IWQ14" s="82"/>
      <c r="IWR14" s="82"/>
      <c r="IWS14" s="82"/>
      <c r="IWT14" s="82"/>
      <c r="IWU14" s="82"/>
      <c r="IWV14" s="82"/>
      <c r="IWW14" s="82"/>
      <c r="IWX14" s="82"/>
      <c r="IWY14" s="82"/>
      <c r="IWZ14" s="82"/>
      <c r="IXA14" s="82"/>
      <c r="IXB14" s="82"/>
      <c r="IXC14" s="82"/>
      <c r="IXD14" s="82"/>
      <c r="IXE14" s="82"/>
      <c r="IXF14" s="82"/>
      <c r="IXG14" s="82"/>
      <c r="IXH14" s="82"/>
      <c r="IXI14" s="82"/>
      <c r="IXJ14" s="82"/>
      <c r="IXK14" s="82"/>
      <c r="IXL14" s="82"/>
      <c r="IXM14" s="82"/>
      <c r="IXN14" s="82"/>
      <c r="IXO14" s="82"/>
      <c r="IXP14" s="82"/>
      <c r="IXQ14" s="82"/>
      <c r="IXR14" s="82"/>
      <c r="IXS14" s="82"/>
      <c r="IXT14" s="82"/>
      <c r="IXU14" s="82"/>
      <c r="IXV14" s="82"/>
      <c r="IXW14" s="82"/>
      <c r="IXX14" s="82"/>
      <c r="IXY14" s="82"/>
      <c r="IXZ14" s="82"/>
      <c r="IYA14" s="82"/>
      <c r="IYB14" s="82"/>
      <c r="IYC14" s="82"/>
      <c r="IYD14" s="82"/>
      <c r="IYE14" s="82"/>
      <c r="IYF14" s="82"/>
      <c r="IYG14" s="82"/>
      <c r="IYH14" s="82"/>
      <c r="IYI14" s="82"/>
      <c r="IYJ14" s="82"/>
      <c r="IYK14" s="82"/>
      <c r="IYL14" s="82"/>
      <c r="IYM14" s="82"/>
      <c r="IYN14" s="82"/>
      <c r="IYO14" s="82"/>
      <c r="IYP14" s="82"/>
      <c r="IYQ14" s="82"/>
      <c r="IYR14" s="82"/>
      <c r="IYS14" s="82"/>
      <c r="IYT14" s="82"/>
      <c r="IYU14" s="82"/>
      <c r="IYV14" s="82"/>
      <c r="IYW14" s="82"/>
      <c r="IYX14" s="82"/>
      <c r="IYY14" s="82"/>
      <c r="IYZ14" s="82"/>
      <c r="IZA14" s="82"/>
      <c r="IZB14" s="82"/>
      <c r="IZC14" s="82"/>
      <c r="IZD14" s="82"/>
      <c r="IZE14" s="82"/>
      <c r="IZF14" s="82"/>
      <c r="IZG14" s="82"/>
      <c r="IZH14" s="82"/>
      <c r="IZI14" s="82"/>
      <c r="IZJ14" s="82"/>
      <c r="IZK14" s="82"/>
      <c r="IZL14" s="82"/>
      <c r="IZM14" s="82"/>
      <c r="IZN14" s="82"/>
      <c r="IZO14" s="82"/>
      <c r="IZP14" s="82"/>
      <c r="IZQ14" s="82"/>
      <c r="IZR14" s="82"/>
      <c r="IZS14" s="82"/>
      <c r="IZT14" s="82"/>
      <c r="IZU14" s="82"/>
      <c r="IZV14" s="82"/>
      <c r="IZW14" s="82"/>
      <c r="IZX14" s="82"/>
      <c r="IZY14" s="82"/>
      <c r="IZZ14" s="82"/>
      <c r="JAA14" s="82"/>
      <c r="JAB14" s="82"/>
      <c r="JAC14" s="82"/>
      <c r="JAD14" s="82"/>
      <c r="JAE14" s="82"/>
      <c r="JAF14" s="82"/>
      <c r="JAG14" s="82"/>
      <c r="JAH14" s="82"/>
      <c r="JAI14" s="82"/>
      <c r="JAJ14" s="82"/>
      <c r="JAK14" s="82"/>
      <c r="JAL14" s="82"/>
      <c r="JAM14" s="82"/>
      <c r="JAN14" s="82"/>
      <c r="JAO14" s="82"/>
      <c r="JAP14" s="82"/>
      <c r="JAQ14" s="82"/>
      <c r="JAR14" s="82"/>
      <c r="JAS14" s="82"/>
      <c r="JAT14" s="82"/>
      <c r="JAU14" s="82"/>
      <c r="JAV14" s="82"/>
      <c r="JAW14" s="82"/>
      <c r="JAX14" s="82"/>
      <c r="JAY14" s="82"/>
      <c r="JAZ14" s="82"/>
      <c r="JBA14" s="82"/>
      <c r="JBB14" s="82"/>
      <c r="JBC14" s="82"/>
      <c r="JBD14" s="82"/>
      <c r="JBE14" s="82"/>
      <c r="JBF14" s="82"/>
      <c r="JBG14" s="82"/>
      <c r="JBH14" s="82"/>
      <c r="JBI14" s="82"/>
      <c r="JBJ14" s="82"/>
      <c r="JBK14" s="82"/>
      <c r="JBL14" s="82"/>
      <c r="JBM14" s="82"/>
      <c r="JBN14" s="82"/>
      <c r="JBO14" s="82"/>
      <c r="JBP14" s="82"/>
      <c r="JBQ14" s="82"/>
      <c r="JBR14" s="82"/>
      <c r="JBS14" s="82"/>
      <c r="JBT14" s="82"/>
      <c r="JBU14" s="82"/>
      <c r="JBV14" s="82"/>
      <c r="JBW14" s="82"/>
      <c r="JBX14" s="82"/>
      <c r="JBY14" s="82"/>
      <c r="JBZ14" s="82"/>
      <c r="JCA14" s="82"/>
      <c r="JCB14" s="82"/>
      <c r="JCC14" s="82"/>
      <c r="JCD14" s="82"/>
      <c r="JCE14" s="82"/>
      <c r="JCF14" s="82"/>
      <c r="JCG14" s="82"/>
      <c r="JCH14" s="82"/>
      <c r="JCI14" s="82"/>
      <c r="JCJ14" s="82"/>
      <c r="JCK14" s="82"/>
      <c r="JCL14" s="82"/>
      <c r="JCM14" s="82"/>
      <c r="JCN14" s="82"/>
      <c r="JCO14" s="82"/>
      <c r="JCP14" s="82"/>
      <c r="JCQ14" s="82"/>
      <c r="JCR14" s="82"/>
      <c r="JCS14" s="82"/>
      <c r="JCT14" s="82"/>
      <c r="JCU14" s="82"/>
      <c r="JCV14" s="82"/>
      <c r="JCW14" s="82"/>
      <c r="JCX14" s="82"/>
      <c r="JCY14" s="82"/>
      <c r="JCZ14" s="82"/>
      <c r="JDA14" s="82"/>
      <c r="JDB14" s="82"/>
      <c r="JDC14" s="82"/>
      <c r="JDD14" s="82"/>
      <c r="JDE14" s="82"/>
      <c r="JDF14" s="82"/>
      <c r="JDG14" s="82"/>
      <c r="JDH14" s="82"/>
      <c r="JDI14" s="82"/>
      <c r="JDJ14" s="82"/>
      <c r="JDK14" s="82"/>
      <c r="JDL14" s="82"/>
      <c r="JDM14" s="82"/>
      <c r="JDN14" s="82"/>
      <c r="JDO14" s="82"/>
      <c r="JDP14" s="82"/>
      <c r="JDQ14" s="82"/>
      <c r="JDR14" s="82"/>
      <c r="JDS14" s="82"/>
      <c r="JDT14" s="82"/>
      <c r="JDU14" s="82"/>
      <c r="JDV14" s="82"/>
      <c r="JDW14" s="82"/>
      <c r="JDX14" s="82"/>
      <c r="JDY14" s="82"/>
      <c r="JDZ14" s="82"/>
      <c r="JEA14" s="82"/>
      <c r="JEB14" s="82"/>
      <c r="JEC14" s="82"/>
      <c r="JED14" s="82"/>
      <c r="JEE14" s="82"/>
      <c r="JEF14" s="82"/>
      <c r="JEG14" s="82"/>
      <c r="JEH14" s="82"/>
      <c r="JEI14" s="82"/>
      <c r="JEJ14" s="82"/>
      <c r="JEK14" s="82"/>
      <c r="JEL14" s="82"/>
      <c r="JEM14" s="82"/>
      <c r="JEN14" s="82"/>
      <c r="JEO14" s="82"/>
      <c r="JEP14" s="82"/>
      <c r="JEQ14" s="82"/>
      <c r="JER14" s="82"/>
      <c r="JES14" s="82"/>
      <c r="JET14" s="82"/>
      <c r="JEU14" s="82"/>
      <c r="JEV14" s="82"/>
      <c r="JEW14" s="82"/>
      <c r="JEX14" s="82"/>
      <c r="JEY14" s="82"/>
      <c r="JEZ14" s="82"/>
      <c r="JFA14" s="82"/>
      <c r="JFB14" s="82"/>
      <c r="JFC14" s="82"/>
      <c r="JFD14" s="82"/>
      <c r="JFE14" s="82"/>
      <c r="JFF14" s="82"/>
      <c r="JFG14" s="82"/>
      <c r="JFH14" s="82"/>
      <c r="JFI14" s="82"/>
      <c r="JFJ14" s="82"/>
      <c r="JFK14" s="82"/>
      <c r="JFL14" s="82"/>
      <c r="JFM14" s="82"/>
      <c r="JFN14" s="82"/>
      <c r="JFO14" s="82"/>
      <c r="JFP14" s="82"/>
      <c r="JFQ14" s="82"/>
      <c r="JFR14" s="82"/>
      <c r="JFS14" s="82"/>
      <c r="JFT14" s="82"/>
      <c r="JFU14" s="82"/>
      <c r="JFV14" s="82"/>
      <c r="JFW14" s="82"/>
      <c r="JFX14" s="82"/>
      <c r="JFY14" s="82"/>
      <c r="JFZ14" s="82"/>
      <c r="JGA14" s="82"/>
      <c r="JGB14" s="82"/>
      <c r="JGC14" s="82"/>
      <c r="JGD14" s="82"/>
      <c r="JGE14" s="82"/>
      <c r="JGF14" s="82"/>
      <c r="JGG14" s="82"/>
      <c r="JGH14" s="82"/>
      <c r="JGI14" s="82"/>
      <c r="JGJ14" s="82"/>
      <c r="JGK14" s="82"/>
      <c r="JGL14" s="82"/>
      <c r="JGM14" s="82"/>
      <c r="JGN14" s="82"/>
      <c r="JGO14" s="82"/>
      <c r="JGP14" s="82"/>
      <c r="JGQ14" s="82"/>
      <c r="JGR14" s="82"/>
      <c r="JGS14" s="82"/>
      <c r="JGT14" s="82"/>
      <c r="JGU14" s="82"/>
      <c r="JGV14" s="82"/>
      <c r="JGW14" s="82"/>
      <c r="JGX14" s="82"/>
      <c r="JGY14" s="82"/>
      <c r="JGZ14" s="82"/>
      <c r="JHA14" s="82"/>
      <c r="JHB14" s="82"/>
      <c r="JHC14" s="82"/>
      <c r="JHD14" s="82"/>
      <c r="JHE14" s="82"/>
      <c r="JHF14" s="82"/>
      <c r="JHG14" s="82"/>
      <c r="JHH14" s="82"/>
      <c r="JHI14" s="82"/>
      <c r="JHJ14" s="82"/>
      <c r="JHK14" s="82"/>
      <c r="JHL14" s="82"/>
      <c r="JHM14" s="82"/>
      <c r="JHN14" s="82"/>
      <c r="JHO14" s="82"/>
      <c r="JHP14" s="82"/>
      <c r="JHQ14" s="82"/>
      <c r="JHR14" s="82"/>
      <c r="JHS14" s="82"/>
      <c r="JHT14" s="82"/>
      <c r="JHU14" s="82"/>
      <c r="JHV14" s="82"/>
      <c r="JHW14" s="82"/>
      <c r="JHX14" s="82"/>
      <c r="JHY14" s="82"/>
      <c r="JHZ14" s="82"/>
      <c r="JIA14" s="82"/>
      <c r="JIB14" s="82"/>
      <c r="JIC14" s="82"/>
      <c r="JID14" s="82"/>
      <c r="JIE14" s="82"/>
      <c r="JIF14" s="82"/>
      <c r="JIG14" s="82"/>
      <c r="JIH14" s="82"/>
      <c r="JII14" s="82"/>
      <c r="JIJ14" s="82"/>
      <c r="JIK14" s="82"/>
      <c r="JIL14" s="82"/>
      <c r="JIM14" s="82"/>
      <c r="JIN14" s="82"/>
      <c r="JIO14" s="82"/>
      <c r="JIP14" s="82"/>
      <c r="JIQ14" s="82"/>
      <c r="JIR14" s="82"/>
      <c r="JIS14" s="82"/>
      <c r="JIT14" s="82"/>
      <c r="JIU14" s="82"/>
      <c r="JIV14" s="82"/>
      <c r="JIW14" s="82"/>
      <c r="JIX14" s="82"/>
      <c r="JIY14" s="82"/>
      <c r="JIZ14" s="82"/>
      <c r="JJA14" s="82"/>
      <c r="JJB14" s="82"/>
      <c r="JJC14" s="82"/>
      <c r="JJD14" s="82"/>
      <c r="JJE14" s="82"/>
      <c r="JJF14" s="82"/>
      <c r="JJG14" s="82"/>
      <c r="JJH14" s="82"/>
      <c r="JJI14" s="82"/>
      <c r="JJJ14" s="82"/>
      <c r="JJK14" s="82"/>
      <c r="JJL14" s="82"/>
      <c r="JJM14" s="82"/>
      <c r="JJN14" s="82"/>
      <c r="JJO14" s="82"/>
      <c r="JJP14" s="82"/>
      <c r="JJQ14" s="82"/>
      <c r="JJR14" s="82"/>
      <c r="JJS14" s="82"/>
      <c r="JJT14" s="82"/>
      <c r="JJU14" s="82"/>
      <c r="JJV14" s="82"/>
      <c r="JJW14" s="82"/>
      <c r="JJX14" s="82"/>
      <c r="JJY14" s="82"/>
      <c r="JJZ14" s="82"/>
      <c r="JKA14" s="82"/>
      <c r="JKB14" s="82"/>
      <c r="JKC14" s="82"/>
      <c r="JKD14" s="82"/>
      <c r="JKE14" s="82"/>
      <c r="JKF14" s="82"/>
      <c r="JKG14" s="82"/>
      <c r="JKH14" s="82"/>
      <c r="JKI14" s="82"/>
      <c r="JKJ14" s="82"/>
      <c r="JKK14" s="82"/>
      <c r="JKL14" s="82"/>
      <c r="JKM14" s="82"/>
      <c r="JKN14" s="82"/>
      <c r="JKO14" s="82"/>
      <c r="JKP14" s="82"/>
      <c r="JKQ14" s="82"/>
      <c r="JKR14" s="82"/>
      <c r="JKS14" s="82"/>
      <c r="JKT14" s="82"/>
      <c r="JKU14" s="82"/>
      <c r="JKV14" s="82"/>
      <c r="JKW14" s="82"/>
      <c r="JKX14" s="82"/>
      <c r="JKY14" s="82"/>
      <c r="JKZ14" s="82"/>
      <c r="JLA14" s="82"/>
      <c r="JLB14" s="82"/>
      <c r="JLC14" s="82"/>
      <c r="JLD14" s="82"/>
      <c r="JLE14" s="82"/>
      <c r="JLF14" s="82"/>
      <c r="JLG14" s="82"/>
      <c r="JLH14" s="82"/>
      <c r="JLI14" s="82"/>
      <c r="JLJ14" s="82"/>
      <c r="JLK14" s="82"/>
      <c r="JLL14" s="82"/>
      <c r="JLM14" s="82"/>
      <c r="JLN14" s="82"/>
      <c r="JLO14" s="82"/>
      <c r="JLP14" s="82"/>
      <c r="JLQ14" s="82"/>
      <c r="JLR14" s="82"/>
      <c r="JLS14" s="82"/>
      <c r="JLT14" s="82"/>
      <c r="JLU14" s="82"/>
      <c r="JLV14" s="82"/>
      <c r="JLW14" s="82"/>
      <c r="JLX14" s="82"/>
      <c r="JLY14" s="82"/>
      <c r="JLZ14" s="82"/>
      <c r="JMA14" s="82"/>
      <c r="JMB14" s="82"/>
      <c r="JMC14" s="82"/>
      <c r="JMD14" s="82"/>
      <c r="JME14" s="82"/>
      <c r="JMF14" s="82"/>
      <c r="JMG14" s="82"/>
      <c r="JMH14" s="82"/>
      <c r="JMI14" s="82"/>
      <c r="JMJ14" s="82"/>
      <c r="JMK14" s="82"/>
      <c r="JML14" s="82"/>
      <c r="JMM14" s="82"/>
      <c r="JMN14" s="82"/>
      <c r="JMO14" s="82"/>
      <c r="JMP14" s="82"/>
      <c r="JMQ14" s="82"/>
      <c r="JMR14" s="82"/>
      <c r="JMS14" s="82"/>
      <c r="JMT14" s="82"/>
      <c r="JMU14" s="82"/>
      <c r="JMV14" s="82"/>
      <c r="JMW14" s="82"/>
      <c r="JMX14" s="82"/>
      <c r="JMY14" s="82"/>
      <c r="JMZ14" s="82"/>
      <c r="JNA14" s="82"/>
      <c r="JNB14" s="82"/>
      <c r="JNC14" s="82"/>
      <c r="JND14" s="82"/>
      <c r="JNE14" s="82"/>
      <c r="JNF14" s="82"/>
      <c r="JNG14" s="82"/>
      <c r="JNH14" s="82"/>
      <c r="JNI14" s="82"/>
      <c r="JNJ14" s="82"/>
      <c r="JNK14" s="82"/>
      <c r="JNL14" s="82"/>
      <c r="JNM14" s="82"/>
      <c r="JNN14" s="82"/>
      <c r="JNO14" s="82"/>
      <c r="JNP14" s="82"/>
      <c r="JNQ14" s="82"/>
      <c r="JNR14" s="82"/>
      <c r="JNS14" s="82"/>
      <c r="JNT14" s="82"/>
      <c r="JNU14" s="82"/>
      <c r="JNV14" s="82"/>
      <c r="JNW14" s="82"/>
      <c r="JNX14" s="82"/>
      <c r="JNY14" s="82"/>
      <c r="JNZ14" s="82"/>
      <c r="JOA14" s="82"/>
      <c r="JOB14" s="82"/>
      <c r="JOC14" s="82"/>
      <c r="JOD14" s="82"/>
      <c r="JOE14" s="82"/>
      <c r="JOF14" s="82"/>
      <c r="JOG14" s="82"/>
      <c r="JOH14" s="82"/>
      <c r="JOI14" s="82"/>
      <c r="JOJ14" s="82"/>
      <c r="JOK14" s="82"/>
      <c r="JOL14" s="82"/>
      <c r="JOM14" s="82"/>
      <c r="JON14" s="82"/>
      <c r="JOO14" s="82"/>
      <c r="JOP14" s="82"/>
      <c r="JOQ14" s="82"/>
      <c r="JOR14" s="82"/>
      <c r="JOS14" s="82"/>
      <c r="JOT14" s="82"/>
      <c r="JOU14" s="82"/>
      <c r="JOV14" s="82"/>
      <c r="JOW14" s="82"/>
      <c r="JOX14" s="82"/>
      <c r="JOY14" s="82"/>
      <c r="JOZ14" s="82"/>
      <c r="JPA14" s="82"/>
      <c r="JPB14" s="82"/>
      <c r="JPC14" s="82"/>
      <c r="JPD14" s="82"/>
      <c r="JPE14" s="82"/>
      <c r="JPF14" s="82"/>
      <c r="JPG14" s="82"/>
      <c r="JPH14" s="82"/>
      <c r="JPI14" s="82"/>
      <c r="JPJ14" s="82"/>
      <c r="JPK14" s="82"/>
      <c r="JPL14" s="82"/>
      <c r="JPM14" s="82"/>
      <c r="JPN14" s="82"/>
      <c r="JPO14" s="82"/>
      <c r="JPP14" s="82"/>
      <c r="JPQ14" s="82"/>
      <c r="JPR14" s="82"/>
      <c r="JPS14" s="82"/>
      <c r="JPT14" s="82"/>
      <c r="JPU14" s="82"/>
      <c r="JPV14" s="82"/>
      <c r="JPW14" s="82"/>
      <c r="JPX14" s="82"/>
      <c r="JPY14" s="82"/>
      <c r="JPZ14" s="82"/>
      <c r="JQA14" s="82"/>
      <c r="JQB14" s="82"/>
      <c r="JQC14" s="82"/>
      <c r="JQD14" s="82"/>
      <c r="JQE14" s="82"/>
      <c r="JQF14" s="82"/>
      <c r="JQG14" s="82"/>
      <c r="JQH14" s="82"/>
      <c r="JQI14" s="82"/>
      <c r="JQJ14" s="82"/>
      <c r="JQK14" s="82"/>
      <c r="JQL14" s="82"/>
      <c r="JQM14" s="82"/>
      <c r="JQN14" s="82"/>
      <c r="JQO14" s="82"/>
      <c r="JQP14" s="82"/>
      <c r="JQQ14" s="82"/>
      <c r="JQR14" s="82"/>
      <c r="JQS14" s="82"/>
      <c r="JQT14" s="82"/>
      <c r="JQU14" s="82"/>
      <c r="JQV14" s="82"/>
      <c r="JQW14" s="82"/>
      <c r="JQX14" s="82"/>
      <c r="JQY14" s="82"/>
      <c r="JQZ14" s="82"/>
      <c r="JRA14" s="82"/>
      <c r="JRB14" s="82"/>
      <c r="JRC14" s="82"/>
      <c r="JRD14" s="82"/>
      <c r="JRE14" s="82"/>
      <c r="JRF14" s="82"/>
      <c r="JRG14" s="82"/>
      <c r="JRH14" s="82"/>
      <c r="JRI14" s="82"/>
      <c r="JRJ14" s="82"/>
      <c r="JRK14" s="82"/>
      <c r="JRL14" s="82"/>
      <c r="JRM14" s="82"/>
      <c r="JRN14" s="82"/>
      <c r="JRO14" s="82"/>
      <c r="JRP14" s="82"/>
      <c r="JRQ14" s="82"/>
      <c r="JRR14" s="82"/>
      <c r="JRS14" s="82"/>
      <c r="JRT14" s="82"/>
      <c r="JRU14" s="82"/>
      <c r="JRV14" s="82"/>
      <c r="JRW14" s="82"/>
      <c r="JRX14" s="82"/>
      <c r="JRY14" s="82"/>
      <c r="JRZ14" s="82"/>
      <c r="JSA14" s="82"/>
      <c r="JSB14" s="82"/>
      <c r="JSC14" s="82"/>
      <c r="JSD14" s="82"/>
      <c r="JSE14" s="82"/>
      <c r="JSF14" s="82"/>
      <c r="JSG14" s="82"/>
      <c r="JSH14" s="82"/>
      <c r="JSI14" s="82"/>
      <c r="JSJ14" s="82"/>
      <c r="JSK14" s="82"/>
      <c r="JSL14" s="82"/>
      <c r="JSM14" s="82"/>
      <c r="JSN14" s="82"/>
      <c r="JSO14" s="82"/>
      <c r="JSP14" s="82"/>
      <c r="JSQ14" s="82"/>
      <c r="JSR14" s="82"/>
      <c r="JSS14" s="82"/>
      <c r="JST14" s="82"/>
      <c r="JSU14" s="82"/>
      <c r="JSV14" s="82"/>
      <c r="JSW14" s="82"/>
      <c r="JSX14" s="82"/>
      <c r="JSY14" s="82"/>
      <c r="JSZ14" s="82"/>
      <c r="JTA14" s="82"/>
      <c r="JTB14" s="82"/>
      <c r="JTC14" s="82"/>
      <c r="JTD14" s="82"/>
      <c r="JTE14" s="82"/>
      <c r="JTF14" s="82"/>
      <c r="JTG14" s="82"/>
      <c r="JTH14" s="82"/>
      <c r="JTI14" s="82"/>
      <c r="JTJ14" s="82"/>
      <c r="JTK14" s="82"/>
      <c r="JTL14" s="82"/>
      <c r="JTM14" s="82"/>
      <c r="JTN14" s="82"/>
      <c r="JTO14" s="82"/>
      <c r="JTP14" s="82"/>
      <c r="JTQ14" s="82"/>
      <c r="JTR14" s="82"/>
      <c r="JTS14" s="82"/>
      <c r="JTT14" s="82"/>
      <c r="JTU14" s="82"/>
      <c r="JTV14" s="82"/>
      <c r="JTW14" s="82"/>
      <c r="JTX14" s="82"/>
      <c r="JTY14" s="82"/>
      <c r="JTZ14" s="82"/>
      <c r="JUA14" s="82"/>
      <c r="JUB14" s="82"/>
      <c r="JUC14" s="82"/>
      <c r="JUD14" s="82"/>
      <c r="JUE14" s="82"/>
      <c r="JUF14" s="82"/>
      <c r="JUG14" s="82"/>
      <c r="JUH14" s="82"/>
      <c r="JUI14" s="82"/>
      <c r="JUJ14" s="82"/>
      <c r="JUK14" s="82"/>
      <c r="JUL14" s="82"/>
      <c r="JUM14" s="82"/>
      <c r="JUN14" s="82"/>
      <c r="JUO14" s="82"/>
      <c r="JUP14" s="82"/>
      <c r="JUQ14" s="82"/>
      <c r="JUR14" s="82"/>
      <c r="JUS14" s="82"/>
      <c r="JUT14" s="82"/>
      <c r="JUU14" s="82"/>
      <c r="JUV14" s="82"/>
      <c r="JUW14" s="82"/>
      <c r="JUX14" s="82"/>
      <c r="JUY14" s="82"/>
      <c r="JUZ14" s="82"/>
      <c r="JVA14" s="82"/>
      <c r="JVB14" s="82"/>
      <c r="JVC14" s="82"/>
      <c r="JVD14" s="82"/>
      <c r="JVE14" s="82"/>
      <c r="JVF14" s="82"/>
      <c r="JVG14" s="82"/>
      <c r="JVH14" s="82"/>
      <c r="JVI14" s="82"/>
      <c r="JVJ14" s="82"/>
      <c r="JVK14" s="82"/>
      <c r="JVL14" s="82"/>
      <c r="JVM14" s="82"/>
      <c r="JVN14" s="82"/>
      <c r="JVO14" s="82"/>
      <c r="JVP14" s="82"/>
      <c r="JVQ14" s="82"/>
      <c r="JVR14" s="82"/>
      <c r="JVS14" s="82"/>
      <c r="JVT14" s="82"/>
      <c r="JVU14" s="82"/>
      <c r="JVV14" s="82"/>
      <c r="JVW14" s="82"/>
      <c r="JVX14" s="82"/>
      <c r="JVY14" s="82"/>
      <c r="JVZ14" s="82"/>
      <c r="JWA14" s="82"/>
      <c r="JWB14" s="82"/>
      <c r="JWC14" s="82"/>
      <c r="JWD14" s="82"/>
      <c r="JWE14" s="82"/>
      <c r="JWF14" s="82"/>
      <c r="JWG14" s="82"/>
      <c r="JWH14" s="82"/>
      <c r="JWI14" s="82"/>
      <c r="JWJ14" s="82"/>
      <c r="JWK14" s="82"/>
      <c r="JWL14" s="82"/>
      <c r="JWM14" s="82"/>
      <c r="JWN14" s="82"/>
      <c r="JWO14" s="82"/>
      <c r="JWP14" s="82"/>
      <c r="JWQ14" s="82"/>
      <c r="JWR14" s="82"/>
      <c r="JWS14" s="82"/>
      <c r="JWT14" s="82"/>
      <c r="JWU14" s="82"/>
      <c r="JWV14" s="82"/>
      <c r="JWW14" s="82"/>
      <c r="JWX14" s="82"/>
      <c r="JWY14" s="82"/>
      <c r="JWZ14" s="82"/>
      <c r="JXA14" s="82"/>
      <c r="JXB14" s="82"/>
      <c r="JXC14" s="82"/>
      <c r="JXD14" s="82"/>
      <c r="JXE14" s="82"/>
      <c r="JXF14" s="82"/>
      <c r="JXG14" s="82"/>
      <c r="JXH14" s="82"/>
      <c r="JXI14" s="82"/>
      <c r="JXJ14" s="82"/>
      <c r="JXK14" s="82"/>
      <c r="JXL14" s="82"/>
      <c r="JXM14" s="82"/>
      <c r="JXN14" s="82"/>
      <c r="JXO14" s="82"/>
      <c r="JXP14" s="82"/>
      <c r="JXQ14" s="82"/>
      <c r="JXR14" s="82"/>
      <c r="JXS14" s="82"/>
      <c r="JXT14" s="82"/>
      <c r="JXU14" s="82"/>
      <c r="JXV14" s="82"/>
      <c r="JXW14" s="82"/>
      <c r="JXX14" s="82"/>
      <c r="JXY14" s="82"/>
      <c r="JXZ14" s="82"/>
      <c r="JYA14" s="82"/>
      <c r="JYB14" s="82"/>
      <c r="JYC14" s="82"/>
      <c r="JYD14" s="82"/>
      <c r="JYE14" s="82"/>
      <c r="JYF14" s="82"/>
      <c r="JYG14" s="82"/>
      <c r="JYH14" s="82"/>
      <c r="JYI14" s="82"/>
      <c r="JYJ14" s="82"/>
      <c r="JYK14" s="82"/>
      <c r="JYL14" s="82"/>
      <c r="JYM14" s="82"/>
      <c r="JYN14" s="82"/>
      <c r="JYO14" s="82"/>
      <c r="JYP14" s="82"/>
      <c r="JYQ14" s="82"/>
      <c r="JYR14" s="82"/>
      <c r="JYS14" s="82"/>
      <c r="JYT14" s="82"/>
      <c r="JYU14" s="82"/>
      <c r="JYV14" s="82"/>
      <c r="JYW14" s="82"/>
      <c r="JYX14" s="82"/>
      <c r="JYY14" s="82"/>
      <c r="JYZ14" s="82"/>
      <c r="JZA14" s="82"/>
      <c r="JZB14" s="82"/>
      <c r="JZC14" s="82"/>
      <c r="JZD14" s="82"/>
      <c r="JZE14" s="82"/>
      <c r="JZF14" s="82"/>
      <c r="JZG14" s="82"/>
      <c r="JZH14" s="82"/>
      <c r="JZI14" s="82"/>
      <c r="JZJ14" s="82"/>
      <c r="JZK14" s="82"/>
      <c r="JZL14" s="82"/>
      <c r="JZM14" s="82"/>
      <c r="JZN14" s="82"/>
      <c r="JZO14" s="82"/>
      <c r="JZP14" s="82"/>
      <c r="JZQ14" s="82"/>
      <c r="JZR14" s="82"/>
      <c r="JZS14" s="82"/>
      <c r="JZT14" s="82"/>
      <c r="JZU14" s="82"/>
      <c r="JZV14" s="82"/>
      <c r="JZW14" s="82"/>
      <c r="JZX14" s="82"/>
      <c r="JZY14" s="82"/>
      <c r="JZZ14" s="82"/>
      <c r="KAA14" s="82"/>
      <c r="KAB14" s="82"/>
      <c r="KAC14" s="82"/>
      <c r="KAD14" s="82"/>
      <c r="KAE14" s="82"/>
      <c r="KAF14" s="82"/>
      <c r="KAG14" s="82"/>
      <c r="KAH14" s="82"/>
      <c r="KAI14" s="82"/>
      <c r="KAJ14" s="82"/>
      <c r="KAK14" s="82"/>
      <c r="KAL14" s="82"/>
      <c r="KAM14" s="82"/>
      <c r="KAN14" s="82"/>
      <c r="KAO14" s="82"/>
      <c r="KAP14" s="82"/>
      <c r="KAQ14" s="82"/>
      <c r="KAR14" s="82"/>
      <c r="KAS14" s="82"/>
      <c r="KAT14" s="82"/>
      <c r="KAU14" s="82"/>
      <c r="KAV14" s="82"/>
      <c r="KAW14" s="82"/>
      <c r="KAX14" s="82"/>
      <c r="KAY14" s="82"/>
      <c r="KAZ14" s="82"/>
      <c r="KBA14" s="82"/>
      <c r="KBB14" s="82"/>
      <c r="KBC14" s="82"/>
      <c r="KBD14" s="82"/>
      <c r="KBE14" s="82"/>
      <c r="KBF14" s="82"/>
      <c r="KBG14" s="82"/>
      <c r="KBH14" s="82"/>
      <c r="KBI14" s="82"/>
      <c r="KBJ14" s="82"/>
      <c r="KBK14" s="82"/>
      <c r="KBL14" s="82"/>
      <c r="KBM14" s="82"/>
      <c r="KBN14" s="82"/>
      <c r="KBO14" s="82"/>
      <c r="KBP14" s="82"/>
      <c r="KBQ14" s="82"/>
      <c r="KBR14" s="82"/>
      <c r="KBS14" s="82"/>
      <c r="KBT14" s="82"/>
      <c r="KBU14" s="82"/>
      <c r="KBV14" s="82"/>
      <c r="KBW14" s="82"/>
      <c r="KBX14" s="82"/>
      <c r="KBY14" s="82"/>
      <c r="KBZ14" s="82"/>
      <c r="KCA14" s="82"/>
      <c r="KCB14" s="82"/>
      <c r="KCC14" s="82"/>
      <c r="KCD14" s="82"/>
      <c r="KCE14" s="82"/>
      <c r="KCF14" s="82"/>
      <c r="KCG14" s="82"/>
      <c r="KCH14" s="82"/>
      <c r="KCI14" s="82"/>
      <c r="KCJ14" s="82"/>
      <c r="KCK14" s="82"/>
      <c r="KCL14" s="82"/>
      <c r="KCM14" s="82"/>
      <c r="KCN14" s="82"/>
      <c r="KCO14" s="82"/>
      <c r="KCP14" s="82"/>
      <c r="KCQ14" s="82"/>
      <c r="KCR14" s="82"/>
      <c r="KCS14" s="82"/>
      <c r="KCT14" s="82"/>
      <c r="KCU14" s="82"/>
      <c r="KCV14" s="82"/>
      <c r="KCW14" s="82"/>
      <c r="KCX14" s="82"/>
      <c r="KCY14" s="82"/>
      <c r="KCZ14" s="82"/>
      <c r="KDA14" s="82"/>
      <c r="KDB14" s="82"/>
      <c r="KDC14" s="82"/>
      <c r="KDD14" s="82"/>
      <c r="KDE14" s="82"/>
      <c r="KDF14" s="82"/>
      <c r="KDG14" s="82"/>
      <c r="KDH14" s="82"/>
      <c r="KDI14" s="82"/>
      <c r="KDJ14" s="82"/>
      <c r="KDK14" s="82"/>
      <c r="KDL14" s="82"/>
      <c r="KDM14" s="82"/>
      <c r="KDN14" s="82"/>
      <c r="KDO14" s="82"/>
      <c r="KDP14" s="82"/>
      <c r="KDQ14" s="82"/>
      <c r="KDR14" s="82"/>
      <c r="KDS14" s="82"/>
      <c r="KDT14" s="82"/>
      <c r="KDU14" s="82"/>
      <c r="KDV14" s="82"/>
      <c r="KDW14" s="82"/>
      <c r="KDX14" s="82"/>
      <c r="KDY14" s="82"/>
      <c r="KDZ14" s="82"/>
      <c r="KEA14" s="82"/>
      <c r="KEB14" s="82"/>
      <c r="KEC14" s="82"/>
      <c r="KED14" s="82"/>
      <c r="KEE14" s="82"/>
      <c r="KEF14" s="82"/>
      <c r="KEG14" s="82"/>
      <c r="KEH14" s="82"/>
      <c r="KEI14" s="82"/>
      <c r="KEJ14" s="82"/>
      <c r="KEK14" s="82"/>
      <c r="KEL14" s="82"/>
      <c r="KEM14" s="82"/>
      <c r="KEN14" s="82"/>
      <c r="KEO14" s="82"/>
      <c r="KEP14" s="82"/>
      <c r="KEQ14" s="82"/>
      <c r="KER14" s="82"/>
      <c r="KES14" s="82"/>
      <c r="KET14" s="82"/>
      <c r="KEU14" s="82"/>
      <c r="KEV14" s="82"/>
      <c r="KEW14" s="82"/>
      <c r="KEX14" s="82"/>
      <c r="KEY14" s="82"/>
      <c r="KEZ14" s="82"/>
      <c r="KFA14" s="82"/>
      <c r="KFB14" s="82"/>
      <c r="KFC14" s="82"/>
      <c r="KFD14" s="82"/>
      <c r="KFE14" s="82"/>
      <c r="KFF14" s="82"/>
      <c r="KFG14" s="82"/>
      <c r="KFH14" s="82"/>
      <c r="KFI14" s="82"/>
      <c r="KFJ14" s="82"/>
      <c r="KFK14" s="82"/>
      <c r="KFL14" s="82"/>
      <c r="KFM14" s="82"/>
      <c r="KFN14" s="82"/>
      <c r="KFO14" s="82"/>
      <c r="KFP14" s="82"/>
      <c r="KFQ14" s="82"/>
      <c r="KFR14" s="82"/>
      <c r="KFS14" s="82"/>
      <c r="KFT14" s="82"/>
      <c r="KFU14" s="82"/>
      <c r="KFV14" s="82"/>
      <c r="KFW14" s="82"/>
      <c r="KFX14" s="82"/>
      <c r="KFY14" s="82"/>
      <c r="KFZ14" s="82"/>
      <c r="KGA14" s="82"/>
      <c r="KGB14" s="82"/>
      <c r="KGC14" s="82"/>
      <c r="KGD14" s="82"/>
      <c r="KGE14" s="82"/>
      <c r="KGF14" s="82"/>
      <c r="KGG14" s="82"/>
      <c r="KGH14" s="82"/>
      <c r="KGI14" s="82"/>
      <c r="KGJ14" s="82"/>
      <c r="KGK14" s="82"/>
      <c r="KGL14" s="82"/>
      <c r="KGM14" s="82"/>
      <c r="KGN14" s="82"/>
      <c r="KGO14" s="82"/>
      <c r="KGP14" s="82"/>
      <c r="KGQ14" s="82"/>
      <c r="KGR14" s="82"/>
      <c r="KGS14" s="82"/>
      <c r="KGT14" s="82"/>
      <c r="KGU14" s="82"/>
      <c r="KGV14" s="82"/>
      <c r="KGW14" s="82"/>
      <c r="KGX14" s="82"/>
      <c r="KGY14" s="82"/>
      <c r="KGZ14" s="82"/>
      <c r="KHA14" s="82"/>
      <c r="KHB14" s="82"/>
      <c r="KHC14" s="82"/>
      <c r="KHD14" s="82"/>
      <c r="KHE14" s="82"/>
      <c r="KHF14" s="82"/>
      <c r="KHG14" s="82"/>
      <c r="KHH14" s="82"/>
      <c r="KHI14" s="82"/>
      <c r="KHJ14" s="82"/>
      <c r="KHK14" s="82"/>
      <c r="KHL14" s="82"/>
      <c r="KHM14" s="82"/>
      <c r="KHN14" s="82"/>
      <c r="KHO14" s="82"/>
      <c r="KHP14" s="82"/>
      <c r="KHQ14" s="82"/>
      <c r="KHR14" s="82"/>
      <c r="KHS14" s="82"/>
      <c r="KHT14" s="82"/>
      <c r="KHU14" s="82"/>
      <c r="KHV14" s="82"/>
      <c r="KHW14" s="82"/>
      <c r="KHX14" s="82"/>
      <c r="KHY14" s="82"/>
      <c r="KHZ14" s="82"/>
      <c r="KIA14" s="82"/>
      <c r="KIB14" s="82"/>
      <c r="KIC14" s="82"/>
      <c r="KID14" s="82"/>
      <c r="KIE14" s="82"/>
      <c r="KIF14" s="82"/>
      <c r="KIG14" s="82"/>
      <c r="KIH14" s="82"/>
      <c r="KII14" s="82"/>
      <c r="KIJ14" s="82"/>
      <c r="KIK14" s="82"/>
      <c r="KIL14" s="82"/>
      <c r="KIM14" s="82"/>
      <c r="KIN14" s="82"/>
      <c r="KIO14" s="82"/>
      <c r="KIP14" s="82"/>
      <c r="KIQ14" s="82"/>
      <c r="KIR14" s="82"/>
      <c r="KIS14" s="82"/>
      <c r="KIT14" s="82"/>
      <c r="KIU14" s="82"/>
      <c r="KIV14" s="82"/>
      <c r="KIW14" s="82"/>
      <c r="KIX14" s="82"/>
      <c r="KIY14" s="82"/>
      <c r="KIZ14" s="82"/>
      <c r="KJA14" s="82"/>
      <c r="KJB14" s="82"/>
      <c r="KJC14" s="82"/>
      <c r="KJD14" s="82"/>
      <c r="KJE14" s="82"/>
      <c r="KJF14" s="82"/>
      <c r="KJG14" s="82"/>
      <c r="KJH14" s="82"/>
      <c r="KJI14" s="82"/>
      <c r="KJJ14" s="82"/>
      <c r="KJK14" s="82"/>
      <c r="KJL14" s="82"/>
      <c r="KJM14" s="82"/>
      <c r="KJN14" s="82"/>
      <c r="KJO14" s="82"/>
      <c r="KJP14" s="82"/>
      <c r="KJQ14" s="82"/>
      <c r="KJR14" s="82"/>
      <c r="KJS14" s="82"/>
      <c r="KJT14" s="82"/>
      <c r="KJU14" s="82"/>
      <c r="KJV14" s="82"/>
      <c r="KJW14" s="82"/>
      <c r="KJX14" s="82"/>
      <c r="KJY14" s="82"/>
      <c r="KJZ14" s="82"/>
      <c r="KKA14" s="82"/>
      <c r="KKB14" s="82"/>
      <c r="KKC14" s="82"/>
      <c r="KKD14" s="82"/>
      <c r="KKE14" s="82"/>
      <c r="KKF14" s="82"/>
      <c r="KKG14" s="82"/>
      <c r="KKH14" s="82"/>
      <c r="KKI14" s="82"/>
      <c r="KKJ14" s="82"/>
      <c r="KKK14" s="82"/>
      <c r="KKL14" s="82"/>
      <c r="KKM14" s="82"/>
      <c r="KKN14" s="82"/>
      <c r="KKO14" s="82"/>
      <c r="KKP14" s="82"/>
      <c r="KKQ14" s="82"/>
      <c r="KKR14" s="82"/>
      <c r="KKS14" s="82"/>
      <c r="KKT14" s="82"/>
      <c r="KKU14" s="82"/>
      <c r="KKV14" s="82"/>
      <c r="KKW14" s="82"/>
      <c r="KKX14" s="82"/>
      <c r="KKY14" s="82"/>
      <c r="KKZ14" s="82"/>
      <c r="KLA14" s="82"/>
      <c r="KLB14" s="82"/>
      <c r="KLC14" s="82"/>
      <c r="KLD14" s="82"/>
      <c r="KLE14" s="82"/>
      <c r="KLF14" s="82"/>
      <c r="KLG14" s="82"/>
      <c r="KLH14" s="82"/>
      <c r="KLI14" s="82"/>
      <c r="KLJ14" s="82"/>
      <c r="KLK14" s="82"/>
      <c r="KLL14" s="82"/>
      <c r="KLM14" s="82"/>
      <c r="KLN14" s="82"/>
      <c r="KLO14" s="82"/>
      <c r="KLP14" s="82"/>
      <c r="KLQ14" s="82"/>
      <c r="KLR14" s="82"/>
      <c r="KLS14" s="82"/>
      <c r="KLT14" s="82"/>
      <c r="KLU14" s="82"/>
      <c r="KLV14" s="82"/>
      <c r="KLW14" s="82"/>
      <c r="KLX14" s="82"/>
      <c r="KLY14" s="82"/>
      <c r="KLZ14" s="82"/>
      <c r="KMA14" s="82"/>
      <c r="KMB14" s="82"/>
      <c r="KMC14" s="82"/>
      <c r="KMD14" s="82"/>
      <c r="KME14" s="82"/>
      <c r="KMF14" s="82"/>
      <c r="KMG14" s="82"/>
      <c r="KMH14" s="82"/>
      <c r="KMI14" s="82"/>
      <c r="KMJ14" s="82"/>
      <c r="KMK14" s="82"/>
      <c r="KML14" s="82"/>
      <c r="KMM14" s="82"/>
      <c r="KMN14" s="82"/>
      <c r="KMO14" s="82"/>
      <c r="KMP14" s="82"/>
      <c r="KMQ14" s="82"/>
      <c r="KMR14" s="82"/>
      <c r="KMS14" s="82"/>
      <c r="KMT14" s="82"/>
      <c r="KMU14" s="82"/>
      <c r="KMV14" s="82"/>
      <c r="KMW14" s="82"/>
      <c r="KMX14" s="82"/>
      <c r="KMY14" s="82"/>
      <c r="KMZ14" s="82"/>
      <c r="KNA14" s="82"/>
      <c r="KNB14" s="82"/>
      <c r="KNC14" s="82"/>
      <c r="KND14" s="82"/>
      <c r="KNE14" s="82"/>
      <c r="KNF14" s="82"/>
      <c r="KNG14" s="82"/>
      <c r="KNH14" s="82"/>
      <c r="KNI14" s="82"/>
      <c r="KNJ14" s="82"/>
      <c r="KNK14" s="82"/>
      <c r="KNL14" s="82"/>
      <c r="KNM14" s="82"/>
      <c r="KNN14" s="82"/>
      <c r="KNO14" s="82"/>
      <c r="KNP14" s="82"/>
      <c r="KNQ14" s="82"/>
      <c r="KNR14" s="82"/>
      <c r="KNS14" s="82"/>
      <c r="KNT14" s="82"/>
      <c r="KNU14" s="82"/>
      <c r="KNV14" s="82"/>
      <c r="KNW14" s="82"/>
      <c r="KNX14" s="82"/>
      <c r="KNY14" s="82"/>
      <c r="KNZ14" s="82"/>
      <c r="KOA14" s="82"/>
      <c r="KOB14" s="82"/>
      <c r="KOC14" s="82"/>
      <c r="KOD14" s="82"/>
      <c r="KOE14" s="82"/>
      <c r="KOF14" s="82"/>
      <c r="KOG14" s="82"/>
      <c r="KOH14" s="82"/>
      <c r="KOI14" s="82"/>
      <c r="KOJ14" s="82"/>
      <c r="KOK14" s="82"/>
      <c r="KOL14" s="82"/>
      <c r="KOM14" s="82"/>
      <c r="KON14" s="82"/>
      <c r="KOO14" s="82"/>
      <c r="KOP14" s="82"/>
      <c r="KOQ14" s="82"/>
      <c r="KOR14" s="82"/>
      <c r="KOS14" s="82"/>
      <c r="KOT14" s="82"/>
      <c r="KOU14" s="82"/>
      <c r="KOV14" s="82"/>
      <c r="KOW14" s="82"/>
      <c r="KOX14" s="82"/>
      <c r="KOY14" s="82"/>
      <c r="KOZ14" s="82"/>
      <c r="KPA14" s="82"/>
      <c r="KPB14" s="82"/>
      <c r="KPC14" s="82"/>
      <c r="KPD14" s="82"/>
      <c r="KPE14" s="82"/>
      <c r="KPF14" s="82"/>
      <c r="KPG14" s="82"/>
      <c r="KPH14" s="82"/>
      <c r="KPI14" s="82"/>
      <c r="KPJ14" s="82"/>
      <c r="KPK14" s="82"/>
      <c r="KPL14" s="82"/>
      <c r="KPM14" s="82"/>
      <c r="KPN14" s="82"/>
      <c r="KPO14" s="82"/>
      <c r="KPP14" s="82"/>
      <c r="KPQ14" s="82"/>
      <c r="KPR14" s="82"/>
      <c r="KPS14" s="82"/>
      <c r="KPT14" s="82"/>
      <c r="KPU14" s="82"/>
      <c r="KPV14" s="82"/>
      <c r="KPW14" s="82"/>
      <c r="KPX14" s="82"/>
      <c r="KPY14" s="82"/>
      <c r="KPZ14" s="82"/>
      <c r="KQA14" s="82"/>
      <c r="KQB14" s="82"/>
      <c r="KQC14" s="82"/>
      <c r="KQD14" s="82"/>
      <c r="KQE14" s="82"/>
      <c r="KQF14" s="82"/>
      <c r="KQG14" s="82"/>
      <c r="KQH14" s="82"/>
      <c r="KQI14" s="82"/>
      <c r="KQJ14" s="82"/>
      <c r="KQK14" s="82"/>
      <c r="KQL14" s="82"/>
      <c r="KQM14" s="82"/>
      <c r="KQN14" s="82"/>
      <c r="KQO14" s="82"/>
      <c r="KQP14" s="82"/>
      <c r="KQQ14" s="82"/>
      <c r="KQR14" s="82"/>
      <c r="KQS14" s="82"/>
      <c r="KQT14" s="82"/>
      <c r="KQU14" s="82"/>
      <c r="KQV14" s="82"/>
      <c r="KQW14" s="82"/>
      <c r="KQX14" s="82"/>
      <c r="KQY14" s="82"/>
      <c r="KQZ14" s="82"/>
      <c r="KRA14" s="82"/>
      <c r="KRB14" s="82"/>
      <c r="KRC14" s="82"/>
      <c r="KRD14" s="82"/>
      <c r="KRE14" s="82"/>
      <c r="KRF14" s="82"/>
      <c r="KRG14" s="82"/>
      <c r="KRH14" s="82"/>
      <c r="KRI14" s="82"/>
      <c r="KRJ14" s="82"/>
      <c r="KRK14" s="82"/>
      <c r="KRL14" s="82"/>
      <c r="KRM14" s="82"/>
      <c r="KRN14" s="82"/>
      <c r="KRO14" s="82"/>
      <c r="KRP14" s="82"/>
      <c r="KRQ14" s="82"/>
      <c r="KRR14" s="82"/>
      <c r="KRS14" s="82"/>
      <c r="KRT14" s="82"/>
      <c r="KRU14" s="82"/>
      <c r="KRV14" s="82"/>
      <c r="KRW14" s="82"/>
      <c r="KRX14" s="82"/>
      <c r="KRY14" s="82"/>
      <c r="KRZ14" s="82"/>
      <c r="KSA14" s="82"/>
      <c r="KSB14" s="82"/>
      <c r="KSC14" s="82"/>
      <c r="KSD14" s="82"/>
      <c r="KSE14" s="82"/>
      <c r="KSF14" s="82"/>
      <c r="KSG14" s="82"/>
      <c r="KSH14" s="82"/>
      <c r="KSI14" s="82"/>
      <c r="KSJ14" s="82"/>
      <c r="KSK14" s="82"/>
      <c r="KSL14" s="82"/>
      <c r="KSM14" s="82"/>
      <c r="KSN14" s="82"/>
      <c r="KSO14" s="82"/>
      <c r="KSP14" s="82"/>
      <c r="KSQ14" s="82"/>
      <c r="KSR14" s="82"/>
      <c r="KSS14" s="82"/>
      <c r="KST14" s="82"/>
      <c r="KSU14" s="82"/>
      <c r="KSV14" s="82"/>
      <c r="KSW14" s="82"/>
      <c r="KSX14" s="82"/>
      <c r="KSY14" s="82"/>
      <c r="KSZ14" s="82"/>
      <c r="KTA14" s="82"/>
      <c r="KTB14" s="82"/>
      <c r="KTC14" s="82"/>
      <c r="KTD14" s="82"/>
      <c r="KTE14" s="82"/>
      <c r="KTF14" s="82"/>
      <c r="KTG14" s="82"/>
      <c r="KTH14" s="82"/>
      <c r="KTI14" s="82"/>
      <c r="KTJ14" s="82"/>
      <c r="KTK14" s="82"/>
      <c r="KTL14" s="82"/>
      <c r="KTM14" s="82"/>
      <c r="KTN14" s="82"/>
      <c r="KTO14" s="82"/>
      <c r="KTP14" s="82"/>
      <c r="KTQ14" s="82"/>
      <c r="KTR14" s="82"/>
      <c r="KTS14" s="82"/>
      <c r="KTT14" s="82"/>
      <c r="KTU14" s="82"/>
      <c r="KTV14" s="82"/>
      <c r="KTW14" s="82"/>
      <c r="KTX14" s="82"/>
      <c r="KTY14" s="82"/>
      <c r="KTZ14" s="82"/>
      <c r="KUA14" s="82"/>
      <c r="KUB14" s="82"/>
      <c r="KUC14" s="82"/>
      <c r="KUD14" s="82"/>
      <c r="KUE14" s="82"/>
      <c r="KUF14" s="82"/>
      <c r="KUG14" s="82"/>
      <c r="KUH14" s="82"/>
      <c r="KUI14" s="82"/>
      <c r="KUJ14" s="82"/>
      <c r="KUK14" s="82"/>
      <c r="KUL14" s="82"/>
      <c r="KUM14" s="82"/>
      <c r="KUN14" s="82"/>
      <c r="KUO14" s="82"/>
      <c r="KUP14" s="82"/>
      <c r="KUQ14" s="82"/>
      <c r="KUR14" s="82"/>
      <c r="KUS14" s="82"/>
      <c r="KUT14" s="82"/>
      <c r="KUU14" s="82"/>
      <c r="KUV14" s="82"/>
      <c r="KUW14" s="82"/>
      <c r="KUX14" s="82"/>
      <c r="KUY14" s="82"/>
      <c r="KUZ14" s="82"/>
      <c r="KVA14" s="82"/>
      <c r="KVB14" s="82"/>
      <c r="KVC14" s="82"/>
      <c r="KVD14" s="82"/>
      <c r="KVE14" s="82"/>
      <c r="KVF14" s="82"/>
      <c r="KVG14" s="82"/>
      <c r="KVH14" s="82"/>
      <c r="KVI14" s="82"/>
      <c r="KVJ14" s="82"/>
      <c r="KVK14" s="82"/>
      <c r="KVL14" s="82"/>
      <c r="KVM14" s="82"/>
      <c r="KVN14" s="82"/>
      <c r="KVO14" s="82"/>
      <c r="KVP14" s="82"/>
      <c r="KVQ14" s="82"/>
      <c r="KVR14" s="82"/>
      <c r="KVS14" s="82"/>
      <c r="KVT14" s="82"/>
      <c r="KVU14" s="82"/>
      <c r="KVV14" s="82"/>
      <c r="KVW14" s="82"/>
      <c r="KVX14" s="82"/>
      <c r="KVY14" s="82"/>
      <c r="KVZ14" s="82"/>
      <c r="KWA14" s="82"/>
      <c r="KWB14" s="82"/>
      <c r="KWC14" s="82"/>
      <c r="KWD14" s="82"/>
      <c r="KWE14" s="82"/>
      <c r="KWF14" s="82"/>
      <c r="KWG14" s="82"/>
      <c r="KWH14" s="82"/>
      <c r="KWI14" s="82"/>
      <c r="KWJ14" s="82"/>
      <c r="KWK14" s="82"/>
      <c r="KWL14" s="82"/>
      <c r="KWM14" s="82"/>
      <c r="KWN14" s="82"/>
      <c r="KWO14" s="82"/>
      <c r="KWP14" s="82"/>
      <c r="KWQ14" s="82"/>
      <c r="KWR14" s="82"/>
      <c r="KWS14" s="82"/>
      <c r="KWT14" s="82"/>
      <c r="KWU14" s="82"/>
      <c r="KWV14" s="82"/>
      <c r="KWW14" s="82"/>
      <c r="KWX14" s="82"/>
      <c r="KWY14" s="82"/>
      <c r="KWZ14" s="82"/>
      <c r="KXA14" s="82"/>
      <c r="KXB14" s="82"/>
      <c r="KXC14" s="82"/>
      <c r="KXD14" s="82"/>
      <c r="KXE14" s="82"/>
      <c r="KXF14" s="82"/>
      <c r="KXG14" s="82"/>
      <c r="KXH14" s="82"/>
      <c r="KXI14" s="82"/>
      <c r="KXJ14" s="82"/>
      <c r="KXK14" s="82"/>
      <c r="KXL14" s="82"/>
      <c r="KXM14" s="82"/>
      <c r="KXN14" s="82"/>
      <c r="KXO14" s="82"/>
      <c r="KXP14" s="82"/>
      <c r="KXQ14" s="82"/>
      <c r="KXR14" s="82"/>
      <c r="KXS14" s="82"/>
      <c r="KXT14" s="82"/>
      <c r="KXU14" s="82"/>
      <c r="KXV14" s="82"/>
      <c r="KXW14" s="82"/>
      <c r="KXX14" s="82"/>
      <c r="KXY14" s="82"/>
      <c r="KXZ14" s="82"/>
      <c r="KYA14" s="82"/>
      <c r="KYB14" s="82"/>
      <c r="KYC14" s="82"/>
      <c r="KYD14" s="82"/>
      <c r="KYE14" s="82"/>
      <c r="KYF14" s="82"/>
      <c r="KYG14" s="82"/>
      <c r="KYH14" s="82"/>
      <c r="KYI14" s="82"/>
      <c r="KYJ14" s="82"/>
      <c r="KYK14" s="82"/>
      <c r="KYL14" s="82"/>
      <c r="KYM14" s="82"/>
      <c r="KYN14" s="82"/>
      <c r="KYO14" s="82"/>
      <c r="KYP14" s="82"/>
      <c r="KYQ14" s="82"/>
      <c r="KYR14" s="82"/>
      <c r="KYS14" s="82"/>
      <c r="KYT14" s="82"/>
      <c r="KYU14" s="82"/>
      <c r="KYV14" s="82"/>
      <c r="KYW14" s="82"/>
      <c r="KYX14" s="82"/>
      <c r="KYY14" s="82"/>
      <c r="KYZ14" s="82"/>
      <c r="KZA14" s="82"/>
      <c r="KZB14" s="82"/>
      <c r="KZC14" s="82"/>
      <c r="KZD14" s="82"/>
      <c r="KZE14" s="82"/>
      <c r="KZF14" s="82"/>
      <c r="KZG14" s="82"/>
      <c r="KZH14" s="82"/>
      <c r="KZI14" s="82"/>
      <c r="KZJ14" s="82"/>
      <c r="KZK14" s="82"/>
      <c r="KZL14" s="82"/>
      <c r="KZM14" s="82"/>
      <c r="KZN14" s="82"/>
      <c r="KZO14" s="82"/>
      <c r="KZP14" s="82"/>
      <c r="KZQ14" s="82"/>
      <c r="KZR14" s="82"/>
      <c r="KZS14" s="82"/>
      <c r="KZT14" s="82"/>
      <c r="KZU14" s="82"/>
      <c r="KZV14" s="82"/>
      <c r="KZW14" s="82"/>
      <c r="KZX14" s="82"/>
      <c r="KZY14" s="82"/>
      <c r="KZZ14" s="82"/>
      <c r="LAA14" s="82"/>
      <c r="LAB14" s="82"/>
      <c r="LAC14" s="82"/>
      <c r="LAD14" s="82"/>
      <c r="LAE14" s="82"/>
      <c r="LAF14" s="82"/>
      <c r="LAG14" s="82"/>
      <c r="LAH14" s="82"/>
      <c r="LAI14" s="82"/>
      <c r="LAJ14" s="82"/>
      <c r="LAK14" s="82"/>
      <c r="LAL14" s="82"/>
      <c r="LAM14" s="82"/>
      <c r="LAN14" s="82"/>
      <c r="LAO14" s="82"/>
      <c r="LAP14" s="82"/>
      <c r="LAQ14" s="82"/>
      <c r="LAR14" s="82"/>
      <c r="LAS14" s="82"/>
      <c r="LAT14" s="82"/>
      <c r="LAU14" s="82"/>
      <c r="LAV14" s="82"/>
      <c r="LAW14" s="82"/>
      <c r="LAX14" s="82"/>
      <c r="LAY14" s="82"/>
      <c r="LAZ14" s="82"/>
      <c r="LBA14" s="82"/>
      <c r="LBB14" s="82"/>
      <c r="LBC14" s="82"/>
      <c r="LBD14" s="82"/>
      <c r="LBE14" s="82"/>
      <c r="LBF14" s="82"/>
      <c r="LBG14" s="82"/>
      <c r="LBH14" s="82"/>
      <c r="LBI14" s="82"/>
      <c r="LBJ14" s="82"/>
      <c r="LBK14" s="82"/>
      <c r="LBL14" s="82"/>
      <c r="LBM14" s="82"/>
      <c r="LBN14" s="82"/>
      <c r="LBO14" s="82"/>
      <c r="LBP14" s="82"/>
      <c r="LBQ14" s="82"/>
      <c r="LBR14" s="82"/>
      <c r="LBS14" s="82"/>
      <c r="LBT14" s="82"/>
      <c r="LBU14" s="82"/>
      <c r="LBV14" s="82"/>
      <c r="LBW14" s="82"/>
      <c r="LBX14" s="82"/>
      <c r="LBY14" s="82"/>
      <c r="LBZ14" s="82"/>
      <c r="LCA14" s="82"/>
      <c r="LCB14" s="82"/>
      <c r="LCC14" s="82"/>
      <c r="LCD14" s="82"/>
      <c r="LCE14" s="82"/>
      <c r="LCF14" s="82"/>
      <c r="LCG14" s="82"/>
      <c r="LCH14" s="82"/>
      <c r="LCI14" s="82"/>
      <c r="LCJ14" s="82"/>
      <c r="LCK14" s="82"/>
      <c r="LCL14" s="82"/>
      <c r="LCM14" s="82"/>
      <c r="LCN14" s="82"/>
      <c r="LCO14" s="82"/>
      <c r="LCP14" s="82"/>
      <c r="LCQ14" s="82"/>
      <c r="LCR14" s="82"/>
      <c r="LCS14" s="82"/>
      <c r="LCT14" s="82"/>
      <c r="LCU14" s="82"/>
      <c r="LCV14" s="82"/>
      <c r="LCW14" s="82"/>
      <c r="LCX14" s="82"/>
      <c r="LCY14" s="82"/>
      <c r="LCZ14" s="82"/>
      <c r="LDA14" s="82"/>
      <c r="LDB14" s="82"/>
      <c r="LDC14" s="82"/>
      <c r="LDD14" s="82"/>
      <c r="LDE14" s="82"/>
      <c r="LDF14" s="82"/>
      <c r="LDG14" s="82"/>
      <c r="LDH14" s="82"/>
      <c r="LDI14" s="82"/>
      <c r="LDJ14" s="82"/>
      <c r="LDK14" s="82"/>
      <c r="LDL14" s="82"/>
      <c r="LDM14" s="82"/>
      <c r="LDN14" s="82"/>
      <c r="LDO14" s="82"/>
      <c r="LDP14" s="82"/>
      <c r="LDQ14" s="82"/>
      <c r="LDR14" s="82"/>
      <c r="LDS14" s="82"/>
      <c r="LDT14" s="82"/>
      <c r="LDU14" s="82"/>
      <c r="LDV14" s="82"/>
      <c r="LDW14" s="82"/>
      <c r="LDX14" s="82"/>
      <c r="LDY14" s="82"/>
      <c r="LDZ14" s="82"/>
      <c r="LEA14" s="82"/>
      <c r="LEB14" s="82"/>
      <c r="LEC14" s="82"/>
      <c r="LED14" s="82"/>
      <c r="LEE14" s="82"/>
      <c r="LEF14" s="82"/>
      <c r="LEG14" s="82"/>
      <c r="LEH14" s="82"/>
      <c r="LEI14" s="82"/>
      <c r="LEJ14" s="82"/>
      <c r="LEK14" s="82"/>
      <c r="LEL14" s="82"/>
      <c r="LEM14" s="82"/>
      <c r="LEN14" s="82"/>
      <c r="LEO14" s="82"/>
      <c r="LEP14" s="82"/>
      <c r="LEQ14" s="82"/>
      <c r="LER14" s="82"/>
      <c r="LES14" s="82"/>
      <c r="LET14" s="82"/>
      <c r="LEU14" s="82"/>
      <c r="LEV14" s="82"/>
      <c r="LEW14" s="82"/>
      <c r="LEX14" s="82"/>
      <c r="LEY14" s="82"/>
      <c r="LEZ14" s="82"/>
      <c r="LFA14" s="82"/>
      <c r="LFB14" s="82"/>
      <c r="LFC14" s="82"/>
      <c r="LFD14" s="82"/>
      <c r="LFE14" s="82"/>
      <c r="LFF14" s="82"/>
      <c r="LFG14" s="82"/>
      <c r="LFH14" s="82"/>
      <c r="LFI14" s="82"/>
      <c r="LFJ14" s="82"/>
      <c r="LFK14" s="82"/>
      <c r="LFL14" s="82"/>
      <c r="LFM14" s="82"/>
      <c r="LFN14" s="82"/>
      <c r="LFO14" s="82"/>
      <c r="LFP14" s="82"/>
      <c r="LFQ14" s="82"/>
      <c r="LFR14" s="82"/>
      <c r="LFS14" s="82"/>
      <c r="LFT14" s="82"/>
      <c r="LFU14" s="82"/>
      <c r="LFV14" s="82"/>
      <c r="LFW14" s="82"/>
      <c r="LFX14" s="82"/>
      <c r="LFY14" s="82"/>
      <c r="LFZ14" s="82"/>
      <c r="LGA14" s="82"/>
      <c r="LGB14" s="82"/>
      <c r="LGC14" s="82"/>
      <c r="LGD14" s="82"/>
      <c r="LGE14" s="82"/>
      <c r="LGF14" s="82"/>
      <c r="LGG14" s="82"/>
      <c r="LGH14" s="82"/>
      <c r="LGI14" s="82"/>
      <c r="LGJ14" s="82"/>
      <c r="LGK14" s="82"/>
      <c r="LGL14" s="82"/>
      <c r="LGM14" s="82"/>
      <c r="LGN14" s="82"/>
      <c r="LGO14" s="82"/>
      <c r="LGP14" s="82"/>
      <c r="LGQ14" s="82"/>
      <c r="LGR14" s="82"/>
      <c r="LGS14" s="82"/>
      <c r="LGT14" s="82"/>
      <c r="LGU14" s="82"/>
      <c r="LGV14" s="82"/>
      <c r="LGW14" s="82"/>
      <c r="LGX14" s="82"/>
      <c r="LGY14" s="82"/>
      <c r="LGZ14" s="82"/>
      <c r="LHA14" s="82"/>
      <c r="LHB14" s="82"/>
      <c r="LHC14" s="82"/>
      <c r="LHD14" s="82"/>
      <c r="LHE14" s="82"/>
      <c r="LHF14" s="82"/>
      <c r="LHG14" s="82"/>
      <c r="LHH14" s="82"/>
      <c r="LHI14" s="82"/>
      <c r="LHJ14" s="82"/>
      <c r="LHK14" s="82"/>
      <c r="LHL14" s="82"/>
      <c r="LHM14" s="82"/>
      <c r="LHN14" s="82"/>
      <c r="LHO14" s="82"/>
      <c r="LHP14" s="82"/>
      <c r="LHQ14" s="82"/>
      <c r="LHR14" s="82"/>
      <c r="LHS14" s="82"/>
      <c r="LHT14" s="82"/>
      <c r="LHU14" s="82"/>
      <c r="LHV14" s="82"/>
      <c r="LHW14" s="82"/>
      <c r="LHX14" s="82"/>
      <c r="LHY14" s="82"/>
      <c r="LHZ14" s="82"/>
      <c r="LIA14" s="82"/>
      <c r="LIB14" s="82"/>
      <c r="LIC14" s="82"/>
      <c r="LID14" s="82"/>
      <c r="LIE14" s="82"/>
      <c r="LIF14" s="82"/>
      <c r="LIG14" s="82"/>
      <c r="LIH14" s="82"/>
      <c r="LII14" s="82"/>
      <c r="LIJ14" s="82"/>
      <c r="LIK14" s="82"/>
      <c r="LIL14" s="82"/>
      <c r="LIM14" s="82"/>
      <c r="LIN14" s="82"/>
      <c r="LIO14" s="82"/>
      <c r="LIP14" s="82"/>
      <c r="LIQ14" s="82"/>
      <c r="LIR14" s="82"/>
      <c r="LIS14" s="82"/>
      <c r="LIT14" s="82"/>
      <c r="LIU14" s="82"/>
      <c r="LIV14" s="82"/>
      <c r="LIW14" s="82"/>
      <c r="LIX14" s="82"/>
      <c r="LIY14" s="82"/>
      <c r="LIZ14" s="82"/>
      <c r="LJA14" s="82"/>
      <c r="LJB14" s="82"/>
      <c r="LJC14" s="82"/>
      <c r="LJD14" s="82"/>
      <c r="LJE14" s="82"/>
      <c r="LJF14" s="82"/>
      <c r="LJG14" s="82"/>
      <c r="LJH14" s="82"/>
      <c r="LJI14" s="82"/>
      <c r="LJJ14" s="82"/>
      <c r="LJK14" s="82"/>
      <c r="LJL14" s="82"/>
      <c r="LJM14" s="82"/>
      <c r="LJN14" s="82"/>
      <c r="LJO14" s="82"/>
      <c r="LJP14" s="82"/>
      <c r="LJQ14" s="82"/>
      <c r="LJR14" s="82"/>
      <c r="LJS14" s="82"/>
      <c r="LJT14" s="82"/>
      <c r="LJU14" s="82"/>
      <c r="LJV14" s="82"/>
      <c r="LJW14" s="82"/>
      <c r="LJX14" s="82"/>
      <c r="LJY14" s="82"/>
      <c r="LJZ14" s="82"/>
      <c r="LKA14" s="82"/>
      <c r="LKB14" s="82"/>
      <c r="LKC14" s="82"/>
      <c r="LKD14" s="82"/>
      <c r="LKE14" s="82"/>
      <c r="LKF14" s="82"/>
      <c r="LKG14" s="82"/>
      <c r="LKH14" s="82"/>
      <c r="LKI14" s="82"/>
      <c r="LKJ14" s="82"/>
      <c r="LKK14" s="82"/>
      <c r="LKL14" s="82"/>
      <c r="LKM14" s="82"/>
      <c r="LKN14" s="82"/>
      <c r="LKO14" s="82"/>
      <c r="LKP14" s="82"/>
      <c r="LKQ14" s="82"/>
      <c r="LKR14" s="82"/>
      <c r="LKS14" s="82"/>
      <c r="LKT14" s="82"/>
      <c r="LKU14" s="82"/>
      <c r="LKV14" s="82"/>
      <c r="LKW14" s="82"/>
      <c r="LKX14" s="82"/>
      <c r="LKY14" s="82"/>
      <c r="LKZ14" s="82"/>
      <c r="LLA14" s="82"/>
      <c r="LLB14" s="82"/>
      <c r="LLC14" s="82"/>
      <c r="LLD14" s="82"/>
      <c r="LLE14" s="82"/>
      <c r="LLF14" s="82"/>
      <c r="LLG14" s="82"/>
      <c r="LLH14" s="82"/>
      <c r="LLI14" s="82"/>
      <c r="LLJ14" s="82"/>
      <c r="LLK14" s="82"/>
      <c r="LLL14" s="82"/>
      <c r="LLM14" s="82"/>
      <c r="LLN14" s="82"/>
      <c r="LLO14" s="82"/>
      <c r="LLP14" s="82"/>
      <c r="LLQ14" s="82"/>
      <c r="LLR14" s="82"/>
      <c r="LLS14" s="82"/>
      <c r="LLT14" s="82"/>
      <c r="LLU14" s="82"/>
      <c r="LLV14" s="82"/>
      <c r="LLW14" s="82"/>
      <c r="LLX14" s="82"/>
      <c r="LLY14" s="82"/>
      <c r="LLZ14" s="82"/>
      <c r="LMA14" s="82"/>
      <c r="LMB14" s="82"/>
      <c r="LMC14" s="82"/>
      <c r="LMD14" s="82"/>
      <c r="LME14" s="82"/>
      <c r="LMF14" s="82"/>
      <c r="LMG14" s="82"/>
      <c r="LMH14" s="82"/>
      <c r="LMI14" s="82"/>
      <c r="LMJ14" s="82"/>
      <c r="LMK14" s="82"/>
      <c r="LML14" s="82"/>
      <c r="LMM14" s="82"/>
      <c r="LMN14" s="82"/>
      <c r="LMO14" s="82"/>
      <c r="LMP14" s="82"/>
      <c r="LMQ14" s="82"/>
      <c r="LMR14" s="82"/>
      <c r="LMS14" s="82"/>
      <c r="LMT14" s="82"/>
      <c r="LMU14" s="82"/>
      <c r="LMV14" s="82"/>
      <c r="LMW14" s="82"/>
      <c r="LMX14" s="82"/>
      <c r="LMY14" s="82"/>
      <c r="LMZ14" s="82"/>
      <c r="LNA14" s="82"/>
      <c r="LNB14" s="82"/>
      <c r="LNC14" s="82"/>
      <c r="LND14" s="82"/>
      <c r="LNE14" s="82"/>
      <c r="LNF14" s="82"/>
      <c r="LNG14" s="82"/>
      <c r="LNH14" s="82"/>
      <c r="LNI14" s="82"/>
      <c r="LNJ14" s="82"/>
      <c r="LNK14" s="82"/>
      <c r="LNL14" s="82"/>
      <c r="LNM14" s="82"/>
      <c r="LNN14" s="82"/>
      <c r="LNO14" s="82"/>
      <c r="LNP14" s="82"/>
      <c r="LNQ14" s="82"/>
      <c r="LNR14" s="82"/>
      <c r="LNS14" s="82"/>
      <c r="LNT14" s="82"/>
      <c r="LNU14" s="82"/>
      <c r="LNV14" s="82"/>
      <c r="LNW14" s="82"/>
      <c r="LNX14" s="82"/>
      <c r="LNY14" s="82"/>
      <c r="LNZ14" s="82"/>
      <c r="LOA14" s="82"/>
      <c r="LOB14" s="82"/>
      <c r="LOC14" s="82"/>
      <c r="LOD14" s="82"/>
      <c r="LOE14" s="82"/>
      <c r="LOF14" s="82"/>
      <c r="LOG14" s="82"/>
      <c r="LOH14" s="82"/>
      <c r="LOI14" s="82"/>
      <c r="LOJ14" s="82"/>
      <c r="LOK14" s="82"/>
      <c r="LOL14" s="82"/>
      <c r="LOM14" s="82"/>
      <c r="LON14" s="82"/>
      <c r="LOO14" s="82"/>
      <c r="LOP14" s="82"/>
      <c r="LOQ14" s="82"/>
      <c r="LOR14" s="82"/>
      <c r="LOS14" s="82"/>
      <c r="LOT14" s="82"/>
      <c r="LOU14" s="82"/>
      <c r="LOV14" s="82"/>
      <c r="LOW14" s="82"/>
      <c r="LOX14" s="82"/>
      <c r="LOY14" s="82"/>
      <c r="LOZ14" s="82"/>
      <c r="LPA14" s="82"/>
      <c r="LPB14" s="82"/>
      <c r="LPC14" s="82"/>
      <c r="LPD14" s="82"/>
      <c r="LPE14" s="82"/>
      <c r="LPF14" s="82"/>
      <c r="LPG14" s="82"/>
      <c r="LPH14" s="82"/>
      <c r="LPI14" s="82"/>
      <c r="LPJ14" s="82"/>
      <c r="LPK14" s="82"/>
      <c r="LPL14" s="82"/>
      <c r="LPM14" s="82"/>
      <c r="LPN14" s="82"/>
      <c r="LPO14" s="82"/>
      <c r="LPP14" s="82"/>
      <c r="LPQ14" s="82"/>
      <c r="LPR14" s="82"/>
      <c r="LPS14" s="82"/>
      <c r="LPT14" s="82"/>
      <c r="LPU14" s="82"/>
      <c r="LPV14" s="82"/>
      <c r="LPW14" s="82"/>
      <c r="LPX14" s="82"/>
      <c r="LPY14" s="82"/>
      <c r="LPZ14" s="82"/>
      <c r="LQA14" s="82"/>
      <c r="LQB14" s="82"/>
      <c r="LQC14" s="82"/>
      <c r="LQD14" s="82"/>
      <c r="LQE14" s="82"/>
      <c r="LQF14" s="82"/>
      <c r="LQG14" s="82"/>
      <c r="LQH14" s="82"/>
      <c r="LQI14" s="82"/>
      <c r="LQJ14" s="82"/>
      <c r="LQK14" s="82"/>
      <c r="LQL14" s="82"/>
      <c r="LQM14" s="82"/>
      <c r="LQN14" s="82"/>
      <c r="LQO14" s="82"/>
      <c r="LQP14" s="82"/>
      <c r="LQQ14" s="82"/>
      <c r="LQR14" s="82"/>
      <c r="LQS14" s="82"/>
      <c r="LQT14" s="82"/>
      <c r="LQU14" s="82"/>
      <c r="LQV14" s="82"/>
      <c r="LQW14" s="82"/>
      <c r="LQX14" s="82"/>
      <c r="LQY14" s="82"/>
      <c r="LQZ14" s="82"/>
      <c r="LRA14" s="82"/>
      <c r="LRB14" s="82"/>
      <c r="LRC14" s="82"/>
      <c r="LRD14" s="82"/>
      <c r="LRE14" s="82"/>
      <c r="LRF14" s="82"/>
      <c r="LRG14" s="82"/>
      <c r="LRH14" s="82"/>
      <c r="LRI14" s="82"/>
      <c r="LRJ14" s="82"/>
      <c r="LRK14" s="82"/>
      <c r="LRL14" s="82"/>
      <c r="LRM14" s="82"/>
      <c r="LRN14" s="82"/>
      <c r="LRO14" s="82"/>
      <c r="LRP14" s="82"/>
      <c r="LRQ14" s="82"/>
      <c r="LRR14" s="82"/>
      <c r="LRS14" s="82"/>
      <c r="LRT14" s="82"/>
      <c r="LRU14" s="82"/>
      <c r="LRV14" s="82"/>
      <c r="LRW14" s="82"/>
      <c r="LRX14" s="82"/>
      <c r="LRY14" s="82"/>
      <c r="LRZ14" s="82"/>
      <c r="LSA14" s="82"/>
      <c r="LSB14" s="82"/>
      <c r="LSC14" s="82"/>
      <c r="LSD14" s="82"/>
      <c r="LSE14" s="82"/>
      <c r="LSF14" s="82"/>
      <c r="LSG14" s="82"/>
      <c r="LSH14" s="82"/>
      <c r="LSI14" s="82"/>
      <c r="LSJ14" s="82"/>
      <c r="LSK14" s="82"/>
      <c r="LSL14" s="82"/>
      <c r="LSM14" s="82"/>
      <c r="LSN14" s="82"/>
      <c r="LSO14" s="82"/>
      <c r="LSP14" s="82"/>
      <c r="LSQ14" s="82"/>
      <c r="LSR14" s="82"/>
      <c r="LSS14" s="82"/>
      <c r="LST14" s="82"/>
      <c r="LSU14" s="82"/>
      <c r="LSV14" s="82"/>
      <c r="LSW14" s="82"/>
      <c r="LSX14" s="82"/>
      <c r="LSY14" s="82"/>
      <c r="LSZ14" s="82"/>
      <c r="LTA14" s="82"/>
      <c r="LTB14" s="82"/>
      <c r="LTC14" s="82"/>
      <c r="LTD14" s="82"/>
      <c r="LTE14" s="82"/>
      <c r="LTF14" s="82"/>
      <c r="LTG14" s="82"/>
      <c r="LTH14" s="82"/>
      <c r="LTI14" s="82"/>
      <c r="LTJ14" s="82"/>
      <c r="LTK14" s="82"/>
      <c r="LTL14" s="82"/>
      <c r="LTM14" s="82"/>
      <c r="LTN14" s="82"/>
      <c r="LTO14" s="82"/>
      <c r="LTP14" s="82"/>
      <c r="LTQ14" s="82"/>
      <c r="LTR14" s="82"/>
      <c r="LTS14" s="82"/>
      <c r="LTT14" s="82"/>
      <c r="LTU14" s="82"/>
      <c r="LTV14" s="82"/>
      <c r="LTW14" s="82"/>
      <c r="LTX14" s="82"/>
      <c r="LTY14" s="82"/>
      <c r="LTZ14" s="82"/>
      <c r="LUA14" s="82"/>
      <c r="LUB14" s="82"/>
      <c r="LUC14" s="82"/>
      <c r="LUD14" s="82"/>
      <c r="LUE14" s="82"/>
      <c r="LUF14" s="82"/>
      <c r="LUG14" s="82"/>
      <c r="LUH14" s="82"/>
      <c r="LUI14" s="82"/>
      <c r="LUJ14" s="82"/>
      <c r="LUK14" s="82"/>
      <c r="LUL14" s="82"/>
      <c r="LUM14" s="82"/>
      <c r="LUN14" s="82"/>
      <c r="LUO14" s="82"/>
      <c r="LUP14" s="82"/>
      <c r="LUQ14" s="82"/>
      <c r="LUR14" s="82"/>
      <c r="LUS14" s="82"/>
      <c r="LUT14" s="82"/>
      <c r="LUU14" s="82"/>
      <c r="LUV14" s="82"/>
      <c r="LUW14" s="82"/>
      <c r="LUX14" s="82"/>
      <c r="LUY14" s="82"/>
      <c r="LUZ14" s="82"/>
      <c r="LVA14" s="82"/>
      <c r="LVB14" s="82"/>
      <c r="LVC14" s="82"/>
      <c r="LVD14" s="82"/>
      <c r="LVE14" s="82"/>
      <c r="LVF14" s="82"/>
      <c r="LVG14" s="82"/>
      <c r="LVH14" s="82"/>
      <c r="LVI14" s="82"/>
      <c r="LVJ14" s="82"/>
      <c r="LVK14" s="82"/>
      <c r="LVL14" s="82"/>
      <c r="LVM14" s="82"/>
      <c r="LVN14" s="82"/>
      <c r="LVO14" s="82"/>
      <c r="LVP14" s="82"/>
      <c r="LVQ14" s="82"/>
      <c r="LVR14" s="82"/>
      <c r="LVS14" s="82"/>
      <c r="LVT14" s="82"/>
      <c r="LVU14" s="82"/>
      <c r="LVV14" s="82"/>
      <c r="LVW14" s="82"/>
      <c r="LVX14" s="82"/>
      <c r="LVY14" s="82"/>
      <c r="LVZ14" s="82"/>
      <c r="LWA14" s="82"/>
      <c r="LWB14" s="82"/>
      <c r="LWC14" s="82"/>
      <c r="LWD14" s="82"/>
      <c r="LWE14" s="82"/>
      <c r="LWF14" s="82"/>
      <c r="LWG14" s="82"/>
      <c r="LWH14" s="82"/>
      <c r="LWI14" s="82"/>
      <c r="LWJ14" s="82"/>
      <c r="LWK14" s="82"/>
      <c r="LWL14" s="82"/>
      <c r="LWM14" s="82"/>
      <c r="LWN14" s="82"/>
      <c r="LWO14" s="82"/>
      <c r="LWP14" s="82"/>
      <c r="LWQ14" s="82"/>
      <c r="LWR14" s="82"/>
      <c r="LWS14" s="82"/>
      <c r="LWT14" s="82"/>
      <c r="LWU14" s="82"/>
      <c r="LWV14" s="82"/>
      <c r="LWW14" s="82"/>
      <c r="LWX14" s="82"/>
      <c r="LWY14" s="82"/>
      <c r="LWZ14" s="82"/>
      <c r="LXA14" s="82"/>
      <c r="LXB14" s="82"/>
      <c r="LXC14" s="82"/>
      <c r="LXD14" s="82"/>
      <c r="LXE14" s="82"/>
      <c r="LXF14" s="82"/>
      <c r="LXG14" s="82"/>
      <c r="LXH14" s="82"/>
      <c r="LXI14" s="82"/>
      <c r="LXJ14" s="82"/>
      <c r="LXK14" s="82"/>
      <c r="LXL14" s="82"/>
      <c r="LXM14" s="82"/>
      <c r="LXN14" s="82"/>
      <c r="LXO14" s="82"/>
      <c r="LXP14" s="82"/>
      <c r="LXQ14" s="82"/>
      <c r="LXR14" s="82"/>
      <c r="LXS14" s="82"/>
      <c r="LXT14" s="82"/>
      <c r="LXU14" s="82"/>
      <c r="LXV14" s="82"/>
      <c r="LXW14" s="82"/>
      <c r="LXX14" s="82"/>
      <c r="LXY14" s="82"/>
      <c r="LXZ14" s="82"/>
      <c r="LYA14" s="82"/>
      <c r="LYB14" s="82"/>
      <c r="LYC14" s="82"/>
      <c r="LYD14" s="82"/>
      <c r="LYE14" s="82"/>
      <c r="LYF14" s="82"/>
      <c r="LYG14" s="82"/>
      <c r="LYH14" s="82"/>
      <c r="LYI14" s="82"/>
      <c r="LYJ14" s="82"/>
      <c r="LYK14" s="82"/>
      <c r="LYL14" s="82"/>
      <c r="LYM14" s="82"/>
      <c r="LYN14" s="82"/>
      <c r="LYO14" s="82"/>
      <c r="LYP14" s="82"/>
      <c r="LYQ14" s="82"/>
      <c r="LYR14" s="82"/>
      <c r="LYS14" s="82"/>
      <c r="LYT14" s="82"/>
      <c r="LYU14" s="82"/>
      <c r="LYV14" s="82"/>
      <c r="LYW14" s="82"/>
      <c r="LYX14" s="82"/>
      <c r="LYY14" s="82"/>
      <c r="LYZ14" s="82"/>
      <c r="LZA14" s="82"/>
      <c r="LZB14" s="82"/>
      <c r="LZC14" s="82"/>
      <c r="LZD14" s="82"/>
      <c r="LZE14" s="82"/>
      <c r="LZF14" s="82"/>
      <c r="LZG14" s="82"/>
      <c r="LZH14" s="82"/>
      <c r="LZI14" s="82"/>
      <c r="LZJ14" s="82"/>
      <c r="LZK14" s="82"/>
      <c r="LZL14" s="82"/>
      <c r="LZM14" s="82"/>
      <c r="LZN14" s="82"/>
      <c r="LZO14" s="82"/>
      <c r="LZP14" s="82"/>
      <c r="LZQ14" s="82"/>
      <c r="LZR14" s="82"/>
      <c r="LZS14" s="82"/>
      <c r="LZT14" s="82"/>
      <c r="LZU14" s="82"/>
      <c r="LZV14" s="82"/>
      <c r="LZW14" s="82"/>
      <c r="LZX14" s="82"/>
      <c r="LZY14" s="82"/>
      <c r="LZZ14" s="82"/>
      <c r="MAA14" s="82"/>
      <c r="MAB14" s="82"/>
      <c r="MAC14" s="82"/>
      <c r="MAD14" s="82"/>
      <c r="MAE14" s="82"/>
      <c r="MAF14" s="82"/>
      <c r="MAG14" s="82"/>
      <c r="MAH14" s="82"/>
      <c r="MAI14" s="82"/>
      <c r="MAJ14" s="82"/>
      <c r="MAK14" s="82"/>
      <c r="MAL14" s="82"/>
      <c r="MAM14" s="82"/>
      <c r="MAN14" s="82"/>
      <c r="MAO14" s="82"/>
      <c r="MAP14" s="82"/>
      <c r="MAQ14" s="82"/>
      <c r="MAR14" s="82"/>
      <c r="MAS14" s="82"/>
      <c r="MAT14" s="82"/>
      <c r="MAU14" s="82"/>
      <c r="MAV14" s="82"/>
      <c r="MAW14" s="82"/>
      <c r="MAX14" s="82"/>
      <c r="MAY14" s="82"/>
      <c r="MAZ14" s="82"/>
      <c r="MBA14" s="82"/>
      <c r="MBB14" s="82"/>
      <c r="MBC14" s="82"/>
      <c r="MBD14" s="82"/>
      <c r="MBE14" s="82"/>
      <c r="MBF14" s="82"/>
      <c r="MBG14" s="82"/>
      <c r="MBH14" s="82"/>
      <c r="MBI14" s="82"/>
      <c r="MBJ14" s="82"/>
      <c r="MBK14" s="82"/>
      <c r="MBL14" s="82"/>
      <c r="MBM14" s="82"/>
      <c r="MBN14" s="82"/>
      <c r="MBO14" s="82"/>
      <c r="MBP14" s="82"/>
      <c r="MBQ14" s="82"/>
      <c r="MBR14" s="82"/>
      <c r="MBS14" s="82"/>
      <c r="MBT14" s="82"/>
      <c r="MBU14" s="82"/>
      <c r="MBV14" s="82"/>
      <c r="MBW14" s="82"/>
      <c r="MBX14" s="82"/>
      <c r="MBY14" s="82"/>
      <c r="MBZ14" s="82"/>
      <c r="MCA14" s="82"/>
      <c r="MCB14" s="82"/>
      <c r="MCC14" s="82"/>
      <c r="MCD14" s="82"/>
      <c r="MCE14" s="82"/>
      <c r="MCF14" s="82"/>
      <c r="MCG14" s="82"/>
      <c r="MCH14" s="82"/>
      <c r="MCI14" s="82"/>
      <c r="MCJ14" s="82"/>
      <c r="MCK14" s="82"/>
      <c r="MCL14" s="82"/>
      <c r="MCM14" s="82"/>
      <c r="MCN14" s="82"/>
      <c r="MCO14" s="82"/>
      <c r="MCP14" s="82"/>
      <c r="MCQ14" s="82"/>
      <c r="MCR14" s="82"/>
      <c r="MCS14" s="82"/>
      <c r="MCT14" s="82"/>
      <c r="MCU14" s="82"/>
      <c r="MCV14" s="82"/>
      <c r="MCW14" s="82"/>
      <c r="MCX14" s="82"/>
      <c r="MCY14" s="82"/>
      <c r="MCZ14" s="82"/>
      <c r="MDA14" s="82"/>
      <c r="MDB14" s="82"/>
      <c r="MDC14" s="82"/>
      <c r="MDD14" s="82"/>
      <c r="MDE14" s="82"/>
      <c r="MDF14" s="82"/>
      <c r="MDG14" s="82"/>
      <c r="MDH14" s="82"/>
      <c r="MDI14" s="82"/>
      <c r="MDJ14" s="82"/>
      <c r="MDK14" s="82"/>
      <c r="MDL14" s="82"/>
      <c r="MDM14" s="82"/>
      <c r="MDN14" s="82"/>
      <c r="MDO14" s="82"/>
      <c r="MDP14" s="82"/>
      <c r="MDQ14" s="82"/>
      <c r="MDR14" s="82"/>
      <c r="MDS14" s="82"/>
      <c r="MDT14" s="82"/>
      <c r="MDU14" s="82"/>
      <c r="MDV14" s="82"/>
      <c r="MDW14" s="82"/>
      <c r="MDX14" s="82"/>
      <c r="MDY14" s="82"/>
      <c r="MDZ14" s="82"/>
      <c r="MEA14" s="82"/>
      <c r="MEB14" s="82"/>
      <c r="MEC14" s="82"/>
      <c r="MED14" s="82"/>
      <c r="MEE14" s="82"/>
      <c r="MEF14" s="82"/>
      <c r="MEG14" s="82"/>
      <c r="MEH14" s="82"/>
      <c r="MEI14" s="82"/>
      <c r="MEJ14" s="82"/>
      <c r="MEK14" s="82"/>
      <c r="MEL14" s="82"/>
      <c r="MEM14" s="82"/>
      <c r="MEN14" s="82"/>
      <c r="MEO14" s="82"/>
      <c r="MEP14" s="82"/>
      <c r="MEQ14" s="82"/>
      <c r="MER14" s="82"/>
      <c r="MES14" s="82"/>
      <c r="MET14" s="82"/>
      <c r="MEU14" s="82"/>
      <c r="MEV14" s="82"/>
      <c r="MEW14" s="82"/>
      <c r="MEX14" s="82"/>
      <c r="MEY14" s="82"/>
      <c r="MEZ14" s="82"/>
      <c r="MFA14" s="82"/>
      <c r="MFB14" s="82"/>
      <c r="MFC14" s="82"/>
      <c r="MFD14" s="82"/>
      <c r="MFE14" s="82"/>
      <c r="MFF14" s="82"/>
      <c r="MFG14" s="82"/>
      <c r="MFH14" s="82"/>
      <c r="MFI14" s="82"/>
      <c r="MFJ14" s="82"/>
      <c r="MFK14" s="82"/>
      <c r="MFL14" s="82"/>
      <c r="MFM14" s="82"/>
      <c r="MFN14" s="82"/>
      <c r="MFO14" s="82"/>
      <c r="MFP14" s="82"/>
      <c r="MFQ14" s="82"/>
      <c r="MFR14" s="82"/>
      <c r="MFS14" s="82"/>
      <c r="MFT14" s="82"/>
      <c r="MFU14" s="82"/>
      <c r="MFV14" s="82"/>
      <c r="MFW14" s="82"/>
      <c r="MFX14" s="82"/>
      <c r="MFY14" s="82"/>
      <c r="MFZ14" s="82"/>
      <c r="MGA14" s="82"/>
      <c r="MGB14" s="82"/>
      <c r="MGC14" s="82"/>
      <c r="MGD14" s="82"/>
      <c r="MGE14" s="82"/>
      <c r="MGF14" s="82"/>
      <c r="MGG14" s="82"/>
      <c r="MGH14" s="82"/>
      <c r="MGI14" s="82"/>
      <c r="MGJ14" s="82"/>
      <c r="MGK14" s="82"/>
      <c r="MGL14" s="82"/>
      <c r="MGM14" s="82"/>
      <c r="MGN14" s="82"/>
      <c r="MGO14" s="82"/>
      <c r="MGP14" s="82"/>
      <c r="MGQ14" s="82"/>
      <c r="MGR14" s="82"/>
      <c r="MGS14" s="82"/>
      <c r="MGT14" s="82"/>
      <c r="MGU14" s="82"/>
      <c r="MGV14" s="82"/>
      <c r="MGW14" s="82"/>
      <c r="MGX14" s="82"/>
      <c r="MGY14" s="82"/>
      <c r="MGZ14" s="82"/>
      <c r="MHA14" s="82"/>
      <c r="MHB14" s="82"/>
      <c r="MHC14" s="82"/>
      <c r="MHD14" s="82"/>
      <c r="MHE14" s="82"/>
      <c r="MHF14" s="82"/>
      <c r="MHG14" s="82"/>
      <c r="MHH14" s="82"/>
      <c r="MHI14" s="82"/>
      <c r="MHJ14" s="82"/>
      <c r="MHK14" s="82"/>
      <c r="MHL14" s="82"/>
      <c r="MHM14" s="82"/>
      <c r="MHN14" s="82"/>
      <c r="MHO14" s="82"/>
      <c r="MHP14" s="82"/>
      <c r="MHQ14" s="82"/>
      <c r="MHR14" s="82"/>
      <c r="MHS14" s="82"/>
      <c r="MHT14" s="82"/>
      <c r="MHU14" s="82"/>
      <c r="MHV14" s="82"/>
      <c r="MHW14" s="82"/>
      <c r="MHX14" s="82"/>
      <c r="MHY14" s="82"/>
      <c r="MHZ14" s="82"/>
      <c r="MIA14" s="82"/>
      <c r="MIB14" s="82"/>
      <c r="MIC14" s="82"/>
      <c r="MID14" s="82"/>
      <c r="MIE14" s="82"/>
      <c r="MIF14" s="82"/>
      <c r="MIG14" s="82"/>
      <c r="MIH14" s="82"/>
      <c r="MII14" s="82"/>
      <c r="MIJ14" s="82"/>
      <c r="MIK14" s="82"/>
      <c r="MIL14" s="82"/>
      <c r="MIM14" s="82"/>
      <c r="MIN14" s="82"/>
      <c r="MIO14" s="82"/>
      <c r="MIP14" s="82"/>
      <c r="MIQ14" s="82"/>
      <c r="MIR14" s="82"/>
      <c r="MIS14" s="82"/>
      <c r="MIT14" s="82"/>
      <c r="MIU14" s="82"/>
      <c r="MIV14" s="82"/>
      <c r="MIW14" s="82"/>
      <c r="MIX14" s="82"/>
      <c r="MIY14" s="82"/>
      <c r="MIZ14" s="82"/>
      <c r="MJA14" s="82"/>
      <c r="MJB14" s="82"/>
      <c r="MJC14" s="82"/>
      <c r="MJD14" s="82"/>
      <c r="MJE14" s="82"/>
      <c r="MJF14" s="82"/>
      <c r="MJG14" s="82"/>
      <c r="MJH14" s="82"/>
      <c r="MJI14" s="82"/>
      <c r="MJJ14" s="82"/>
      <c r="MJK14" s="82"/>
      <c r="MJL14" s="82"/>
      <c r="MJM14" s="82"/>
      <c r="MJN14" s="82"/>
      <c r="MJO14" s="82"/>
      <c r="MJP14" s="82"/>
      <c r="MJQ14" s="82"/>
      <c r="MJR14" s="82"/>
      <c r="MJS14" s="82"/>
      <c r="MJT14" s="82"/>
      <c r="MJU14" s="82"/>
      <c r="MJV14" s="82"/>
      <c r="MJW14" s="82"/>
      <c r="MJX14" s="82"/>
      <c r="MJY14" s="82"/>
      <c r="MJZ14" s="82"/>
      <c r="MKA14" s="82"/>
      <c r="MKB14" s="82"/>
      <c r="MKC14" s="82"/>
      <c r="MKD14" s="82"/>
      <c r="MKE14" s="82"/>
      <c r="MKF14" s="82"/>
      <c r="MKG14" s="82"/>
      <c r="MKH14" s="82"/>
      <c r="MKI14" s="82"/>
      <c r="MKJ14" s="82"/>
      <c r="MKK14" s="82"/>
      <c r="MKL14" s="82"/>
      <c r="MKM14" s="82"/>
      <c r="MKN14" s="82"/>
      <c r="MKO14" s="82"/>
      <c r="MKP14" s="82"/>
      <c r="MKQ14" s="82"/>
      <c r="MKR14" s="82"/>
      <c r="MKS14" s="82"/>
      <c r="MKT14" s="82"/>
      <c r="MKU14" s="82"/>
      <c r="MKV14" s="82"/>
      <c r="MKW14" s="82"/>
      <c r="MKX14" s="82"/>
      <c r="MKY14" s="82"/>
      <c r="MKZ14" s="82"/>
      <c r="MLA14" s="82"/>
      <c r="MLB14" s="82"/>
      <c r="MLC14" s="82"/>
      <c r="MLD14" s="82"/>
      <c r="MLE14" s="82"/>
      <c r="MLF14" s="82"/>
      <c r="MLG14" s="82"/>
      <c r="MLH14" s="82"/>
      <c r="MLI14" s="82"/>
      <c r="MLJ14" s="82"/>
      <c r="MLK14" s="82"/>
      <c r="MLL14" s="82"/>
      <c r="MLM14" s="82"/>
      <c r="MLN14" s="82"/>
      <c r="MLO14" s="82"/>
      <c r="MLP14" s="82"/>
      <c r="MLQ14" s="82"/>
      <c r="MLR14" s="82"/>
      <c r="MLS14" s="82"/>
      <c r="MLT14" s="82"/>
      <c r="MLU14" s="82"/>
      <c r="MLV14" s="82"/>
      <c r="MLW14" s="82"/>
      <c r="MLX14" s="82"/>
      <c r="MLY14" s="82"/>
      <c r="MLZ14" s="82"/>
      <c r="MMA14" s="82"/>
      <c r="MMB14" s="82"/>
      <c r="MMC14" s="82"/>
      <c r="MMD14" s="82"/>
      <c r="MME14" s="82"/>
      <c r="MMF14" s="82"/>
      <c r="MMG14" s="82"/>
      <c r="MMH14" s="82"/>
      <c r="MMI14" s="82"/>
      <c r="MMJ14" s="82"/>
      <c r="MMK14" s="82"/>
      <c r="MML14" s="82"/>
      <c r="MMM14" s="82"/>
      <c r="MMN14" s="82"/>
      <c r="MMO14" s="82"/>
      <c r="MMP14" s="82"/>
      <c r="MMQ14" s="82"/>
      <c r="MMR14" s="82"/>
      <c r="MMS14" s="82"/>
      <c r="MMT14" s="82"/>
      <c r="MMU14" s="82"/>
      <c r="MMV14" s="82"/>
      <c r="MMW14" s="82"/>
      <c r="MMX14" s="82"/>
      <c r="MMY14" s="82"/>
      <c r="MMZ14" s="82"/>
      <c r="MNA14" s="82"/>
      <c r="MNB14" s="82"/>
      <c r="MNC14" s="82"/>
      <c r="MND14" s="82"/>
      <c r="MNE14" s="82"/>
      <c r="MNF14" s="82"/>
      <c r="MNG14" s="82"/>
      <c r="MNH14" s="82"/>
      <c r="MNI14" s="82"/>
      <c r="MNJ14" s="82"/>
      <c r="MNK14" s="82"/>
      <c r="MNL14" s="82"/>
      <c r="MNM14" s="82"/>
      <c r="MNN14" s="82"/>
      <c r="MNO14" s="82"/>
      <c r="MNP14" s="82"/>
      <c r="MNQ14" s="82"/>
      <c r="MNR14" s="82"/>
      <c r="MNS14" s="82"/>
      <c r="MNT14" s="82"/>
      <c r="MNU14" s="82"/>
      <c r="MNV14" s="82"/>
      <c r="MNW14" s="82"/>
      <c r="MNX14" s="82"/>
      <c r="MNY14" s="82"/>
      <c r="MNZ14" s="82"/>
      <c r="MOA14" s="82"/>
      <c r="MOB14" s="82"/>
      <c r="MOC14" s="82"/>
      <c r="MOD14" s="82"/>
      <c r="MOE14" s="82"/>
      <c r="MOF14" s="82"/>
      <c r="MOG14" s="82"/>
      <c r="MOH14" s="82"/>
      <c r="MOI14" s="82"/>
      <c r="MOJ14" s="82"/>
      <c r="MOK14" s="82"/>
      <c r="MOL14" s="82"/>
      <c r="MOM14" s="82"/>
      <c r="MON14" s="82"/>
      <c r="MOO14" s="82"/>
      <c r="MOP14" s="82"/>
      <c r="MOQ14" s="82"/>
      <c r="MOR14" s="82"/>
      <c r="MOS14" s="82"/>
      <c r="MOT14" s="82"/>
      <c r="MOU14" s="82"/>
      <c r="MOV14" s="82"/>
      <c r="MOW14" s="82"/>
      <c r="MOX14" s="82"/>
      <c r="MOY14" s="82"/>
      <c r="MOZ14" s="82"/>
      <c r="MPA14" s="82"/>
      <c r="MPB14" s="82"/>
      <c r="MPC14" s="82"/>
      <c r="MPD14" s="82"/>
      <c r="MPE14" s="82"/>
      <c r="MPF14" s="82"/>
      <c r="MPG14" s="82"/>
      <c r="MPH14" s="82"/>
      <c r="MPI14" s="82"/>
      <c r="MPJ14" s="82"/>
      <c r="MPK14" s="82"/>
      <c r="MPL14" s="82"/>
      <c r="MPM14" s="82"/>
      <c r="MPN14" s="82"/>
      <c r="MPO14" s="82"/>
      <c r="MPP14" s="82"/>
      <c r="MPQ14" s="82"/>
      <c r="MPR14" s="82"/>
      <c r="MPS14" s="82"/>
      <c r="MPT14" s="82"/>
      <c r="MPU14" s="82"/>
      <c r="MPV14" s="82"/>
      <c r="MPW14" s="82"/>
      <c r="MPX14" s="82"/>
      <c r="MPY14" s="82"/>
      <c r="MPZ14" s="82"/>
      <c r="MQA14" s="82"/>
      <c r="MQB14" s="82"/>
      <c r="MQC14" s="82"/>
      <c r="MQD14" s="82"/>
      <c r="MQE14" s="82"/>
      <c r="MQF14" s="82"/>
      <c r="MQG14" s="82"/>
      <c r="MQH14" s="82"/>
      <c r="MQI14" s="82"/>
      <c r="MQJ14" s="82"/>
      <c r="MQK14" s="82"/>
      <c r="MQL14" s="82"/>
      <c r="MQM14" s="82"/>
      <c r="MQN14" s="82"/>
      <c r="MQO14" s="82"/>
      <c r="MQP14" s="82"/>
      <c r="MQQ14" s="82"/>
      <c r="MQR14" s="82"/>
      <c r="MQS14" s="82"/>
      <c r="MQT14" s="82"/>
      <c r="MQU14" s="82"/>
      <c r="MQV14" s="82"/>
      <c r="MQW14" s="82"/>
      <c r="MQX14" s="82"/>
      <c r="MQY14" s="82"/>
      <c r="MQZ14" s="82"/>
      <c r="MRA14" s="82"/>
      <c r="MRB14" s="82"/>
      <c r="MRC14" s="82"/>
      <c r="MRD14" s="82"/>
      <c r="MRE14" s="82"/>
      <c r="MRF14" s="82"/>
      <c r="MRG14" s="82"/>
      <c r="MRH14" s="82"/>
      <c r="MRI14" s="82"/>
      <c r="MRJ14" s="82"/>
      <c r="MRK14" s="82"/>
      <c r="MRL14" s="82"/>
      <c r="MRM14" s="82"/>
      <c r="MRN14" s="82"/>
      <c r="MRO14" s="82"/>
      <c r="MRP14" s="82"/>
      <c r="MRQ14" s="82"/>
      <c r="MRR14" s="82"/>
      <c r="MRS14" s="82"/>
      <c r="MRT14" s="82"/>
      <c r="MRU14" s="82"/>
      <c r="MRV14" s="82"/>
      <c r="MRW14" s="82"/>
      <c r="MRX14" s="82"/>
      <c r="MRY14" s="82"/>
      <c r="MRZ14" s="82"/>
      <c r="MSA14" s="82"/>
      <c r="MSB14" s="82"/>
      <c r="MSC14" s="82"/>
      <c r="MSD14" s="82"/>
      <c r="MSE14" s="82"/>
      <c r="MSF14" s="82"/>
      <c r="MSG14" s="82"/>
      <c r="MSH14" s="82"/>
      <c r="MSI14" s="82"/>
      <c r="MSJ14" s="82"/>
      <c r="MSK14" s="82"/>
      <c r="MSL14" s="82"/>
      <c r="MSM14" s="82"/>
      <c r="MSN14" s="82"/>
      <c r="MSO14" s="82"/>
      <c r="MSP14" s="82"/>
      <c r="MSQ14" s="82"/>
      <c r="MSR14" s="82"/>
      <c r="MSS14" s="82"/>
      <c r="MST14" s="82"/>
      <c r="MSU14" s="82"/>
      <c r="MSV14" s="82"/>
      <c r="MSW14" s="82"/>
      <c r="MSX14" s="82"/>
      <c r="MSY14" s="82"/>
      <c r="MSZ14" s="82"/>
      <c r="MTA14" s="82"/>
      <c r="MTB14" s="82"/>
      <c r="MTC14" s="82"/>
      <c r="MTD14" s="82"/>
      <c r="MTE14" s="82"/>
      <c r="MTF14" s="82"/>
      <c r="MTG14" s="82"/>
      <c r="MTH14" s="82"/>
      <c r="MTI14" s="82"/>
      <c r="MTJ14" s="82"/>
      <c r="MTK14" s="82"/>
      <c r="MTL14" s="82"/>
      <c r="MTM14" s="82"/>
      <c r="MTN14" s="82"/>
      <c r="MTO14" s="82"/>
      <c r="MTP14" s="82"/>
      <c r="MTQ14" s="82"/>
      <c r="MTR14" s="82"/>
      <c r="MTS14" s="82"/>
      <c r="MTT14" s="82"/>
      <c r="MTU14" s="82"/>
      <c r="MTV14" s="82"/>
      <c r="MTW14" s="82"/>
      <c r="MTX14" s="82"/>
      <c r="MTY14" s="82"/>
      <c r="MTZ14" s="82"/>
      <c r="MUA14" s="82"/>
      <c r="MUB14" s="82"/>
      <c r="MUC14" s="82"/>
      <c r="MUD14" s="82"/>
      <c r="MUE14" s="82"/>
      <c r="MUF14" s="82"/>
      <c r="MUG14" s="82"/>
      <c r="MUH14" s="82"/>
      <c r="MUI14" s="82"/>
      <c r="MUJ14" s="82"/>
      <c r="MUK14" s="82"/>
      <c r="MUL14" s="82"/>
      <c r="MUM14" s="82"/>
      <c r="MUN14" s="82"/>
      <c r="MUO14" s="82"/>
      <c r="MUP14" s="82"/>
      <c r="MUQ14" s="82"/>
      <c r="MUR14" s="82"/>
      <c r="MUS14" s="82"/>
      <c r="MUT14" s="82"/>
      <c r="MUU14" s="82"/>
      <c r="MUV14" s="82"/>
      <c r="MUW14" s="82"/>
      <c r="MUX14" s="82"/>
      <c r="MUY14" s="82"/>
      <c r="MUZ14" s="82"/>
      <c r="MVA14" s="82"/>
      <c r="MVB14" s="82"/>
      <c r="MVC14" s="82"/>
      <c r="MVD14" s="82"/>
      <c r="MVE14" s="82"/>
      <c r="MVF14" s="82"/>
      <c r="MVG14" s="82"/>
      <c r="MVH14" s="82"/>
      <c r="MVI14" s="82"/>
      <c r="MVJ14" s="82"/>
      <c r="MVK14" s="82"/>
      <c r="MVL14" s="82"/>
      <c r="MVM14" s="82"/>
      <c r="MVN14" s="82"/>
      <c r="MVO14" s="82"/>
      <c r="MVP14" s="82"/>
      <c r="MVQ14" s="82"/>
      <c r="MVR14" s="82"/>
      <c r="MVS14" s="82"/>
      <c r="MVT14" s="82"/>
      <c r="MVU14" s="82"/>
      <c r="MVV14" s="82"/>
      <c r="MVW14" s="82"/>
      <c r="MVX14" s="82"/>
      <c r="MVY14" s="82"/>
      <c r="MVZ14" s="82"/>
      <c r="MWA14" s="82"/>
      <c r="MWB14" s="82"/>
      <c r="MWC14" s="82"/>
      <c r="MWD14" s="82"/>
      <c r="MWE14" s="82"/>
      <c r="MWF14" s="82"/>
      <c r="MWG14" s="82"/>
      <c r="MWH14" s="82"/>
      <c r="MWI14" s="82"/>
      <c r="MWJ14" s="82"/>
      <c r="MWK14" s="82"/>
      <c r="MWL14" s="82"/>
      <c r="MWM14" s="82"/>
      <c r="MWN14" s="82"/>
      <c r="MWO14" s="82"/>
      <c r="MWP14" s="82"/>
      <c r="MWQ14" s="82"/>
      <c r="MWR14" s="82"/>
      <c r="MWS14" s="82"/>
      <c r="MWT14" s="82"/>
      <c r="MWU14" s="82"/>
      <c r="MWV14" s="82"/>
      <c r="MWW14" s="82"/>
      <c r="MWX14" s="82"/>
      <c r="MWY14" s="82"/>
      <c r="MWZ14" s="82"/>
      <c r="MXA14" s="82"/>
      <c r="MXB14" s="82"/>
      <c r="MXC14" s="82"/>
      <c r="MXD14" s="82"/>
      <c r="MXE14" s="82"/>
      <c r="MXF14" s="82"/>
      <c r="MXG14" s="82"/>
      <c r="MXH14" s="82"/>
      <c r="MXI14" s="82"/>
      <c r="MXJ14" s="82"/>
      <c r="MXK14" s="82"/>
      <c r="MXL14" s="82"/>
      <c r="MXM14" s="82"/>
      <c r="MXN14" s="82"/>
      <c r="MXO14" s="82"/>
      <c r="MXP14" s="82"/>
      <c r="MXQ14" s="82"/>
      <c r="MXR14" s="82"/>
      <c r="MXS14" s="82"/>
      <c r="MXT14" s="82"/>
      <c r="MXU14" s="82"/>
      <c r="MXV14" s="82"/>
      <c r="MXW14" s="82"/>
      <c r="MXX14" s="82"/>
      <c r="MXY14" s="82"/>
      <c r="MXZ14" s="82"/>
      <c r="MYA14" s="82"/>
      <c r="MYB14" s="82"/>
      <c r="MYC14" s="82"/>
      <c r="MYD14" s="82"/>
      <c r="MYE14" s="82"/>
      <c r="MYF14" s="82"/>
      <c r="MYG14" s="82"/>
      <c r="MYH14" s="82"/>
      <c r="MYI14" s="82"/>
      <c r="MYJ14" s="82"/>
      <c r="MYK14" s="82"/>
      <c r="MYL14" s="82"/>
      <c r="MYM14" s="82"/>
      <c r="MYN14" s="82"/>
      <c r="MYO14" s="82"/>
      <c r="MYP14" s="82"/>
      <c r="MYQ14" s="82"/>
      <c r="MYR14" s="82"/>
      <c r="MYS14" s="82"/>
      <c r="MYT14" s="82"/>
      <c r="MYU14" s="82"/>
      <c r="MYV14" s="82"/>
      <c r="MYW14" s="82"/>
      <c r="MYX14" s="82"/>
      <c r="MYY14" s="82"/>
      <c r="MYZ14" s="82"/>
      <c r="MZA14" s="82"/>
      <c r="MZB14" s="82"/>
      <c r="MZC14" s="82"/>
      <c r="MZD14" s="82"/>
      <c r="MZE14" s="82"/>
      <c r="MZF14" s="82"/>
      <c r="MZG14" s="82"/>
      <c r="MZH14" s="82"/>
      <c r="MZI14" s="82"/>
      <c r="MZJ14" s="82"/>
      <c r="MZK14" s="82"/>
      <c r="MZL14" s="82"/>
      <c r="MZM14" s="82"/>
      <c r="MZN14" s="82"/>
      <c r="MZO14" s="82"/>
      <c r="MZP14" s="82"/>
      <c r="MZQ14" s="82"/>
      <c r="MZR14" s="82"/>
      <c r="MZS14" s="82"/>
      <c r="MZT14" s="82"/>
      <c r="MZU14" s="82"/>
      <c r="MZV14" s="82"/>
      <c r="MZW14" s="82"/>
      <c r="MZX14" s="82"/>
      <c r="MZY14" s="82"/>
      <c r="MZZ14" s="82"/>
      <c r="NAA14" s="82"/>
      <c r="NAB14" s="82"/>
      <c r="NAC14" s="82"/>
      <c r="NAD14" s="82"/>
      <c r="NAE14" s="82"/>
      <c r="NAF14" s="82"/>
      <c r="NAG14" s="82"/>
      <c r="NAH14" s="82"/>
      <c r="NAI14" s="82"/>
      <c r="NAJ14" s="82"/>
      <c r="NAK14" s="82"/>
      <c r="NAL14" s="82"/>
      <c r="NAM14" s="82"/>
      <c r="NAN14" s="82"/>
      <c r="NAO14" s="82"/>
      <c r="NAP14" s="82"/>
      <c r="NAQ14" s="82"/>
      <c r="NAR14" s="82"/>
      <c r="NAS14" s="82"/>
      <c r="NAT14" s="82"/>
      <c r="NAU14" s="82"/>
      <c r="NAV14" s="82"/>
      <c r="NAW14" s="82"/>
      <c r="NAX14" s="82"/>
      <c r="NAY14" s="82"/>
      <c r="NAZ14" s="82"/>
      <c r="NBA14" s="82"/>
      <c r="NBB14" s="82"/>
      <c r="NBC14" s="82"/>
      <c r="NBD14" s="82"/>
      <c r="NBE14" s="82"/>
      <c r="NBF14" s="82"/>
      <c r="NBG14" s="82"/>
      <c r="NBH14" s="82"/>
      <c r="NBI14" s="82"/>
      <c r="NBJ14" s="82"/>
      <c r="NBK14" s="82"/>
      <c r="NBL14" s="82"/>
      <c r="NBM14" s="82"/>
      <c r="NBN14" s="82"/>
      <c r="NBO14" s="82"/>
      <c r="NBP14" s="82"/>
      <c r="NBQ14" s="82"/>
      <c r="NBR14" s="82"/>
      <c r="NBS14" s="82"/>
      <c r="NBT14" s="82"/>
      <c r="NBU14" s="82"/>
      <c r="NBV14" s="82"/>
      <c r="NBW14" s="82"/>
      <c r="NBX14" s="82"/>
      <c r="NBY14" s="82"/>
      <c r="NBZ14" s="82"/>
      <c r="NCA14" s="82"/>
      <c r="NCB14" s="82"/>
      <c r="NCC14" s="82"/>
      <c r="NCD14" s="82"/>
      <c r="NCE14" s="82"/>
      <c r="NCF14" s="82"/>
      <c r="NCG14" s="82"/>
      <c r="NCH14" s="82"/>
      <c r="NCI14" s="82"/>
      <c r="NCJ14" s="82"/>
      <c r="NCK14" s="82"/>
      <c r="NCL14" s="82"/>
      <c r="NCM14" s="82"/>
      <c r="NCN14" s="82"/>
      <c r="NCO14" s="82"/>
      <c r="NCP14" s="82"/>
      <c r="NCQ14" s="82"/>
      <c r="NCR14" s="82"/>
      <c r="NCS14" s="82"/>
      <c r="NCT14" s="82"/>
      <c r="NCU14" s="82"/>
      <c r="NCV14" s="82"/>
      <c r="NCW14" s="82"/>
      <c r="NCX14" s="82"/>
      <c r="NCY14" s="82"/>
      <c r="NCZ14" s="82"/>
      <c r="NDA14" s="82"/>
      <c r="NDB14" s="82"/>
      <c r="NDC14" s="82"/>
      <c r="NDD14" s="82"/>
      <c r="NDE14" s="82"/>
      <c r="NDF14" s="82"/>
      <c r="NDG14" s="82"/>
      <c r="NDH14" s="82"/>
      <c r="NDI14" s="82"/>
      <c r="NDJ14" s="82"/>
      <c r="NDK14" s="82"/>
      <c r="NDL14" s="82"/>
      <c r="NDM14" s="82"/>
      <c r="NDN14" s="82"/>
      <c r="NDO14" s="82"/>
      <c r="NDP14" s="82"/>
      <c r="NDQ14" s="82"/>
      <c r="NDR14" s="82"/>
      <c r="NDS14" s="82"/>
      <c r="NDT14" s="82"/>
      <c r="NDU14" s="82"/>
      <c r="NDV14" s="82"/>
      <c r="NDW14" s="82"/>
      <c r="NDX14" s="82"/>
      <c r="NDY14" s="82"/>
      <c r="NDZ14" s="82"/>
      <c r="NEA14" s="82"/>
      <c r="NEB14" s="82"/>
      <c r="NEC14" s="82"/>
      <c r="NED14" s="82"/>
      <c r="NEE14" s="82"/>
      <c r="NEF14" s="82"/>
      <c r="NEG14" s="82"/>
      <c r="NEH14" s="82"/>
      <c r="NEI14" s="82"/>
      <c r="NEJ14" s="82"/>
      <c r="NEK14" s="82"/>
      <c r="NEL14" s="82"/>
      <c r="NEM14" s="82"/>
      <c r="NEN14" s="82"/>
      <c r="NEO14" s="82"/>
      <c r="NEP14" s="82"/>
      <c r="NEQ14" s="82"/>
      <c r="NER14" s="82"/>
      <c r="NES14" s="82"/>
      <c r="NET14" s="82"/>
      <c r="NEU14" s="82"/>
      <c r="NEV14" s="82"/>
      <c r="NEW14" s="82"/>
      <c r="NEX14" s="82"/>
      <c r="NEY14" s="82"/>
      <c r="NEZ14" s="82"/>
      <c r="NFA14" s="82"/>
      <c r="NFB14" s="82"/>
      <c r="NFC14" s="82"/>
      <c r="NFD14" s="82"/>
      <c r="NFE14" s="82"/>
      <c r="NFF14" s="82"/>
      <c r="NFG14" s="82"/>
      <c r="NFH14" s="82"/>
      <c r="NFI14" s="82"/>
      <c r="NFJ14" s="82"/>
      <c r="NFK14" s="82"/>
      <c r="NFL14" s="82"/>
      <c r="NFM14" s="82"/>
      <c r="NFN14" s="82"/>
      <c r="NFO14" s="82"/>
      <c r="NFP14" s="82"/>
      <c r="NFQ14" s="82"/>
      <c r="NFR14" s="82"/>
      <c r="NFS14" s="82"/>
      <c r="NFT14" s="82"/>
      <c r="NFU14" s="82"/>
      <c r="NFV14" s="82"/>
      <c r="NFW14" s="82"/>
      <c r="NFX14" s="82"/>
      <c r="NFY14" s="82"/>
      <c r="NFZ14" s="82"/>
      <c r="NGA14" s="82"/>
      <c r="NGB14" s="82"/>
      <c r="NGC14" s="82"/>
      <c r="NGD14" s="82"/>
      <c r="NGE14" s="82"/>
      <c r="NGF14" s="82"/>
      <c r="NGG14" s="82"/>
      <c r="NGH14" s="82"/>
      <c r="NGI14" s="82"/>
      <c r="NGJ14" s="82"/>
      <c r="NGK14" s="82"/>
      <c r="NGL14" s="82"/>
      <c r="NGM14" s="82"/>
      <c r="NGN14" s="82"/>
      <c r="NGO14" s="82"/>
      <c r="NGP14" s="82"/>
      <c r="NGQ14" s="82"/>
      <c r="NGR14" s="82"/>
      <c r="NGS14" s="82"/>
      <c r="NGT14" s="82"/>
      <c r="NGU14" s="82"/>
      <c r="NGV14" s="82"/>
      <c r="NGW14" s="82"/>
      <c r="NGX14" s="82"/>
      <c r="NGY14" s="82"/>
      <c r="NGZ14" s="82"/>
      <c r="NHA14" s="82"/>
      <c r="NHB14" s="82"/>
      <c r="NHC14" s="82"/>
      <c r="NHD14" s="82"/>
      <c r="NHE14" s="82"/>
      <c r="NHF14" s="82"/>
      <c r="NHG14" s="82"/>
      <c r="NHH14" s="82"/>
      <c r="NHI14" s="82"/>
      <c r="NHJ14" s="82"/>
      <c r="NHK14" s="82"/>
      <c r="NHL14" s="82"/>
      <c r="NHM14" s="82"/>
      <c r="NHN14" s="82"/>
      <c r="NHO14" s="82"/>
      <c r="NHP14" s="82"/>
      <c r="NHQ14" s="82"/>
      <c r="NHR14" s="82"/>
      <c r="NHS14" s="82"/>
      <c r="NHT14" s="82"/>
      <c r="NHU14" s="82"/>
      <c r="NHV14" s="82"/>
      <c r="NHW14" s="82"/>
      <c r="NHX14" s="82"/>
      <c r="NHY14" s="82"/>
      <c r="NHZ14" s="82"/>
      <c r="NIA14" s="82"/>
      <c r="NIB14" s="82"/>
      <c r="NIC14" s="82"/>
      <c r="NID14" s="82"/>
      <c r="NIE14" s="82"/>
      <c r="NIF14" s="82"/>
      <c r="NIG14" s="82"/>
      <c r="NIH14" s="82"/>
      <c r="NII14" s="82"/>
      <c r="NIJ14" s="82"/>
      <c r="NIK14" s="82"/>
      <c r="NIL14" s="82"/>
      <c r="NIM14" s="82"/>
      <c r="NIN14" s="82"/>
      <c r="NIO14" s="82"/>
      <c r="NIP14" s="82"/>
      <c r="NIQ14" s="82"/>
      <c r="NIR14" s="82"/>
      <c r="NIS14" s="82"/>
      <c r="NIT14" s="82"/>
      <c r="NIU14" s="82"/>
      <c r="NIV14" s="82"/>
      <c r="NIW14" s="82"/>
      <c r="NIX14" s="82"/>
      <c r="NIY14" s="82"/>
      <c r="NIZ14" s="82"/>
      <c r="NJA14" s="82"/>
      <c r="NJB14" s="82"/>
      <c r="NJC14" s="82"/>
      <c r="NJD14" s="82"/>
      <c r="NJE14" s="82"/>
      <c r="NJF14" s="82"/>
      <c r="NJG14" s="82"/>
      <c r="NJH14" s="82"/>
      <c r="NJI14" s="82"/>
      <c r="NJJ14" s="82"/>
      <c r="NJK14" s="82"/>
      <c r="NJL14" s="82"/>
      <c r="NJM14" s="82"/>
      <c r="NJN14" s="82"/>
      <c r="NJO14" s="82"/>
      <c r="NJP14" s="82"/>
      <c r="NJQ14" s="82"/>
      <c r="NJR14" s="82"/>
      <c r="NJS14" s="82"/>
      <c r="NJT14" s="82"/>
      <c r="NJU14" s="82"/>
      <c r="NJV14" s="82"/>
      <c r="NJW14" s="82"/>
      <c r="NJX14" s="82"/>
      <c r="NJY14" s="82"/>
      <c r="NJZ14" s="82"/>
      <c r="NKA14" s="82"/>
      <c r="NKB14" s="82"/>
      <c r="NKC14" s="82"/>
      <c r="NKD14" s="82"/>
      <c r="NKE14" s="82"/>
      <c r="NKF14" s="82"/>
      <c r="NKG14" s="82"/>
      <c r="NKH14" s="82"/>
      <c r="NKI14" s="82"/>
      <c r="NKJ14" s="82"/>
      <c r="NKK14" s="82"/>
      <c r="NKL14" s="82"/>
      <c r="NKM14" s="82"/>
      <c r="NKN14" s="82"/>
      <c r="NKO14" s="82"/>
      <c r="NKP14" s="82"/>
      <c r="NKQ14" s="82"/>
      <c r="NKR14" s="82"/>
      <c r="NKS14" s="82"/>
      <c r="NKT14" s="82"/>
      <c r="NKU14" s="82"/>
      <c r="NKV14" s="82"/>
      <c r="NKW14" s="82"/>
      <c r="NKX14" s="82"/>
      <c r="NKY14" s="82"/>
      <c r="NKZ14" s="82"/>
      <c r="NLA14" s="82"/>
      <c r="NLB14" s="82"/>
      <c r="NLC14" s="82"/>
      <c r="NLD14" s="82"/>
      <c r="NLE14" s="82"/>
      <c r="NLF14" s="82"/>
      <c r="NLG14" s="82"/>
      <c r="NLH14" s="82"/>
      <c r="NLI14" s="82"/>
      <c r="NLJ14" s="82"/>
      <c r="NLK14" s="82"/>
      <c r="NLL14" s="82"/>
      <c r="NLM14" s="82"/>
      <c r="NLN14" s="82"/>
      <c r="NLO14" s="82"/>
      <c r="NLP14" s="82"/>
      <c r="NLQ14" s="82"/>
      <c r="NLR14" s="82"/>
      <c r="NLS14" s="82"/>
      <c r="NLT14" s="82"/>
      <c r="NLU14" s="82"/>
      <c r="NLV14" s="82"/>
      <c r="NLW14" s="82"/>
      <c r="NLX14" s="82"/>
      <c r="NLY14" s="82"/>
      <c r="NLZ14" s="82"/>
      <c r="NMA14" s="82"/>
      <c r="NMB14" s="82"/>
      <c r="NMC14" s="82"/>
      <c r="NMD14" s="82"/>
      <c r="NME14" s="82"/>
      <c r="NMF14" s="82"/>
      <c r="NMG14" s="82"/>
      <c r="NMH14" s="82"/>
      <c r="NMI14" s="82"/>
      <c r="NMJ14" s="82"/>
      <c r="NMK14" s="82"/>
      <c r="NML14" s="82"/>
      <c r="NMM14" s="82"/>
      <c r="NMN14" s="82"/>
      <c r="NMO14" s="82"/>
      <c r="NMP14" s="82"/>
      <c r="NMQ14" s="82"/>
      <c r="NMR14" s="82"/>
      <c r="NMS14" s="82"/>
      <c r="NMT14" s="82"/>
      <c r="NMU14" s="82"/>
      <c r="NMV14" s="82"/>
      <c r="NMW14" s="82"/>
      <c r="NMX14" s="82"/>
      <c r="NMY14" s="82"/>
      <c r="NMZ14" s="82"/>
      <c r="NNA14" s="82"/>
      <c r="NNB14" s="82"/>
      <c r="NNC14" s="82"/>
      <c r="NND14" s="82"/>
      <c r="NNE14" s="82"/>
      <c r="NNF14" s="82"/>
      <c r="NNG14" s="82"/>
      <c r="NNH14" s="82"/>
      <c r="NNI14" s="82"/>
      <c r="NNJ14" s="82"/>
      <c r="NNK14" s="82"/>
      <c r="NNL14" s="82"/>
      <c r="NNM14" s="82"/>
      <c r="NNN14" s="82"/>
      <c r="NNO14" s="82"/>
      <c r="NNP14" s="82"/>
      <c r="NNQ14" s="82"/>
      <c r="NNR14" s="82"/>
      <c r="NNS14" s="82"/>
      <c r="NNT14" s="82"/>
      <c r="NNU14" s="82"/>
      <c r="NNV14" s="82"/>
      <c r="NNW14" s="82"/>
      <c r="NNX14" s="82"/>
      <c r="NNY14" s="82"/>
      <c r="NNZ14" s="82"/>
      <c r="NOA14" s="82"/>
      <c r="NOB14" s="82"/>
      <c r="NOC14" s="82"/>
      <c r="NOD14" s="82"/>
      <c r="NOE14" s="82"/>
      <c r="NOF14" s="82"/>
      <c r="NOG14" s="82"/>
      <c r="NOH14" s="82"/>
      <c r="NOI14" s="82"/>
      <c r="NOJ14" s="82"/>
      <c r="NOK14" s="82"/>
      <c r="NOL14" s="82"/>
      <c r="NOM14" s="82"/>
      <c r="NON14" s="82"/>
      <c r="NOO14" s="82"/>
      <c r="NOP14" s="82"/>
      <c r="NOQ14" s="82"/>
      <c r="NOR14" s="82"/>
      <c r="NOS14" s="82"/>
      <c r="NOT14" s="82"/>
      <c r="NOU14" s="82"/>
      <c r="NOV14" s="82"/>
      <c r="NOW14" s="82"/>
      <c r="NOX14" s="82"/>
      <c r="NOY14" s="82"/>
      <c r="NOZ14" s="82"/>
      <c r="NPA14" s="82"/>
      <c r="NPB14" s="82"/>
      <c r="NPC14" s="82"/>
      <c r="NPD14" s="82"/>
      <c r="NPE14" s="82"/>
      <c r="NPF14" s="82"/>
      <c r="NPG14" s="82"/>
      <c r="NPH14" s="82"/>
      <c r="NPI14" s="82"/>
      <c r="NPJ14" s="82"/>
      <c r="NPK14" s="82"/>
      <c r="NPL14" s="82"/>
      <c r="NPM14" s="82"/>
      <c r="NPN14" s="82"/>
      <c r="NPO14" s="82"/>
      <c r="NPP14" s="82"/>
      <c r="NPQ14" s="82"/>
      <c r="NPR14" s="82"/>
      <c r="NPS14" s="82"/>
      <c r="NPT14" s="82"/>
      <c r="NPU14" s="82"/>
      <c r="NPV14" s="82"/>
      <c r="NPW14" s="82"/>
      <c r="NPX14" s="82"/>
      <c r="NPY14" s="82"/>
      <c r="NPZ14" s="82"/>
      <c r="NQA14" s="82"/>
      <c r="NQB14" s="82"/>
      <c r="NQC14" s="82"/>
      <c r="NQD14" s="82"/>
      <c r="NQE14" s="82"/>
      <c r="NQF14" s="82"/>
      <c r="NQG14" s="82"/>
      <c r="NQH14" s="82"/>
      <c r="NQI14" s="82"/>
      <c r="NQJ14" s="82"/>
      <c r="NQK14" s="82"/>
      <c r="NQL14" s="82"/>
      <c r="NQM14" s="82"/>
      <c r="NQN14" s="82"/>
      <c r="NQO14" s="82"/>
      <c r="NQP14" s="82"/>
      <c r="NQQ14" s="82"/>
      <c r="NQR14" s="82"/>
      <c r="NQS14" s="82"/>
      <c r="NQT14" s="82"/>
      <c r="NQU14" s="82"/>
      <c r="NQV14" s="82"/>
      <c r="NQW14" s="82"/>
      <c r="NQX14" s="82"/>
      <c r="NQY14" s="82"/>
      <c r="NQZ14" s="82"/>
      <c r="NRA14" s="82"/>
      <c r="NRB14" s="82"/>
      <c r="NRC14" s="82"/>
      <c r="NRD14" s="82"/>
      <c r="NRE14" s="82"/>
      <c r="NRF14" s="82"/>
      <c r="NRG14" s="82"/>
      <c r="NRH14" s="82"/>
      <c r="NRI14" s="82"/>
      <c r="NRJ14" s="82"/>
      <c r="NRK14" s="82"/>
      <c r="NRL14" s="82"/>
      <c r="NRM14" s="82"/>
      <c r="NRN14" s="82"/>
      <c r="NRO14" s="82"/>
      <c r="NRP14" s="82"/>
      <c r="NRQ14" s="82"/>
      <c r="NRR14" s="82"/>
      <c r="NRS14" s="82"/>
      <c r="NRT14" s="82"/>
      <c r="NRU14" s="82"/>
      <c r="NRV14" s="82"/>
      <c r="NRW14" s="82"/>
      <c r="NRX14" s="82"/>
      <c r="NRY14" s="82"/>
      <c r="NRZ14" s="82"/>
      <c r="NSA14" s="82"/>
      <c r="NSB14" s="82"/>
      <c r="NSC14" s="82"/>
      <c r="NSD14" s="82"/>
      <c r="NSE14" s="82"/>
      <c r="NSF14" s="82"/>
      <c r="NSG14" s="82"/>
      <c r="NSH14" s="82"/>
      <c r="NSI14" s="82"/>
      <c r="NSJ14" s="82"/>
      <c r="NSK14" s="82"/>
      <c r="NSL14" s="82"/>
      <c r="NSM14" s="82"/>
      <c r="NSN14" s="82"/>
      <c r="NSO14" s="82"/>
      <c r="NSP14" s="82"/>
      <c r="NSQ14" s="82"/>
      <c r="NSR14" s="82"/>
      <c r="NSS14" s="82"/>
      <c r="NST14" s="82"/>
      <c r="NSU14" s="82"/>
      <c r="NSV14" s="82"/>
      <c r="NSW14" s="82"/>
      <c r="NSX14" s="82"/>
      <c r="NSY14" s="82"/>
      <c r="NSZ14" s="82"/>
      <c r="NTA14" s="82"/>
      <c r="NTB14" s="82"/>
      <c r="NTC14" s="82"/>
      <c r="NTD14" s="82"/>
      <c r="NTE14" s="82"/>
      <c r="NTF14" s="82"/>
      <c r="NTG14" s="82"/>
      <c r="NTH14" s="82"/>
      <c r="NTI14" s="82"/>
      <c r="NTJ14" s="82"/>
      <c r="NTK14" s="82"/>
      <c r="NTL14" s="82"/>
      <c r="NTM14" s="82"/>
      <c r="NTN14" s="82"/>
      <c r="NTO14" s="82"/>
      <c r="NTP14" s="82"/>
      <c r="NTQ14" s="82"/>
      <c r="NTR14" s="82"/>
      <c r="NTS14" s="82"/>
      <c r="NTT14" s="82"/>
      <c r="NTU14" s="82"/>
      <c r="NTV14" s="82"/>
      <c r="NTW14" s="82"/>
      <c r="NTX14" s="82"/>
      <c r="NTY14" s="82"/>
      <c r="NTZ14" s="82"/>
      <c r="NUA14" s="82"/>
      <c r="NUB14" s="82"/>
      <c r="NUC14" s="82"/>
      <c r="NUD14" s="82"/>
      <c r="NUE14" s="82"/>
      <c r="NUF14" s="82"/>
      <c r="NUG14" s="82"/>
      <c r="NUH14" s="82"/>
      <c r="NUI14" s="82"/>
      <c r="NUJ14" s="82"/>
      <c r="NUK14" s="82"/>
      <c r="NUL14" s="82"/>
      <c r="NUM14" s="82"/>
      <c r="NUN14" s="82"/>
      <c r="NUO14" s="82"/>
      <c r="NUP14" s="82"/>
      <c r="NUQ14" s="82"/>
      <c r="NUR14" s="82"/>
      <c r="NUS14" s="82"/>
      <c r="NUT14" s="82"/>
      <c r="NUU14" s="82"/>
      <c r="NUV14" s="82"/>
      <c r="NUW14" s="82"/>
      <c r="NUX14" s="82"/>
      <c r="NUY14" s="82"/>
      <c r="NUZ14" s="82"/>
      <c r="NVA14" s="82"/>
      <c r="NVB14" s="82"/>
      <c r="NVC14" s="82"/>
      <c r="NVD14" s="82"/>
      <c r="NVE14" s="82"/>
      <c r="NVF14" s="82"/>
      <c r="NVG14" s="82"/>
      <c r="NVH14" s="82"/>
      <c r="NVI14" s="82"/>
      <c r="NVJ14" s="82"/>
      <c r="NVK14" s="82"/>
      <c r="NVL14" s="82"/>
      <c r="NVM14" s="82"/>
      <c r="NVN14" s="82"/>
      <c r="NVO14" s="82"/>
      <c r="NVP14" s="82"/>
      <c r="NVQ14" s="82"/>
      <c r="NVR14" s="82"/>
      <c r="NVS14" s="82"/>
      <c r="NVT14" s="82"/>
      <c r="NVU14" s="82"/>
      <c r="NVV14" s="82"/>
      <c r="NVW14" s="82"/>
      <c r="NVX14" s="82"/>
      <c r="NVY14" s="82"/>
      <c r="NVZ14" s="82"/>
      <c r="NWA14" s="82"/>
      <c r="NWB14" s="82"/>
      <c r="NWC14" s="82"/>
      <c r="NWD14" s="82"/>
      <c r="NWE14" s="82"/>
      <c r="NWF14" s="82"/>
      <c r="NWG14" s="82"/>
      <c r="NWH14" s="82"/>
      <c r="NWI14" s="82"/>
      <c r="NWJ14" s="82"/>
      <c r="NWK14" s="82"/>
      <c r="NWL14" s="82"/>
      <c r="NWM14" s="82"/>
      <c r="NWN14" s="82"/>
      <c r="NWO14" s="82"/>
      <c r="NWP14" s="82"/>
      <c r="NWQ14" s="82"/>
      <c r="NWR14" s="82"/>
      <c r="NWS14" s="82"/>
      <c r="NWT14" s="82"/>
      <c r="NWU14" s="82"/>
      <c r="NWV14" s="82"/>
      <c r="NWW14" s="82"/>
      <c r="NWX14" s="82"/>
      <c r="NWY14" s="82"/>
      <c r="NWZ14" s="82"/>
      <c r="NXA14" s="82"/>
      <c r="NXB14" s="82"/>
      <c r="NXC14" s="82"/>
      <c r="NXD14" s="82"/>
      <c r="NXE14" s="82"/>
      <c r="NXF14" s="82"/>
      <c r="NXG14" s="82"/>
      <c r="NXH14" s="82"/>
      <c r="NXI14" s="82"/>
      <c r="NXJ14" s="82"/>
      <c r="NXK14" s="82"/>
      <c r="NXL14" s="82"/>
      <c r="NXM14" s="82"/>
      <c r="NXN14" s="82"/>
      <c r="NXO14" s="82"/>
      <c r="NXP14" s="82"/>
      <c r="NXQ14" s="82"/>
      <c r="NXR14" s="82"/>
      <c r="NXS14" s="82"/>
      <c r="NXT14" s="82"/>
      <c r="NXU14" s="82"/>
      <c r="NXV14" s="82"/>
      <c r="NXW14" s="82"/>
      <c r="NXX14" s="82"/>
      <c r="NXY14" s="82"/>
      <c r="NXZ14" s="82"/>
      <c r="NYA14" s="82"/>
      <c r="NYB14" s="82"/>
      <c r="NYC14" s="82"/>
      <c r="NYD14" s="82"/>
      <c r="NYE14" s="82"/>
      <c r="NYF14" s="82"/>
      <c r="NYG14" s="82"/>
      <c r="NYH14" s="82"/>
      <c r="NYI14" s="82"/>
      <c r="NYJ14" s="82"/>
      <c r="NYK14" s="82"/>
      <c r="NYL14" s="82"/>
      <c r="NYM14" s="82"/>
      <c r="NYN14" s="82"/>
      <c r="NYO14" s="82"/>
      <c r="NYP14" s="82"/>
      <c r="NYQ14" s="82"/>
      <c r="NYR14" s="82"/>
      <c r="NYS14" s="82"/>
      <c r="NYT14" s="82"/>
      <c r="NYU14" s="82"/>
      <c r="NYV14" s="82"/>
      <c r="NYW14" s="82"/>
      <c r="NYX14" s="82"/>
      <c r="NYY14" s="82"/>
      <c r="NYZ14" s="82"/>
      <c r="NZA14" s="82"/>
      <c r="NZB14" s="82"/>
      <c r="NZC14" s="82"/>
      <c r="NZD14" s="82"/>
      <c r="NZE14" s="82"/>
      <c r="NZF14" s="82"/>
      <c r="NZG14" s="82"/>
      <c r="NZH14" s="82"/>
      <c r="NZI14" s="82"/>
      <c r="NZJ14" s="82"/>
      <c r="NZK14" s="82"/>
      <c r="NZL14" s="82"/>
      <c r="NZM14" s="82"/>
      <c r="NZN14" s="82"/>
      <c r="NZO14" s="82"/>
      <c r="NZP14" s="82"/>
      <c r="NZQ14" s="82"/>
      <c r="NZR14" s="82"/>
      <c r="NZS14" s="82"/>
      <c r="NZT14" s="82"/>
      <c r="NZU14" s="82"/>
      <c r="NZV14" s="82"/>
      <c r="NZW14" s="82"/>
      <c r="NZX14" s="82"/>
      <c r="NZY14" s="82"/>
      <c r="NZZ14" s="82"/>
      <c r="OAA14" s="82"/>
      <c r="OAB14" s="82"/>
      <c r="OAC14" s="82"/>
      <c r="OAD14" s="82"/>
      <c r="OAE14" s="82"/>
      <c r="OAF14" s="82"/>
      <c r="OAG14" s="82"/>
      <c r="OAH14" s="82"/>
      <c r="OAI14" s="82"/>
      <c r="OAJ14" s="82"/>
      <c r="OAK14" s="82"/>
      <c r="OAL14" s="82"/>
      <c r="OAM14" s="82"/>
      <c r="OAN14" s="82"/>
      <c r="OAO14" s="82"/>
      <c r="OAP14" s="82"/>
      <c r="OAQ14" s="82"/>
      <c r="OAR14" s="82"/>
      <c r="OAS14" s="82"/>
      <c r="OAT14" s="82"/>
      <c r="OAU14" s="82"/>
      <c r="OAV14" s="82"/>
      <c r="OAW14" s="82"/>
      <c r="OAX14" s="82"/>
      <c r="OAY14" s="82"/>
      <c r="OAZ14" s="82"/>
      <c r="OBA14" s="82"/>
      <c r="OBB14" s="82"/>
      <c r="OBC14" s="82"/>
      <c r="OBD14" s="82"/>
      <c r="OBE14" s="82"/>
      <c r="OBF14" s="82"/>
      <c r="OBG14" s="82"/>
      <c r="OBH14" s="82"/>
      <c r="OBI14" s="82"/>
      <c r="OBJ14" s="82"/>
      <c r="OBK14" s="82"/>
      <c r="OBL14" s="82"/>
      <c r="OBM14" s="82"/>
      <c r="OBN14" s="82"/>
      <c r="OBO14" s="82"/>
      <c r="OBP14" s="82"/>
      <c r="OBQ14" s="82"/>
      <c r="OBR14" s="82"/>
      <c r="OBS14" s="82"/>
      <c r="OBT14" s="82"/>
      <c r="OBU14" s="82"/>
      <c r="OBV14" s="82"/>
      <c r="OBW14" s="82"/>
      <c r="OBX14" s="82"/>
      <c r="OBY14" s="82"/>
      <c r="OBZ14" s="82"/>
      <c r="OCA14" s="82"/>
      <c r="OCB14" s="82"/>
      <c r="OCC14" s="82"/>
      <c r="OCD14" s="82"/>
      <c r="OCE14" s="82"/>
      <c r="OCF14" s="82"/>
      <c r="OCG14" s="82"/>
      <c r="OCH14" s="82"/>
      <c r="OCI14" s="82"/>
      <c r="OCJ14" s="82"/>
      <c r="OCK14" s="82"/>
      <c r="OCL14" s="82"/>
      <c r="OCM14" s="82"/>
      <c r="OCN14" s="82"/>
      <c r="OCO14" s="82"/>
      <c r="OCP14" s="82"/>
      <c r="OCQ14" s="82"/>
      <c r="OCR14" s="82"/>
      <c r="OCS14" s="82"/>
      <c r="OCT14" s="82"/>
      <c r="OCU14" s="82"/>
      <c r="OCV14" s="82"/>
      <c r="OCW14" s="82"/>
      <c r="OCX14" s="82"/>
      <c r="OCY14" s="82"/>
      <c r="OCZ14" s="82"/>
      <c r="ODA14" s="82"/>
      <c r="ODB14" s="82"/>
      <c r="ODC14" s="82"/>
      <c r="ODD14" s="82"/>
      <c r="ODE14" s="82"/>
      <c r="ODF14" s="82"/>
      <c r="ODG14" s="82"/>
      <c r="ODH14" s="82"/>
      <c r="ODI14" s="82"/>
      <c r="ODJ14" s="82"/>
      <c r="ODK14" s="82"/>
      <c r="ODL14" s="82"/>
      <c r="ODM14" s="82"/>
      <c r="ODN14" s="82"/>
      <c r="ODO14" s="82"/>
      <c r="ODP14" s="82"/>
      <c r="ODQ14" s="82"/>
      <c r="ODR14" s="82"/>
      <c r="ODS14" s="82"/>
      <c r="ODT14" s="82"/>
      <c r="ODU14" s="82"/>
      <c r="ODV14" s="82"/>
      <c r="ODW14" s="82"/>
      <c r="ODX14" s="82"/>
      <c r="ODY14" s="82"/>
      <c r="ODZ14" s="82"/>
      <c r="OEA14" s="82"/>
      <c r="OEB14" s="82"/>
      <c r="OEC14" s="82"/>
      <c r="OED14" s="82"/>
      <c r="OEE14" s="82"/>
      <c r="OEF14" s="82"/>
      <c r="OEG14" s="82"/>
      <c r="OEH14" s="82"/>
      <c r="OEI14" s="82"/>
      <c r="OEJ14" s="82"/>
      <c r="OEK14" s="82"/>
      <c r="OEL14" s="82"/>
      <c r="OEM14" s="82"/>
      <c r="OEN14" s="82"/>
      <c r="OEO14" s="82"/>
      <c r="OEP14" s="82"/>
      <c r="OEQ14" s="82"/>
      <c r="OER14" s="82"/>
      <c r="OES14" s="82"/>
      <c r="OET14" s="82"/>
      <c r="OEU14" s="82"/>
      <c r="OEV14" s="82"/>
      <c r="OEW14" s="82"/>
      <c r="OEX14" s="82"/>
      <c r="OEY14" s="82"/>
      <c r="OEZ14" s="82"/>
      <c r="OFA14" s="82"/>
      <c r="OFB14" s="82"/>
      <c r="OFC14" s="82"/>
      <c r="OFD14" s="82"/>
      <c r="OFE14" s="82"/>
      <c r="OFF14" s="82"/>
      <c r="OFG14" s="82"/>
      <c r="OFH14" s="82"/>
      <c r="OFI14" s="82"/>
      <c r="OFJ14" s="82"/>
      <c r="OFK14" s="82"/>
      <c r="OFL14" s="82"/>
      <c r="OFM14" s="82"/>
      <c r="OFN14" s="82"/>
      <c r="OFO14" s="82"/>
      <c r="OFP14" s="82"/>
      <c r="OFQ14" s="82"/>
      <c r="OFR14" s="82"/>
      <c r="OFS14" s="82"/>
      <c r="OFT14" s="82"/>
      <c r="OFU14" s="82"/>
      <c r="OFV14" s="82"/>
      <c r="OFW14" s="82"/>
      <c r="OFX14" s="82"/>
      <c r="OFY14" s="82"/>
      <c r="OFZ14" s="82"/>
      <c r="OGA14" s="82"/>
      <c r="OGB14" s="82"/>
      <c r="OGC14" s="82"/>
      <c r="OGD14" s="82"/>
      <c r="OGE14" s="82"/>
      <c r="OGF14" s="82"/>
      <c r="OGG14" s="82"/>
      <c r="OGH14" s="82"/>
      <c r="OGI14" s="82"/>
      <c r="OGJ14" s="82"/>
      <c r="OGK14" s="82"/>
      <c r="OGL14" s="82"/>
      <c r="OGM14" s="82"/>
      <c r="OGN14" s="82"/>
      <c r="OGO14" s="82"/>
      <c r="OGP14" s="82"/>
      <c r="OGQ14" s="82"/>
      <c r="OGR14" s="82"/>
      <c r="OGS14" s="82"/>
      <c r="OGT14" s="82"/>
      <c r="OGU14" s="82"/>
      <c r="OGV14" s="82"/>
      <c r="OGW14" s="82"/>
      <c r="OGX14" s="82"/>
      <c r="OGY14" s="82"/>
      <c r="OGZ14" s="82"/>
      <c r="OHA14" s="82"/>
      <c r="OHB14" s="82"/>
      <c r="OHC14" s="82"/>
      <c r="OHD14" s="82"/>
      <c r="OHE14" s="82"/>
      <c r="OHF14" s="82"/>
      <c r="OHG14" s="82"/>
      <c r="OHH14" s="82"/>
      <c r="OHI14" s="82"/>
      <c r="OHJ14" s="82"/>
      <c r="OHK14" s="82"/>
      <c r="OHL14" s="82"/>
      <c r="OHM14" s="82"/>
      <c r="OHN14" s="82"/>
      <c r="OHO14" s="82"/>
      <c r="OHP14" s="82"/>
      <c r="OHQ14" s="82"/>
      <c r="OHR14" s="82"/>
      <c r="OHS14" s="82"/>
      <c r="OHT14" s="82"/>
      <c r="OHU14" s="82"/>
      <c r="OHV14" s="82"/>
      <c r="OHW14" s="82"/>
      <c r="OHX14" s="82"/>
      <c r="OHY14" s="82"/>
      <c r="OHZ14" s="82"/>
      <c r="OIA14" s="82"/>
      <c r="OIB14" s="82"/>
      <c r="OIC14" s="82"/>
      <c r="OID14" s="82"/>
      <c r="OIE14" s="82"/>
      <c r="OIF14" s="82"/>
      <c r="OIG14" s="82"/>
      <c r="OIH14" s="82"/>
      <c r="OII14" s="82"/>
      <c r="OIJ14" s="82"/>
      <c r="OIK14" s="82"/>
      <c r="OIL14" s="82"/>
      <c r="OIM14" s="82"/>
      <c r="OIN14" s="82"/>
      <c r="OIO14" s="82"/>
      <c r="OIP14" s="82"/>
      <c r="OIQ14" s="82"/>
      <c r="OIR14" s="82"/>
      <c r="OIS14" s="82"/>
      <c r="OIT14" s="82"/>
      <c r="OIU14" s="82"/>
      <c r="OIV14" s="82"/>
      <c r="OIW14" s="82"/>
      <c r="OIX14" s="82"/>
      <c r="OIY14" s="82"/>
      <c r="OIZ14" s="82"/>
      <c r="OJA14" s="82"/>
      <c r="OJB14" s="82"/>
      <c r="OJC14" s="82"/>
      <c r="OJD14" s="82"/>
      <c r="OJE14" s="82"/>
      <c r="OJF14" s="82"/>
      <c r="OJG14" s="82"/>
      <c r="OJH14" s="82"/>
      <c r="OJI14" s="82"/>
      <c r="OJJ14" s="82"/>
      <c r="OJK14" s="82"/>
      <c r="OJL14" s="82"/>
      <c r="OJM14" s="82"/>
      <c r="OJN14" s="82"/>
      <c r="OJO14" s="82"/>
      <c r="OJP14" s="82"/>
      <c r="OJQ14" s="82"/>
      <c r="OJR14" s="82"/>
      <c r="OJS14" s="82"/>
      <c r="OJT14" s="82"/>
      <c r="OJU14" s="82"/>
      <c r="OJV14" s="82"/>
      <c r="OJW14" s="82"/>
      <c r="OJX14" s="82"/>
      <c r="OJY14" s="82"/>
      <c r="OJZ14" s="82"/>
      <c r="OKA14" s="82"/>
      <c r="OKB14" s="82"/>
      <c r="OKC14" s="82"/>
      <c r="OKD14" s="82"/>
      <c r="OKE14" s="82"/>
      <c r="OKF14" s="82"/>
      <c r="OKG14" s="82"/>
      <c r="OKH14" s="82"/>
      <c r="OKI14" s="82"/>
      <c r="OKJ14" s="82"/>
      <c r="OKK14" s="82"/>
      <c r="OKL14" s="82"/>
      <c r="OKM14" s="82"/>
      <c r="OKN14" s="82"/>
      <c r="OKO14" s="82"/>
      <c r="OKP14" s="82"/>
      <c r="OKQ14" s="82"/>
      <c r="OKR14" s="82"/>
      <c r="OKS14" s="82"/>
      <c r="OKT14" s="82"/>
      <c r="OKU14" s="82"/>
      <c r="OKV14" s="82"/>
      <c r="OKW14" s="82"/>
      <c r="OKX14" s="82"/>
      <c r="OKY14" s="82"/>
      <c r="OKZ14" s="82"/>
      <c r="OLA14" s="82"/>
      <c r="OLB14" s="82"/>
      <c r="OLC14" s="82"/>
      <c r="OLD14" s="82"/>
      <c r="OLE14" s="82"/>
      <c r="OLF14" s="82"/>
      <c r="OLG14" s="82"/>
      <c r="OLH14" s="82"/>
      <c r="OLI14" s="82"/>
      <c r="OLJ14" s="82"/>
      <c r="OLK14" s="82"/>
      <c r="OLL14" s="82"/>
      <c r="OLM14" s="82"/>
      <c r="OLN14" s="82"/>
      <c r="OLO14" s="82"/>
      <c r="OLP14" s="82"/>
      <c r="OLQ14" s="82"/>
      <c r="OLR14" s="82"/>
      <c r="OLS14" s="82"/>
      <c r="OLT14" s="82"/>
      <c r="OLU14" s="82"/>
      <c r="OLV14" s="82"/>
      <c r="OLW14" s="82"/>
      <c r="OLX14" s="82"/>
      <c r="OLY14" s="82"/>
      <c r="OLZ14" s="82"/>
      <c r="OMA14" s="82"/>
      <c r="OMB14" s="82"/>
      <c r="OMC14" s="82"/>
      <c r="OMD14" s="82"/>
      <c r="OME14" s="82"/>
      <c r="OMF14" s="82"/>
      <c r="OMG14" s="82"/>
      <c r="OMH14" s="82"/>
      <c r="OMI14" s="82"/>
      <c r="OMJ14" s="82"/>
      <c r="OMK14" s="82"/>
      <c r="OML14" s="82"/>
      <c r="OMM14" s="82"/>
      <c r="OMN14" s="82"/>
      <c r="OMO14" s="82"/>
      <c r="OMP14" s="82"/>
      <c r="OMQ14" s="82"/>
      <c r="OMR14" s="82"/>
      <c r="OMS14" s="82"/>
      <c r="OMT14" s="82"/>
      <c r="OMU14" s="82"/>
      <c r="OMV14" s="82"/>
      <c r="OMW14" s="82"/>
      <c r="OMX14" s="82"/>
      <c r="OMY14" s="82"/>
      <c r="OMZ14" s="82"/>
      <c r="ONA14" s="82"/>
      <c r="ONB14" s="82"/>
      <c r="ONC14" s="82"/>
      <c r="OND14" s="82"/>
      <c r="ONE14" s="82"/>
      <c r="ONF14" s="82"/>
      <c r="ONG14" s="82"/>
      <c r="ONH14" s="82"/>
      <c r="ONI14" s="82"/>
      <c r="ONJ14" s="82"/>
      <c r="ONK14" s="82"/>
      <c r="ONL14" s="82"/>
      <c r="ONM14" s="82"/>
      <c r="ONN14" s="82"/>
      <c r="ONO14" s="82"/>
      <c r="ONP14" s="82"/>
      <c r="ONQ14" s="82"/>
      <c r="ONR14" s="82"/>
      <c r="ONS14" s="82"/>
      <c r="ONT14" s="82"/>
      <c r="ONU14" s="82"/>
      <c r="ONV14" s="82"/>
      <c r="ONW14" s="82"/>
      <c r="ONX14" s="82"/>
      <c r="ONY14" s="82"/>
      <c r="ONZ14" s="82"/>
      <c r="OOA14" s="82"/>
      <c r="OOB14" s="82"/>
      <c r="OOC14" s="82"/>
      <c r="OOD14" s="82"/>
      <c r="OOE14" s="82"/>
      <c r="OOF14" s="82"/>
      <c r="OOG14" s="82"/>
      <c r="OOH14" s="82"/>
      <c r="OOI14" s="82"/>
      <c r="OOJ14" s="82"/>
      <c r="OOK14" s="82"/>
      <c r="OOL14" s="82"/>
      <c r="OOM14" s="82"/>
      <c r="OON14" s="82"/>
      <c r="OOO14" s="82"/>
      <c r="OOP14" s="82"/>
      <c r="OOQ14" s="82"/>
      <c r="OOR14" s="82"/>
      <c r="OOS14" s="82"/>
      <c r="OOT14" s="82"/>
      <c r="OOU14" s="82"/>
      <c r="OOV14" s="82"/>
      <c r="OOW14" s="82"/>
      <c r="OOX14" s="82"/>
      <c r="OOY14" s="82"/>
      <c r="OOZ14" s="82"/>
      <c r="OPA14" s="82"/>
      <c r="OPB14" s="82"/>
      <c r="OPC14" s="82"/>
      <c r="OPD14" s="82"/>
      <c r="OPE14" s="82"/>
      <c r="OPF14" s="82"/>
      <c r="OPG14" s="82"/>
      <c r="OPH14" s="82"/>
      <c r="OPI14" s="82"/>
      <c r="OPJ14" s="82"/>
      <c r="OPK14" s="82"/>
      <c r="OPL14" s="82"/>
      <c r="OPM14" s="82"/>
      <c r="OPN14" s="82"/>
      <c r="OPO14" s="82"/>
      <c r="OPP14" s="82"/>
      <c r="OPQ14" s="82"/>
      <c r="OPR14" s="82"/>
      <c r="OPS14" s="82"/>
      <c r="OPT14" s="82"/>
      <c r="OPU14" s="82"/>
      <c r="OPV14" s="82"/>
      <c r="OPW14" s="82"/>
      <c r="OPX14" s="82"/>
      <c r="OPY14" s="82"/>
      <c r="OPZ14" s="82"/>
      <c r="OQA14" s="82"/>
      <c r="OQB14" s="82"/>
      <c r="OQC14" s="82"/>
      <c r="OQD14" s="82"/>
      <c r="OQE14" s="82"/>
      <c r="OQF14" s="82"/>
      <c r="OQG14" s="82"/>
      <c r="OQH14" s="82"/>
      <c r="OQI14" s="82"/>
      <c r="OQJ14" s="82"/>
      <c r="OQK14" s="82"/>
      <c r="OQL14" s="82"/>
      <c r="OQM14" s="82"/>
      <c r="OQN14" s="82"/>
      <c r="OQO14" s="82"/>
      <c r="OQP14" s="82"/>
      <c r="OQQ14" s="82"/>
      <c r="OQR14" s="82"/>
      <c r="OQS14" s="82"/>
      <c r="OQT14" s="82"/>
      <c r="OQU14" s="82"/>
      <c r="OQV14" s="82"/>
      <c r="OQW14" s="82"/>
      <c r="OQX14" s="82"/>
      <c r="OQY14" s="82"/>
      <c r="OQZ14" s="82"/>
      <c r="ORA14" s="82"/>
      <c r="ORB14" s="82"/>
      <c r="ORC14" s="82"/>
      <c r="ORD14" s="82"/>
      <c r="ORE14" s="82"/>
      <c r="ORF14" s="82"/>
      <c r="ORG14" s="82"/>
      <c r="ORH14" s="82"/>
      <c r="ORI14" s="82"/>
      <c r="ORJ14" s="82"/>
      <c r="ORK14" s="82"/>
      <c r="ORL14" s="82"/>
      <c r="ORM14" s="82"/>
      <c r="ORN14" s="82"/>
      <c r="ORO14" s="82"/>
      <c r="ORP14" s="82"/>
      <c r="ORQ14" s="82"/>
      <c r="ORR14" s="82"/>
      <c r="ORS14" s="82"/>
      <c r="ORT14" s="82"/>
      <c r="ORU14" s="82"/>
      <c r="ORV14" s="82"/>
      <c r="ORW14" s="82"/>
      <c r="ORX14" s="82"/>
      <c r="ORY14" s="82"/>
      <c r="ORZ14" s="82"/>
      <c r="OSA14" s="82"/>
      <c r="OSB14" s="82"/>
      <c r="OSC14" s="82"/>
      <c r="OSD14" s="82"/>
      <c r="OSE14" s="82"/>
      <c r="OSF14" s="82"/>
      <c r="OSG14" s="82"/>
      <c r="OSH14" s="82"/>
      <c r="OSI14" s="82"/>
      <c r="OSJ14" s="82"/>
      <c r="OSK14" s="82"/>
      <c r="OSL14" s="82"/>
      <c r="OSM14" s="82"/>
      <c r="OSN14" s="82"/>
      <c r="OSO14" s="82"/>
      <c r="OSP14" s="82"/>
      <c r="OSQ14" s="82"/>
      <c r="OSR14" s="82"/>
      <c r="OSS14" s="82"/>
      <c r="OST14" s="82"/>
      <c r="OSU14" s="82"/>
      <c r="OSV14" s="82"/>
      <c r="OSW14" s="82"/>
      <c r="OSX14" s="82"/>
      <c r="OSY14" s="82"/>
      <c r="OSZ14" s="82"/>
      <c r="OTA14" s="82"/>
      <c r="OTB14" s="82"/>
      <c r="OTC14" s="82"/>
      <c r="OTD14" s="82"/>
      <c r="OTE14" s="82"/>
      <c r="OTF14" s="82"/>
      <c r="OTG14" s="82"/>
      <c r="OTH14" s="82"/>
      <c r="OTI14" s="82"/>
      <c r="OTJ14" s="82"/>
      <c r="OTK14" s="82"/>
      <c r="OTL14" s="82"/>
      <c r="OTM14" s="82"/>
      <c r="OTN14" s="82"/>
      <c r="OTO14" s="82"/>
      <c r="OTP14" s="82"/>
      <c r="OTQ14" s="82"/>
      <c r="OTR14" s="82"/>
      <c r="OTS14" s="82"/>
      <c r="OTT14" s="82"/>
      <c r="OTU14" s="82"/>
      <c r="OTV14" s="82"/>
      <c r="OTW14" s="82"/>
      <c r="OTX14" s="82"/>
      <c r="OTY14" s="82"/>
      <c r="OTZ14" s="82"/>
      <c r="OUA14" s="82"/>
      <c r="OUB14" s="82"/>
      <c r="OUC14" s="82"/>
      <c r="OUD14" s="82"/>
      <c r="OUE14" s="82"/>
      <c r="OUF14" s="82"/>
      <c r="OUG14" s="82"/>
      <c r="OUH14" s="82"/>
      <c r="OUI14" s="82"/>
      <c r="OUJ14" s="82"/>
      <c r="OUK14" s="82"/>
      <c r="OUL14" s="82"/>
      <c r="OUM14" s="82"/>
      <c r="OUN14" s="82"/>
      <c r="OUO14" s="82"/>
      <c r="OUP14" s="82"/>
      <c r="OUQ14" s="82"/>
      <c r="OUR14" s="82"/>
      <c r="OUS14" s="82"/>
      <c r="OUT14" s="82"/>
      <c r="OUU14" s="82"/>
      <c r="OUV14" s="82"/>
      <c r="OUW14" s="82"/>
      <c r="OUX14" s="82"/>
      <c r="OUY14" s="82"/>
      <c r="OUZ14" s="82"/>
      <c r="OVA14" s="82"/>
      <c r="OVB14" s="82"/>
      <c r="OVC14" s="82"/>
      <c r="OVD14" s="82"/>
      <c r="OVE14" s="82"/>
      <c r="OVF14" s="82"/>
      <c r="OVG14" s="82"/>
      <c r="OVH14" s="82"/>
      <c r="OVI14" s="82"/>
      <c r="OVJ14" s="82"/>
      <c r="OVK14" s="82"/>
      <c r="OVL14" s="82"/>
      <c r="OVM14" s="82"/>
      <c r="OVN14" s="82"/>
      <c r="OVO14" s="82"/>
      <c r="OVP14" s="82"/>
      <c r="OVQ14" s="82"/>
      <c r="OVR14" s="82"/>
      <c r="OVS14" s="82"/>
      <c r="OVT14" s="82"/>
      <c r="OVU14" s="82"/>
      <c r="OVV14" s="82"/>
      <c r="OVW14" s="82"/>
      <c r="OVX14" s="82"/>
      <c r="OVY14" s="82"/>
      <c r="OVZ14" s="82"/>
      <c r="OWA14" s="82"/>
      <c r="OWB14" s="82"/>
      <c r="OWC14" s="82"/>
      <c r="OWD14" s="82"/>
      <c r="OWE14" s="82"/>
      <c r="OWF14" s="82"/>
      <c r="OWG14" s="82"/>
      <c r="OWH14" s="82"/>
      <c r="OWI14" s="82"/>
      <c r="OWJ14" s="82"/>
      <c r="OWK14" s="82"/>
      <c r="OWL14" s="82"/>
      <c r="OWM14" s="82"/>
      <c r="OWN14" s="82"/>
      <c r="OWO14" s="82"/>
      <c r="OWP14" s="82"/>
      <c r="OWQ14" s="82"/>
      <c r="OWR14" s="82"/>
      <c r="OWS14" s="82"/>
      <c r="OWT14" s="82"/>
      <c r="OWU14" s="82"/>
      <c r="OWV14" s="82"/>
      <c r="OWW14" s="82"/>
      <c r="OWX14" s="82"/>
      <c r="OWY14" s="82"/>
      <c r="OWZ14" s="82"/>
      <c r="OXA14" s="82"/>
      <c r="OXB14" s="82"/>
      <c r="OXC14" s="82"/>
      <c r="OXD14" s="82"/>
      <c r="OXE14" s="82"/>
      <c r="OXF14" s="82"/>
      <c r="OXG14" s="82"/>
      <c r="OXH14" s="82"/>
      <c r="OXI14" s="82"/>
      <c r="OXJ14" s="82"/>
      <c r="OXK14" s="82"/>
      <c r="OXL14" s="82"/>
      <c r="OXM14" s="82"/>
      <c r="OXN14" s="82"/>
      <c r="OXO14" s="82"/>
      <c r="OXP14" s="82"/>
      <c r="OXQ14" s="82"/>
      <c r="OXR14" s="82"/>
      <c r="OXS14" s="82"/>
      <c r="OXT14" s="82"/>
      <c r="OXU14" s="82"/>
      <c r="OXV14" s="82"/>
      <c r="OXW14" s="82"/>
      <c r="OXX14" s="82"/>
      <c r="OXY14" s="82"/>
      <c r="OXZ14" s="82"/>
      <c r="OYA14" s="82"/>
      <c r="OYB14" s="82"/>
      <c r="OYC14" s="82"/>
      <c r="OYD14" s="82"/>
      <c r="OYE14" s="82"/>
      <c r="OYF14" s="82"/>
      <c r="OYG14" s="82"/>
      <c r="OYH14" s="82"/>
      <c r="OYI14" s="82"/>
      <c r="OYJ14" s="82"/>
      <c r="OYK14" s="82"/>
      <c r="OYL14" s="82"/>
      <c r="OYM14" s="82"/>
      <c r="OYN14" s="82"/>
      <c r="OYO14" s="82"/>
      <c r="OYP14" s="82"/>
      <c r="OYQ14" s="82"/>
      <c r="OYR14" s="82"/>
      <c r="OYS14" s="82"/>
      <c r="OYT14" s="82"/>
      <c r="OYU14" s="82"/>
      <c r="OYV14" s="82"/>
      <c r="OYW14" s="82"/>
      <c r="OYX14" s="82"/>
      <c r="OYY14" s="82"/>
      <c r="OYZ14" s="82"/>
      <c r="OZA14" s="82"/>
      <c r="OZB14" s="82"/>
      <c r="OZC14" s="82"/>
      <c r="OZD14" s="82"/>
      <c r="OZE14" s="82"/>
      <c r="OZF14" s="82"/>
      <c r="OZG14" s="82"/>
      <c r="OZH14" s="82"/>
      <c r="OZI14" s="82"/>
      <c r="OZJ14" s="82"/>
      <c r="OZK14" s="82"/>
      <c r="OZL14" s="82"/>
      <c r="OZM14" s="82"/>
      <c r="OZN14" s="82"/>
      <c r="OZO14" s="82"/>
      <c r="OZP14" s="82"/>
      <c r="OZQ14" s="82"/>
      <c r="OZR14" s="82"/>
      <c r="OZS14" s="82"/>
      <c r="OZT14" s="82"/>
      <c r="OZU14" s="82"/>
      <c r="OZV14" s="82"/>
      <c r="OZW14" s="82"/>
      <c r="OZX14" s="82"/>
      <c r="OZY14" s="82"/>
      <c r="OZZ14" s="82"/>
      <c r="PAA14" s="82"/>
      <c r="PAB14" s="82"/>
      <c r="PAC14" s="82"/>
      <c r="PAD14" s="82"/>
      <c r="PAE14" s="82"/>
      <c r="PAF14" s="82"/>
      <c r="PAG14" s="82"/>
      <c r="PAH14" s="82"/>
      <c r="PAI14" s="82"/>
      <c r="PAJ14" s="82"/>
      <c r="PAK14" s="82"/>
      <c r="PAL14" s="82"/>
      <c r="PAM14" s="82"/>
      <c r="PAN14" s="82"/>
      <c r="PAO14" s="82"/>
      <c r="PAP14" s="82"/>
      <c r="PAQ14" s="82"/>
      <c r="PAR14" s="82"/>
      <c r="PAS14" s="82"/>
      <c r="PAT14" s="82"/>
      <c r="PAU14" s="82"/>
      <c r="PAV14" s="82"/>
      <c r="PAW14" s="82"/>
      <c r="PAX14" s="82"/>
      <c r="PAY14" s="82"/>
      <c r="PAZ14" s="82"/>
      <c r="PBA14" s="82"/>
      <c r="PBB14" s="82"/>
      <c r="PBC14" s="82"/>
      <c r="PBD14" s="82"/>
      <c r="PBE14" s="82"/>
      <c r="PBF14" s="82"/>
      <c r="PBG14" s="82"/>
      <c r="PBH14" s="82"/>
      <c r="PBI14" s="82"/>
      <c r="PBJ14" s="82"/>
      <c r="PBK14" s="82"/>
      <c r="PBL14" s="82"/>
      <c r="PBM14" s="82"/>
      <c r="PBN14" s="82"/>
      <c r="PBO14" s="82"/>
      <c r="PBP14" s="82"/>
      <c r="PBQ14" s="82"/>
      <c r="PBR14" s="82"/>
      <c r="PBS14" s="82"/>
      <c r="PBT14" s="82"/>
      <c r="PBU14" s="82"/>
      <c r="PBV14" s="82"/>
      <c r="PBW14" s="82"/>
      <c r="PBX14" s="82"/>
      <c r="PBY14" s="82"/>
      <c r="PBZ14" s="82"/>
      <c r="PCA14" s="82"/>
      <c r="PCB14" s="82"/>
      <c r="PCC14" s="82"/>
      <c r="PCD14" s="82"/>
      <c r="PCE14" s="82"/>
      <c r="PCF14" s="82"/>
      <c r="PCG14" s="82"/>
      <c r="PCH14" s="82"/>
      <c r="PCI14" s="82"/>
      <c r="PCJ14" s="82"/>
      <c r="PCK14" s="82"/>
      <c r="PCL14" s="82"/>
      <c r="PCM14" s="82"/>
      <c r="PCN14" s="82"/>
      <c r="PCO14" s="82"/>
      <c r="PCP14" s="82"/>
      <c r="PCQ14" s="82"/>
      <c r="PCR14" s="82"/>
      <c r="PCS14" s="82"/>
      <c r="PCT14" s="82"/>
      <c r="PCU14" s="82"/>
      <c r="PCV14" s="82"/>
      <c r="PCW14" s="82"/>
      <c r="PCX14" s="82"/>
      <c r="PCY14" s="82"/>
      <c r="PCZ14" s="82"/>
      <c r="PDA14" s="82"/>
      <c r="PDB14" s="82"/>
      <c r="PDC14" s="82"/>
      <c r="PDD14" s="82"/>
      <c r="PDE14" s="82"/>
      <c r="PDF14" s="82"/>
      <c r="PDG14" s="82"/>
      <c r="PDH14" s="82"/>
      <c r="PDI14" s="82"/>
      <c r="PDJ14" s="82"/>
      <c r="PDK14" s="82"/>
      <c r="PDL14" s="82"/>
      <c r="PDM14" s="82"/>
      <c r="PDN14" s="82"/>
      <c r="PDO14" s="82"/>
      <c r="PDP14" s="82"/>
      <c r="PDQ14" s="82"/>
      <c r="PDR14" s="82"/>
      <c r="PDS14" s="82"/>
      <c r="PDT14" s="82"/>
      <c r="PDU14" s="82"/>
      <c r="PDV14" s="82"/>
      <c r="PDW14" s="82"/>
      <c r="PDX14" s="82"/>
      <c r="PDY14" s="82"/>
      <c r="PDZ14" s="82"/>
      <c r="PEA14" s="82"/>
      <c r="PEB14" s="82"/>
      <c r="PEC14" s="82"/>
      <c r="PED14" s="82"/>
      <c r="PEE14" s="82"/>
      <c r="PEF14" s="82"/>
      <c r="PEG14" s="82"/>
      <c r="PEH14" s="82"/>
      <c r="PEI14" s="82"/>
      <c r="PEJ14" s="82"/>
      <c r="PEK14" s="82"/>
      <c r="PEL14" s="82"/>
      <c r="PEM14" s="82"/>
      <c r="PEN14" s="82"/>
      <c r="PEO14" s="82"/>
      <c r="PEP14" s="82"/>
      <c r="PEQ14" s="82"/>
      <c r="PER14" s="82"/>
      <c r="PES14" s="82"/>
      <c r="PET14" s="82"/>
      <c r="PEU14" s="82"/>
      <c r="PEV14" s="82"/>
      <c r="PEW14" s="82"/>
      <c r="PEX14" s="82"/>
      <c r="PEY14" s="82"/>
      <c r="PEZ14" s="82"/>
      <c r="PFA14" s="82"/>
      <c r="PFB14" s="82"/>
      <c r="PFC14" s="82"/>
      <c r="PFD14" s="82"/>
      <c r="PFE14" s="82"/>
      <c r="PFF14" s="82"/>
      <c r="PFG14" s="82"/>
      <c r="PFH14" s="82"/>
      <c r="PFI14" s="82"/>
      <c r="PFJ14" s="82"/>
      <c r="PFK14" s="82"/>
      <c r="PFL14" s="82"/>
      <c r="PFM14" s="82"/>
      <c r="PFN14" s="82"/>
      <c r="PFO14" s="82"/>
      <c r="PFP14" s="82"/>
      <c r="PFQ14" s="82"/>
      <c r="PFR14" s="82"/>
      <c r="PFS14" s="82"/>
      <c r="PFT14" s="82"/>
      <c r="PFU14" s="82"/>
      <c r="PFV14" s="82"/>
      <c r="PFW14" s="82"/>
      <c r="PFX14" s="82"/>
      <c r="PFY14" s="82"/>
      <c r="PFZ14" s="82"/>
      <c r="PGA14" s="82"/>
      <c r="PGB14" s="82"/>
      <c r="PGC14" s="82"/>
      <c r="PGD14" s="82"/>
      <c r="PGE14" s="82"/>
      <c r="PGF14" s="82"/>
      <c r="PGG14" s="82"/>
      <c r="PGH14" s="82"/>
      <c r="PGI14" s="82"/>
      <c r="PGJ14" s="82"/>
      <c r="PGK14" s="82"/>
      <c r="PGL14" s="82"/>
      <c r="PGM14" s="82"/>
      <c r="PGN14" s="82"/>
      <c r="PGO14" s="82"/>
      <c r="PGP14" s="82"/>
      <c r="PGQ14" s="82"/>
      <c r="PGR14" s="82"/>
      <c r="PGS14" s="82"/>
      <c r="PGT14" s="82"/>
      <c r="PGU14" s="82"/>
      <c r="PGV14" s="82"/>
      <c r="PGW14" s="82"/>
      <c r="PGX14" s="82"/>
      <c r="PGY14" s="82"/>
      <c r="PGZ14" s="82"/>
      <c r="PHA14" s="82"/>
      <c r="PHB14" s="82"/>
      <c r="PHC14" s="82"/>
      <c r="PHD14" s="82"/>
      <c r="PHE14" s="82"/>
      <c r="PHF14" s="82"/>
      <c r="PHG14" s="82"/>
      <c r="PHH14" s="82"/>
      <c r="PHI14" s="82"/>
      <c r="PHJ14" s="82"/>
      <c r="PHK14" s="82"/>
      <c r="PHL14" s="82"/>
      <c r="PHM14" s="82"/>
      <c r="PHN14" s="82"/>
      <c r="PHO14" s="82"/>
      <c r="PHP14" s="82"/>
      <c r="PHQ14" s="82"/>
      <c r="PHR14" s="82"/>
      <c r="PHS14" s="82"/>
      <c r="PHT14" s="82"/>
      <c r="PHU14" s="82"/>
      <c r="PHV14" s="82"/>
      <c r="PHW14" s="82"/>
      <c r="PHX14" s="82"/>
      <c r="PHY14" s="82"/>
      <c r="PHZ14" s="82"/>
      <c r="PIA14" s="82"/>
      <c r="PIB14" s="82"/>
      <c r="PIC14" s="82"/>
      <c r="PID14" s="82"/>
      <c r="PIE14" s="82"/>
      <c r="PIF14" s="82"/>
      <c r="PIG14" s="82"/>
      <c r="PIH14" s="82"/>
      <c r="PII14" s="82"/>
      <c r="PIJ14" s="82"/>
      <c r="PIK14" s="82"/>
      <c r="PIL14" s="82"/>
      <c r="PIM14" s="82"/>
      <c r="PIN14" s="82"/>
      <c r="PIO14" s="82"/>
      <c r="PIP14" s="82"/>
      <c r="PIQ14" s="82"/>
      <c r="PIR14" s="82"/>
      <c r="PIS14" s="82"/>
      <c r="PIT14" s="82"/>
      <c r="PIU14" s="82"/>
      <c r="PIV14" s="82"/>
      <c r="PIW14" s="82"/>
      <c r="PIX14" s="82"/>
      <c r="PIY14" s="82"/>
      <c r="PIZ14" s="82"/>
      <c r="PJA14" s="82"/>
      <c r="PJB14" s="82"/>
      <c r="PJC14" s="82"/>
      <c r="PJD14" s="82"/>
      <c r="PJE14" s="82"/>
      <c r="PJF14" s="82"/>
      <c r="PJG14" s="82"/>
      <c r="PJH14" s="82"/>
      <c r="PJI14" s="82"/>
      <c r="PJJ14" s="82"/>
      <c r="PJK14" s="82"/>
      <c r="PJL14" s="82"/>
      <c r="PJM14" s="82"/>
      <c r="PJN14" s="82"/>
      <c r="PJO14" s="82"/>
      <c r="PJP14" s="82"/>
      <c r="PJQ14" s="82"/>
      <c r="PJR14" s="82"/>
      <c r="PJS14" s="82"/>
      <c r="PJT14" s="82"/>
      <c r="PJU14" s="82"/>
      <c r="PJV14" s="82"/>
      <c r="PJW14" s="82"/>
      <c r="PJX14" s="82"/>
      <c r="PJY14" s="82"/>
      <c r="PJZ14" s="82"/>
      <c r="PKA14" s="82"/>
      <c r="PKB14" s="82"/>
      <c r="PKC14" s="82"/>
      <c r="PKD14" s="82"/>
      <c r="PKE14" s="82"/>
      <c r="PKF14" s="82"/>
      <c r="PKG14" s="82"/>
      <c r="PKH14" s="82"/>
      <c r="PKI14" s="82"/>
      <c r="PKJ14" s="82"/>
      <c r="PKK14" s="82"/>
      <c r="PKL14" s="82"/>
      <c r="PKM14" s="82"/>
      <c r="PKN14" s="82"/>
      <c r="PKO14" s="82"/>
      <c r="PKP14" s="82"/>
      <c r="PKQ14" s="82"/>
      <c r="PKR14" s="82"/>
      <c r="PKS14" s="82"/>
      <c r="PKT14" s="82"/>
      <c r="PKU14" s="82"/>
      <c r="PKV14" s="82"/>
      <c r="PKW14" s="82"/>
      <c r="PKX14" s="82"/>
      <c r="PKY14" s="82"/>
      <c r="PKZ14" s="82"/>
      <c r="PLA14" s="82"/>
      <c r="PLB14" s="82"/>
      <c r="PLC14" s="82"/>
      <c r="PLD14" s="82"/>
      <c r="PLE14" s="82"/>
      <c r="PLF14" s="82"/>
      <c r="PLG14" s="82"/>
      <c r="PLH14" s="82"/>
      <c r="PLI14" s="82"/>
      <c r="PLJ14" s="82"/>
      <c r="PLK14" s="82"/>
      <c r="PLL14" s="82"/>
      <c r="PLM14" s="82"/>
      <c r="PLN14" s="82"/>
      <c r="PLO14" s="82"/>
      <c r="PLP14" s="82"/>
      <c r="PLQ14" s="82"/>
      <c r="PLR14" s="82"/>
      <c r="PLS14" s="82"/>
      <c r="PLT14" s="82"/>
      <c r="PLU14" s="82"/>
      <c r="PLV14" s="82"/>
      <c r="PLW14" s="82"/>
      <c r="PLX14" s="82"/>
      <c r="PLY14" s="82"/>
      <c r="PLZ14" s="82"/>
      <c r="PMA14" s="82"/>
      <c r="PMB14" s="82"/>
      <c r="PMC14" s="82"/>
      <c r="PMD14" s="82"/>
      <c r="PME14" s="82"/>
      <c r="PMF14" s="82"/>
      <c r="PMG14" s="82"/>
      <c r="PMH14" s="82"/>
      <c r="PMI14" s="82"/>
      <c r="PMJ14" s="82"/>
      <c r="PMK14" s="82"/>
      <c r="PML14" s="82"/>
      <c r="PMM14" s="82"/>
      <c r="PMN14" s="82"/>
      <c r="PMO14" s="82"/>
      <c r="PMP14" s="82"/>
      <c r="PMQ14" s="82"/>
      <c r="PMR14" s="82"/>
      <c r="PMS14" s="82"/>
      <c r="PMT14" s="82"/>
      <c r="PMU14" s="82"/>
      <c r="PMV14" s="82"/>
      <c r="PMW14" s="82"/>
      <c r="PMX14" s="82"/>
      <c r="PMY14" s="82"/>
      <c r="PMZ14" s="82"/>
      <c r="PNA14" s="82"/>
      <c r="PNB14" s="82"/>
      <c r="PNC14" s="82"/>
      <c r="PND14" s="82"/>
      <c r="PNE14" s="82"/>
      <c r="PNF14" s="82"/>
      <c r="PNG14" s="82"/>
      <c r="PNH14" s="82"/>
      <c r="PNI14" s="82"/>
      <c r="PNJ14" s="82"/>
      <c r="PNK14" s="82"/>
      <c r="PNL14" s="82"/>
      <c r="PNM14" s="82"/>
      <c r="PNN14" s="82"/>
      <c r="PNO14" s="82"/>
      <c r="PNP14" s="82"/>
      <c r="PNQ14" s="82"/>
      <c r="PNR14" s="82"/>
      <c r="PNS14" s="82"/>
      <c r="PNT14" s="82"/>
      <c r="PNU14" s="82"/>
      <c r="PNV14" s="82"/>
      <c r="PNW14" s="82"/>
      <c r="PNX14" s="82"/>
      <c r="PNY14" s="82"/>
      <c r="PNZ14" s="82"/>
      <c r="POA14" s="82"/>
      <c r="POB14" s="82"/>
      <c r="POC14" s="82"/>
      <c r="POD14" s="82"/>
      <c r="POE14" s="82"/>
      <c r="POF14" s="82"/>
      <c r="POG14" s="82"/>
      <c r="POH14" s="82"/>
      <c r="POI14" s="82"/>
      <c r="POJ14" s="82"/>
      <c r="POK14" s="82"/>
      <c r="POL14" s="82"/>
      <c r="POM14" s="82"/>
      <c r="PON14" s="82"/>
      <c r="POO14" s="82"/>
      <c r="POP14" s="82"/>
      <c r="POQ14" s="82"/>
      <c r="POR14" s="82"/>
      <c r="POS14" s="82"/>
      <c r="POT14" s="82"/>
      <c r="POU14" s="82"/>
      <c r="POV14" s="82"/>
      <c r="POW14" s="82"/>
      <c r="POX14" s="82"/>
      <c r="POY14" s="82"/>
      <c r="POZ14" s="82"/>
      <c r="PPA14" s="82"/>
      <c r="PPB14" s="82"/>
      <c r="PPC14" s="82"/>
      <c r="PPD14" s="82"/>
      <c r="PPE14" s="82"/>
      <c r="PPF14" s="82"/>
      <c r="PPG14" s="82"/>
      <c r="PPH14" s="82"/>
      <c r="PPI14" s="82"/>
      <c r="PPJ14" s="82"/>
      <c r="PPK14" s="82"/>
      <c r="PPL14" s="82"/>
      <c r="PPM14" s="82"/>
      <c r="PPN14" s="82"/>
      <c r="PPO14" s="82"/>
      <c r="PPP14" s="82"/>
      <c r="PPQ14" s="82"/>
      <c r="PPR14" s="82"/>
      <c r="PPS14" s="82"/>
      <c r="PPT14" s="82"/>
      <c r="PPU14" s="82"/>
      <c r="PPV14" s="82"/>
      <c r="PPW14" s="82"/>
      <c r="PPX14" s="82"/>
      <c r="PPY14" s="82"/>
      <c r="PPZ14" s="82"/>
      <c r="PQA14" s="82"/>
      <c r="PQB14" s="82"/>
      <c r="PQC14" s="82"/>
      <c r="PQD14" s="82"/>
      <c r="PQE14" s="82"/>
      <c r="PQF14" s="82"/>
      <c r="PQG14" s="82"/>
      <c r="PQH14" s="82"/>
      <c r="PQI14" s="82"/>
      <c r="PQJ14" s="82"/>
      <c r="PQK14" s="82"/>
      <c r="PQL14" s="82"/>
      <c r="PQM14" s="82"/>
      <c r="PQN14" s="82"/>
      <c r="PQO14" s="82"/>
      <c r="PQP14" s="82"/>
      <c r="PQQ14" s="82"/>
      <c r="PQR14" s="82"/>
      <c r="PQS14" s="82"/>
      <c r="PQT14" s="82"/>
      <c r="PQU14" s="82"/>
      <c r="PQV14" s="82"/>
      <c r="PQW14" s="82"/>
      <c r="PQX14" s="82"/>
      <c r="PQY14" s="82"/>
      <c r="PQZ14" s="82"/>
      <c r="PRA14" s="82"/>
      <c r="PRB14" s="82"/>
      <c r="PRC14" s="82"/>
      <c r="PRD14" s="82"/>
      <c r="PRE14" s="82"/>
      <c r="PRF14" s="82"/>
      <c r="PRG14" s="82"/>
      <c r="PRH14" s="82"/>
      <c r="PRI14" s="82"/>
      <c r="PRJ14" s="82"/>
      <c r="PRK14" s="82"/>
      <c r="PRL14" s="82"/>
      <c r="PRM14" s="82"/>
      <c r="PRN14" s="82"/>
      <c r="PRO14" s="82"/>
      <c r="PRP14" s="82"/>
      <c r="PRQ14" s="82"/>
      <c r="PRR14" s="82"/>
      <c r="PRS14" s="82"/>
      <c r="PRT14" s="82"/>
      <c r="PRU14" s="82"/>
      <c r="PRV14" s="82"/>
      <c r="PRW14" s="82"/>
      <c r="PRX14" s="82"/>
      <c r="PRY14" s="82"/>
      <c r="PRZ14" s="82"/>
      <c r="PSA14" s="82"/>
      <c r="PSB14" s="82"/>
      <c r="PSC14" s="82"/>
      <c r="PSD14" s="82"/>
      <c r="PSE14" s="82"/>
      <c r="PSF14" s="82"/>
      <c r="PSG14" s="82"/>
      <c r="PSH14" s="82"/>
      <c r="PSI14" s="82"/>
      <c r="PSJ14" s="82"/>
      <c r="PSK14" s="82"/>
      <c r="PSL14" s="82"/>
      <c r="PSM14" s="82"/>
      <c r="PSN14" s="82"/>
      <c r="PSO14" s="82"/>
      <c r="PSP14" s="82"/>
      <c r="PSQ14" s="82"/>
      <c r="PSR14" s="82"/>
      <c r="PSS14" s="82"/>
      <c r="PST14" s="82"/>
      <c r="PSU14" s="82"/>
      <c r="PSV14" s="82"/>
      <c r="PSW14" s="82"/>
      <c r="PSX14" s="82"/>
      <c r="PSY14" s="82"/>
      <c r="PSZ14" s="82"/>
      <c r="PTA14" s="82"/>
      <c r="PTB14" s="82"/>
      <c r="PTC14" s="82"/>
      <c r="PTD14" s="82"/>
      <c r="PTE14" s="82"/>
      <c r="PTF14" s="82"/>
      <c r="PTG14" s="82"/>
      <c r="PTH14" s="82"/>
      <c r="PTI14" s="82"/>
      <c r="PTJ14" s="82"/>
      <c r="PTK14" s="82"/>
      <c r="PTL14" s="82"/>
      <c r="PTM14" s="82"/>
      <c r="PTN14" s="82"/>
      <c r="PTO14" s="82"/>
      <c r="PTP14" s="82"/>
      <c r="PTQ14" s="82"/>
      <c r="PTR14" s="82"/>
      <c r="PTS14" s="82"/>
      <c r="PTT14" s="82"/>
      <c r="PTU14" s="82"/>
      <c r="PTV14" s="82"/>
      <c r="PTW14" s="82"/>
      <c r="PTX14" s="82"/>
      <c r="PTY14" s="82"/>
      <c r="PTZ14" s="82"/>
      <c r="PUA14" s="82"/>
      <c r="PUB14" s="82"/>
      <c r="PUC14" s="82"/>
      <c r="PUD14" s="82"/>
      <c r="PUE14" s="82"/>
      <c r="PUF14" s="82"/>
      <c r="PUG14" s="82"/>
      <c r="PUH14" s="82"/>
      <c r="PUI14" s="82"/>
      <c r="PUJ14" s="82"/>
      <c r="PUK14" s="82"/>
      <c r="PUL14" s="82"/>
      <c r="PUM14" s="82"/>
      <c r="PUN14" s="82"/>
      <c r="PUO14" s="82"/>
      <c r="PUP14" s="82"/>
      <c r="PUQ14" s="82"/>
      <c r="PUR14" s="82"/>
      <c r="PUS14" s="82"/>
      <c r="PUT14" s="82"/>
      <c r="PUU14" s="82"/>
      <c r="PUV14" s="82"/>
      <c r="PUW14" s="82"/>
      <c r="PUX14" s="82"/>
      <c r="PUY14" s="82"/>
      <c r="PUZ14" s="82"/>
      <c r="PVA14" s="82"/>
      <c r="PVB14" s="82"/>
      <c r="PVC14" s="82"/>
      <c r="PVD14" s="82"/>
      <c r="PVE14" s="82"/>
      <c r="PVF14" s="82"/>
      <c r="PVG14" s="82"/>
      <c r="PVH14" s="82"/>
      <c r="PVI14" s="82"/>
      <c r="PVJ14" s="82"/>
      <c r="PVK14" s="82"/>
      <c r="PVL14" s="82"/>
      <c r="PVM14" s="82"/>
      <c r="PVN14" s="82"/>
      <c r="PVO14" s="82"/>
      <c r="PVP14" s="82"/>
      <c r="PVQ14" s="82"/>
      <c r="PVR14" s="82"/>
      <c r="PVS14" s="82"/>
      <c r="PVT14" s="82"/>
      <c r="PVU14" s="82"/>
      <c r="PVV14" s="82"/>
      <c r="PVW14" s="82"/>
      <c r="PVX14" s="82"/>
      <c r="PVY14" s="82"/>
      <c r="PVZ14" s="82"/>
      <c r="PWA14" s="82"/>
      <c r="PWB14" s="82"/>
      <c r="PWC14" s="82"/>
      <c r="PWD14" s="82"/>
      <c r="PWE14" s="82"/>
      <c r="PWF14" s="82"/>
      <c r="PWG14" s="82"/>
      <c r="PWH14" s="82"/>
      <c r="PWI14" s="82"/>
      <c r="PWJ14" s="82"/>
      <c r="PWK14" s="82"/>
      <c r="PWL14" s="82"/>
      <c r="PWM14" s="82"/>
      <c r="PWN14" s="82"/>
      <c r="PWO14" s="82"/>
      <c r="PWP14" s="82"/>
      <c r="PWQ14" s="82"/>
      <c r="PWR14" s="82"/>
      <c r="PWS14" s="82"/>
      <c r="PWT14" s="82"/>
      <c r="PWU14" s="82"/>
      <c r="PWV14" s="82"/>
      <c r="PWW14" s="82"/>
      <c r="PWX14" s="82"/>
      <c r="PWY14" s="82"/>
      <c r="PWZ14" s="82"/>
      <c r="PXA14" s="82"/>
      <c r="PXB14" s="82"/>
      <c r="PXC14" s="82"/>
      <c r="PXD14" s="82"/>
      <c r="PXE14" s="82"/>
      <c r="PXF14" s="82"/>
      <c r="PXG14" s="82"/>
      <c r="PXH14" s="82"/>
      <c r="PXI14" s="82"/>
      <c r="PXJ14" s="82"/>
      <c r="PXK14" s="82"/>
      <c r="PXL14" s="82"/>
      <c r="PXM14" s="82"/>
      <c r="PXN14" s="82"/>
      <c r="PXO14" s="82"/>
      <c r="PXP14" s="82"/>
      <c r="PXQ14" s="82"/>
      <c r="PXR14" s="82"/>
      <c r="PXS14" s="82"/>
      <c r="PXT14" s="82"/>
      <c r="PXU14" s="82"/>
      <c r="PXV14" s="82"/>
      <c r="PXW14" s="82"/>
      <c r="PXX14" s="82"/>
      <c r="PXY14" s="82"/>
      <c r="PXZ14" s="82"/>
      <c r="PYA14" s="82"/>
      <c r="PYB14" s="82"/>
      <c r="PYC14" s="82"/>
      <c r="PYD14" s="82"/>
      <c r="PYE14" s="82"/>
      <c r="PYF14" s="82"/>
      <c r="PYG14" s="82"/>
      <c r="PYH14" s="82"/>
      <c r="PYI14" s="82"/>
      <c r="PYJ14" s="82"/>
      <c r="PYK14" s="82"/>
      <c r="PYL14" s="82"/>
      <c r="PYM14" s="82"/>
      <c r="PYN14" s="82"/>
      <c r="PYO14" s="82"/>
      <c r="PYP14" s="82"/>
      <c r="PYQ14" s="82"/>
      <c r="PYR14" s="82"/>
      <c r="PYS14" s="82"/>
      <c r="PYT14" s="82"/>
      <c r="PYU14" s="82"/>
      <c r="PYV14" s="82"/>
      <c r="PYW14" s="82"/>
      <c r="PYX14" s="82"/>
      <c r="PYY14" s="82"/>
      <c r="PYZ14" s="82"/>
      <c r="PZA14" s="82"/>
      <c r="PZB14" s="82"/>
      <c r="PZC14" s="82"/>
      <c r="PZD14" s="82"/>
      <c r="PZE14" s="82"/>
      <c r="PZF14" s="82"/>
      <c r="PZG14" s="82"/>
      <c r="PZH14" s="82"/>
      <c r="PZI14" s="82"/>
      <c r="PZJ14" s="82"/>
      <c r="PZK14" s="82"/>
      <c r="PZL14" s="82"/>
      <c r="PZM14" s="82"/>
      <c r="PZN14" s="82"/>
      <c r="PZO14" s="82"/>
      <c r="PZP14" s="82"/>
      <c r="PZQ14" s="82"/>
      <c r="PZR14" s="82"/>
      <c r="PZS14" s="82"/>
      <c r="PZT14" s="82"/>
      <c r="PZU14" s="82"/>
      <c r="PZV14" s="82"/>
      <c r="PZW14" s="82"/>
      <c r="PZX14" s="82"/>
      <c r="PZY14" s="82"/>
      <c r="PZZ14" s="82"/>
      <c r="QAA14" s="82"/>
      <c r="QAB14" s="82"/>
      <c r="QAC14" s="82"/>
      <c r="QAD14" s="82"/>
      <c r="QAE14" s="82"/>
      <c r="QAF14" s="82"/>
      <c r="QAG14" s="82"/>
      <c r="QAH14" s="82"/>
      <c r="QAI14" s="82"/>
      <c r="QAJ14" s="82"/>
      <c r="QAK14" s="82"/>
      <c r="QAL14" s="82"/>
      <c r="QAM14" s="82"/>
      <c r="QAN14" s="82"/>
      <c r="QAO14" s="82"/>
      <c r="QAP14" s="82"/>
      <c r="QAQ14" s="82"/>
      <c r="QAR14" s="82"/>
      <c r="QAS14" s="82"/>
      <c r="QAT14" s="82"/>
      <c r="QAU14" s="82"/>
      <c r="QAV14" s="82"/>
      <c r="QAW14" s="82"/>
      <c r="QAX14" s="82"/>
      <c r="QAY14" s="82"/>
      <c r="QAZ14" s="82"/>
      <c r="QBA14" s="82"/>
      <c r="QBB14" s="82"/>
      <c r="QBC14" s="82"/>
      <c r="QBD14" s="82"/>
      <c r="QBE14" s="82"/>
      <c r="QBF14" s="82"/>
      <c r="QBG14" s="82"/>
      <c r="QBH14" s="82"/>
      <c r="QBI14" s="82"/>
      <c r="QBJ14" s="82"/>
      <c r="QBK14" s="82"/>
      <c r="QBL14" s="82"/>
      <c r="QBM14" s="82"/>
      <c r="QBN14" s="82"/>
      <c r="QBO14" s="82"/>
      <c r="QBP14" s="82"/>
      <c r="QBQ14" s="82"/>
      <c r="QBR14" s="82"/>
      <c r="QBS14" s="82"/>
      <c r="QBT14" s="82"/>
      <c r="QBU14" s="82"/>
      <c r="QBV14" s="82"/>
      <c r="QBW14" s="82"/>
      <c r="QBX14" s="82"/>
      <c r="QBY14" s="82"/>
      <c r="QBZ14" s="82"/>
      <c r="QCA14" s="82"/>
      <c r="QCB14" s="82"/>
      <c r="QCC14" s="82"/>
      <c r="QCD14" s="82"/>
      <c r="QCE14" s="82"/>
      <c r="QCF14" s="82"/>
      <c r="QCG14" s="82"/>
      <c r="QCH14" s="82"/>
      <c r="QCI14" s="82"/>
      <c r="QCJ14" s="82"/>
      <c r="QCK14" s="82"/>
      <c r="QCL14" s="82"/>
      <c r="QCM14" s="82"/>
      <c r="QCN14" s="82"/>
      <c r="QCO14" s="82"/>
      <c r="QCP14" s="82"/>
      <c r="QCQ14" s="82"/>
      <c r="QCR14" s="82"/>
      <c r="QCS14" s="82"/>
      <c r="QCT14" s="82"/>
      <c r="QCU14" s="82"/>
      <c r="QCV14" s="82"/>
      <c r="QCW14" s="82"/>
      <c r="QCX14" s="82"/>
      <c r="QCY14" s="82"/>
      <c r="QCZ14" s="82"/>
      <c r="QDA14" s="82"/>
      <c r="QDB14" s="82"/>
      <c r="QDC14" s="82"/>
      <c r="QDD14" s="82"/>
      <c r="QDE14" s="82"/>
      <c r="QDF14" s="82"/>
      <c r="QDG14" s="82"/>
      <c r="QDH14" s="82"/>
      <c r="QDI14" s="82"/>
      <c r="QDJ14" s="82"/>
      <c r="QDK14" s="82"/>
      <c r="QDL14" s="82"/>
      <c r="QDM14" s="82"/>
      <c r="QDN14" s="82"/>
      <c r="QDO14" s="82"/>
      <c r="QDP14" s="82"/>
      <c r="QDQ14" s="82"/>
      <c r="QDR14" s="82"/>
      <c r="QDS14" s="82"/>
      <c r="QDT14" s="82"/>
      <c r="QDU14" s="82"/>
      <c r="QDV14" s="82"/>
      <c r="QDW14" s="82"/>
      <c r="QDX14" s="82"/>
      <c r="QDY14" s="82"/>
      <c r="QDZ14" s="82"/>
      <c r="QEA14" s="82"/>
      <c r="QEB14" s="82"/>
      <c r="QEC14" s="82"/>
      <c r="QED14" s="82"/>
      <c r="QEE14" s="82"/>
      <c r="QEF14" s="82"/>
      <c r="QEG14" s="82"/>
      <c r="QEH14" s="82"/>
      <c r="QEI14" s="82"/>
      <c r="QEJ14" s="82"/>
      <c r="QEK14" s="82"/>
      <c r="QEL14" s="82"/>
      <c r="QEM14" s="82"/>
      <c r="QEN14" s="82"/>
      <c r="QEO14" s="82"/>
      <c r="QEP14" s="82"/>
      <c r="QEQ14" s="82"/>
      <c r="QER14" s="82"/>
      <c r="QES14" s="82"/>
      <c r="QET14" s="82"/>
      <c r="QEU14" s="82"/>
      <c r="QEV14" s="82"/>
      <c r="QEW14" s="82"/>
      <c r="QEX14" s="82"/>
      <c r="QEY14" s="82"/>
      <c r="QEZ14" s="82"/>
      <c r="QFA14" s="82"/>
      <c r="QFB14" s="82"/>
      <c r="QFC14" s="82"/>
      <c r="QFD14" s="82"/>
      <c r="QFE14" s="82"/>
      <c r="QFF14" s="82"/>
      <c r="QFG14" s="82"/>
      <c r="QFH14" s="82"/>
      <c r="QFI14" s="82"/>
      <c r="QFJ14" s="82"/>
      <c r="QFK14" s="82"/>
      <c r="QFL14" s="82"/>
      <c r="QFM14" s="82"/>
      <c r="QFN14" s="82"/>
      <c r="QFO14" s="82"/>
      <c r="QFP14" s="82"/>
      <c r="QFQ14" s="82"/>
      <c r="QFR14" s="82"/>
      <c r="QFS14" s="82"/>
      <c r="QFT14" s="82"/>
      <c r="QFU14" s="82"/>
      <c r="QFV14" s="82"/>
      <c r="QFW14" s="82"/>
      <c r="QFX14" s="82"/>
      <c r="QFY14" s="82"/>
      <c r="QFZ14" s="82"/>
      <c r="QGA14" s="82"/>
      <c r="QGB14" s="82"/>
      <c r="QGC14" s="82"/>
      <c r="QGD14" s="82"/>
      <c r="QGE14" s="82"/>
      <c r="QGF14" s="82"/>
      <c r="QGG14" s="82"/>
      <c r="QGH14" s="82"/>
      <c r="QGI14" s="82"/>
      <c r="QGJ14" s="82"/>
      <c r="QGK14" s="82"/>
      <c r="QGL14" s="82"/>
      <c r="QGM14" s="82"/>
      <c r="QGN14" s="82"/>
      <c r="QGO14" s="82"/>
      <c r="QGP14" s="82"/>
      <c r="QGQ14" s="82"/>
      <c r="QGR14" s="82"/>
      <c r="QGS14" s="82"/>
      <c r="QGT14" s="82"/>
      <c r="QGU14" s="82"/>
      <c r="QGV14" s="82"/>
      <c r="QGW14" s="82"/>
      <c r="QGX14" s="82"/>
      <c r="QGY14" s="82"/>
      <c r="QGZ14" s="82"/>
      <c r="QHA14" s="82"/>
      <c r="QHB14" s="82"/>
      <c r="QHC14" s="82"/>
      <c r="QHD14" s="82"/>
      <c r="QHE14" s="82"/>
      <c r="QHF14" s="82"/>
      <c r="QHG14" s="82"/>
      <c r="QHH14" s="82"/>
      <c r="QHI14" s="82"/>
      <c r="QHJ14" s="82"/>
      <c r="QHK14" s="82"/>
      <c r="QHL14" s="82"/>
      <c r="QHM14" s="82"/>
      <c r="QHN14" s="82"/>
      <c r="QHO14" s="82"/>
      <c r="QHP14" s="82"/>
      <c r="QHQ14" s="82"/>
      <c r="QHR14" s="82"/>
      <c r="QHS14" s="82"/>
      <c r="QHT14" s="82"/>
      <c r="QHU14" s="82"/>
      <c r="QHV14" s="82"/>
      <c r="QHW14" s="82"/>
      <c r="QHX14" s="82"/>
      <c r="QHY14" s="82"/>
      <c r="QHZ14" s="82"/>
      <c r="QIA14" s="82"/>
      <c r="QIB14" s="82"/>
      <c r="QIC14" s="82"/>
      <c r="QID14" s="82"/>
      <c r="QIE14" s="82"/>
      <c r="QIF14" s="82"/>
      <c r="QIG14" s="82"/>
      <c r="QIH14" s="82"/>
      <c r="QII14" s="82"/>
      <c r="QIJ14" s="82"/>
      <c r="QIK14" s="82"/>
      <c r="QIL14" s="82"/>
      <c r="QIM14" s="82"/>
      <c r="QIN14" s="82"/>
      <c r="QIO14" s="82"/>
      <c r="QIP14" s="82"/>
      <c r="QIQ14" s="82"/>
      <c r="QIR14" s="82"/>
      <c r="QIS14" s="82"/>
      <c r="QIT14" s="82"/>
      <c r="QIU14" s="82"/>
      <c r="QIV14" s="82"/>
      <c r="QIW14" s="82"/>
      <c r="QIX14" s="82"/>
      <c r="QIY14" s="82"/>
      <c r="QIZ14" s="82"/>
      <c r="QJA14" s="82"/>
      <c r="QJB14" s="82"/>
      <c r="QJC14" s="82"/>
      <c r="QJD14" s="82"/>
      <c r="QJE14" s="82"/>
      <c r="QJF14" s="82"/>
      <c r="QJG14" s="82"/>
      <c r="QJH14" s="82"/>
      <c r="QJI14" s="82"/>
      <c r="QJJ14" s="82"/>
      <c r="QJK14" s="82"/>
      <c r="QJL14" s="82"/>
      <c r="QJM14" s="82"/>
      <c r="QJN14" s="82"/>
      <c r="QJO14" s="82"/>
      <c r="QJP14" s="82"/>
      <c r="QJQ14" s="82"/>
      <c r="QJR14" s="82"/>
      <c r="QJS14" s="82"/>
      <c r="QJT14" s="82"/>
      <c r="QJU14" s="82"/>
      <c r="QJV14" s="82"/>
      <c r="QJW14" s="82"/>
      <c r="QJX14" s="82"/>
      <c r="QJY14" s="82"/>
      <c r="QJZ14" s="82"/>
      <c r="QKA14" s="82"/>
      <c r="QKB14" s="82"/>
      <c r="QKC14" s="82"/>
      <c r="QKD14" s="82"/>
      <c r="QKE14" s="82"/>
      <c r="QKF14" s="82"/>
      <c r="QKG14" s="82"/>
      <c r="QKH14" s="82"/>
      <c r="QKI14" s="82"/>
      <c r="QKJ14" s="82"/>
      <c r="QKK14" s="82"/>
      <c r="QKL14" s="82"/>
      <c r="QKM14" s="82"/>
      <c r="QKN14" s="82"/>
      <c r="QKO14" s="82"/>
      <c r="QKP14" s="82"/>
      <c r="QKQ14" s="82"/>
      <c r="QKR14" s="82"/>
      <c r="QKS14" s="82"/>
      <c r="QKT14" s="82"/>
      <c r="QKU14" s="82"/>
      <c r="QKV14" s="82"/>
      <c r="QKW14" s="82"/>
      <c r="QKX14" s="82"/>
      <c r="QKY14" s="82"/>
      <c r="QKZ14" s="82"/>
      <c r="QLA14" s="82"/>
      <c r="QLB14" s="82"/>
      <c r="QLC14" s="82"/>
      <c r="QLD14" s="82"/>
      <c r="QLE14" s="82"/>
      <c r="QLF14" s="82"/>
      <c r="QLG14" s="82"/>
      <c r="QLH14" s="82"/>
      <c r="QLI14" s="82"/>
      <c r="QLJ14" s="82"/>
      <c r="QLK14" s="82"/>
      <c r="QLL14" s="82"/>
      <c r="QLM14" s="82"/>
      <c r="QLN14" s="82"/>
      <c r="QLO14" s="82"/>
      <c r="QLP14" s="82"/>
      <c r="QLQ14" s="82"/>
      <c r="QLR14" s="82"/>
      <c r="QLS14" s="82"/>
      <c r="QLT14" s="82"/>
      <c r="QLU14" s="82"/>
      <c r="QLV14" s="82"/>
      <c r="QLW14" s="82"/>
      <c r="QLX14" s="82"/>
      <c r="QLY14" s="82"/>
      <c r="QLZ14" s="82"/>
      <c r="QMA14" s="82"/>
      <c r="QMB14" s="82"/>
      <c r="QMC14" s="82"/>
      <c r="QMD14" s="82"/>
      <c r="QME14" s="82"/>
      <c r="QMF14" s="82"/>
      <c r="QMG14" s="82"/>
      <c r="QMH14" s="82"/>
      <c r="QMI14" s="82"/>
      <c r="QMJ14" s="82"/>
      <c r="QMK14" s="82"/>
      <c r="QML14" s="82"/>
      <c r="QMM14" s="82"/>
      <c r="QMN14" s="82"/>
      <c r="QMO14" s="82"/>
      <c r="QMP14" s="82"/>
      <c r="QMQ14" s="82"/>
      <c r="QMR14" s="82"/>
      <c r="QMS14" s="82"/>
      <c r="QMT14" s="82"/>
      <c r="QMU14" s="82"/>
      <c r="QMV14" s="82"/>
      <c r="QMW14" s="82"/>
      <c r="QMX14" s="82"/>
      <c r="QMY14" s="82"/>
      <c r="QMZ14" s="82"/>
      <c r="QNA14" s="82"/>
      <c r="QNB14" s="82"/>
      <c r="QNC14" s="82"/>
      <c r="QND14" s="82"/>
      <c r="QNE14" s="82"/>
      <c r="QNF14" s="82"/>
      <c r="QNG14" s="82"/>
      <c r="QNH14" s="82"/>
      <c r="QNI14" s="82"/>
      <c r="QNJ14" s="82"/>
      <c r="QNK14" s="82"/>
      <c r="QNL14" s="82"/>
      <c r="QNM14" s="82"/>
      <c r="QNN14" s="82"/>
      <c r="QNO14" s="82"/>
      <c r="QNP14" s="82"/>
      <c r="QNQ14" s="82"/>
      <c r="QNR14" s="82"/>
      <c r="QNS14" s="82"/>
      <c r="QNT14" s="82"/>
      <c r="QNU14" s="82"/>
      <c r="QNV14" s="82"/>
      <c r="QNW14" s="82"/>
      <c r="QNX14" s="82"/>
      <c r="QNY14" s="82"/>
      <c r="QNZ14" s="82"/>
      <c r="QOA14" s="82"/>
      <c r="QOB14" s="82"/>
      <c r="QOC14" s="82"/>
      <c r="QOD14" s="82"/>
      <c r="QOE14" s="82"/>
      <c r="QOF14" s="82"/>
      <c r="QOG14" s="82"/>
      <c r="QOH14" s="82"/>
      <c r="QOI14" s="82"/>
      <c r="QOJ14" s="82"/>
      <c r="QOK14" s="82"/>
      <c r="QOL14" s="82"/>
      <c r="QOM14" s="82"/>
      <c r="QON14" s="82"/>
      <c r="QOO14" s="82"/>
      <c r="QOP14" s="82"/>
      <c r="QOQ14" s="82"/>
      <c r="QOR14" s="82"/>
      <c r="QOS14" s="82"/>
      <c r="QOT14" s="82"/>
      <c r="QOU14" s="82"/>
      <c r="QOV14" s="82"/>
      <c r="QOW14" s="82"/>
      <c r="QOX14" s="82"/>
      <c r="QOY14" s="82"/>
      <c r="QOZ14" s="82"/>
      <c r="QPA14" s="82"/>
      <c r="QPB14" s="82"/>
      <c r="QPC14" s="82"/>
      <c r="QPD14" s="82"/>
      <c r="QPE14" s="82"/>
      <c r="QPF14" s="82"/>
      <c r="QPG14" s="82"/>
      <c r="QPH14" s="82"/>
      <c r="QPI14" s="82"/>
      <c r="QPJ14" s="82"/>
      <c r="QPK14" s="82"/>
      <c r="QPL14" s="82"/>
      <c r="QPM14" s="82"/>
      <c r="QPN14" s="82"/>
      <c r="QPO14" s="82"/>
      <c r="QPP14" s="82"/>
      <c r="QPQ14" s="82"/>
      <c r="QPR14" s="82"/>
      <c r="QPS14" s="82"/>
      <c r="QPT14" s="82"/>
      <c r="QPU14" s="82"/>
      <c r="QPV14" s="82"/>
      <c r="QPW14" s="82"/>
      <c r="QPX14" s="82"/>
      <c r="QPY14" s="82"/>
      <c r="QPZ14" s="82"/>
      <c r="QQA14" s="82"/>
      <c r="QQB14" s="82"/>
      <c r="QQC14" s="82"/>
      <c r="QQD14" s="82"/>
      <c r="QQE14" s="82"/>
      <c r="QQF14" s="82"/>
      <c r="QQG14" s="82"/>
      <c r="QQH14" s="82"/>
      <c r="QQI14" s="82"/>
      <c r="QQJ14" s="82"/>
      <c r="QQK14" s="82"/>
      <c r="QQL14" s="82"/>
      <c r="QQM14" s="82"/>
      <c r="QQN14" s="82"/>
      <c r="QQO14" s="82"/>
      <c r="QQP14" s="82"/>
      <c r="QQQ14" s="82"/>
      <c r="QQR14" s="82"/>
      <c r="QQS14" s="82"/>
      <c r="QQT14" s="82"/>
      <c r="QQU14" s="82"/>
      <c r="QQV14" s="82"/>
      <c r="QQW14" s="82"/>
      <c r="QQX14" s="82"/>
      <c r="QQY14" s="82"/>
      <c r="QQZ14" s="82"/>
      <c r="QRA14" s="82"/>
      <c r="QRB14" s="82"/>
      <c r="QRC14" s="82"/>
      <c r="QRD14" s="82"/>
      <c r="QRE14" s="82"/>
      <c r="QRF14" s="82"/>
      <c r="QRG14" s="82"/>
      <c r="QRH14" s="82"/>
      <c r="QRI14" s="82"/>
      <c r="QRJ14" s="82"/>
      <c r="QRK14" s="82"/>
      <c r="QRL14" s="82"/>
      <c r="QRM14" s="82"/>
      <c r="QRN14" s="82"/>
      <c r="QRO14" s="82"/>
      <c r="QRP14" s="82"/>
      <c r="QRQ14" s="82"/>
      <c r="QRR14" s="82"/>
      <c r="QRS14" s="82"/>
      <c r="QRT14" s="82"/>
      <c r="QRU14" s="82"/>
      <c r="QRV14" s="82"/>
      <c r="QRW14" s="82"/>
      <c r="QRX14" s="82"/>
      <c r="QRY14" s="82"/>
      <c r="QRZ14" s="82"/>
      <c r="QSA14" s="82"/>
      <c r="QSB14" s="82"/>
      <c r="QSC14" s="82"/>
      <c r="QSD14" s="82"/>
      <c r="QSE14" s="82"/>
      <c r="QSF14" s="82"/>
      <c r="QSG14" s="82"/>
      <c r="QSH14" s="82"/>
      <c r="QSI14" s="82"/>
      <c r="QSJ14" s="82"/>
      <c r="QSK14" s="82"/>
      <c r="QSL14" s="82"/>
      <c r="QSM14" s="82"/>
      <c r="QSN14" s="82"/>
      <c r="QSO14" s="82"/>
      <c r="QSP14" s="82"/>
      <c r="QSQ14" s="82"/>
      <c r="QSR14" s="82"/>
      <c r="QSS14" s="82"/>
      <c r="QST14" s="82"/>
      <c r="QSU14" s="82"/>
      <c r="QSV14" s="82"/>
      <c r="QSW14" s="82"/>
      <c r="QSX14" s="82"/>
      <c r="QSY14" s="82"/>
      <c r="QSZ14" s="82"/>
      <c r="QTA14" s="82"/>
      <c r="QTB14" s="82"/>
      <c r="QTC14" s="82"/>
      <c r="QTD14" s="82"/>
      <c r="QTE14" s="82"/>
      <c r="QTF14" s="82"/>
      <c r="QTG14" s="82"/>
      <c r="QTH14" s="82"/>
      <c r="QTI14" s="82"/>
      <c r="QTJ14" s="82"/>
      <c r="QTK14" s="82"/>
      <c r="QTL14" s="82"/>
      <c r="QTM14" s="82"/>
      <c r="QTN14" s="82"/>
      <c r="QTO14" s="82"/>
      <c r="QTP14" s="82"/>
      <c r="QTQ14" s="82"/>
      <c r="QTR14" s="82"/>
      <c r="QTS14" s="82"/>
      <c r="QTT14" s="82"/>
      <c r="QTU14" s="82"/>
      <c r="QTV14" s="82"/>
      <c r="QTW14" s="82"/>
      <c r="QTX14" s="82"/>
      <c r="QTY14" s="82"/>
      <c r="QTZ14" s="82"/>
      <c r="QUA14" s="82"/>
      <c r="QUB14" s="82"/>
      <c r="QUC14" s="82"/>
      <c r="QUD14" s="82"/>
      <c r="QUE14" s="82"/>
      <c r="QUF14" s="82"/>
      <c r="QUG14" s="82"/>
      <c r="QUH14" s="82"/>
      <c r="QUI14" s="82"/>
      <c r="QUJ14" s="82"/>
      <c r="QUK14" s="82"/>
      <c r="QUL14" s="82"/>
      <c r="QUM14" s="82"/>
      <c r="QUN14" s="82"/>
      <c r="QUO14" s="82"/>
      <c r="QUP14" s="82"/>
      <c r="QUQ14" s="82"/>
      <c r="QUR14" s="82"/>
      <c r="QUS14" s="82"/>
      <c r="QUT14" s="82"/>
      <c r="QUU14" s="82"/>
      <c r="QUV14" s="82"/>
      <c r="QUW14" s="82"/>
      <c r="QUX14" s="82"/>
      <c r="QUY14" s="82"/>
      <c r="QUZ14" s="82"/>
      <c r="QVA14" s="82"/>
      <c r="QVB14" s="82"/>
      <c r="QVC14" s="82"/>
      <c r="QVD14" s="82"/>
      <c r="QVE14" s="82"/>
      <c r="QVF14" s="82"/>
      <c r="QVG14" s="82"/>
      <c r="QVH14" s="82"/>
      <c r="QVI14" s="82"/>
      <c r="QVJ14" s="82"/>
      <c r="QVK14" s="82"/>
      <c r="QVL14" s="82"/>
      <c r="QVM14" s="82"/>
      <c r="QVN14" s="82"/>
      <c r="QVO14" s="82"/>
      <c r="QVP14" s="82"/>
      <c r="QVQ14" s="82"/>
      <c r="QVR14" s="82"/>
      <c r="QVS14" s="82"/>
      <c r="QVT14" s="82"/>
      <c r="QVU14" s="82"/>
      <c r="QVV14" s="82"/>
      <c r="QVW14" s="82"/>
      <c r="QVX14" s="82"/>
      <c r="QVY14" s="82"/>
      <c r="QVZ14" s="82"/>
      <c r="QWA14" s="82"/>
      <c r="QWB14" s="82"/>
      <c r="QWC14" s="82"/>
      <c r="QWD14" s="82"/>
      <c r="QWE14" s="82"/>
      <c r="QWF14" s="82"/>
      <c r="QWG14" s="82"/>
      <c r="QWH14" s="82"/>
      <c r="QWI14" s="82"/>
      <c r="QWJ14" s="82"/>
      <c r="QWK14" s="82"/>
      <c r="QWL14" s="82"/>
      <c r="QWM14" s="82"/>
      <c r="QWN14" s="82"/>
      <c r="QWO14" s="82"/>
      <c r="QWP14" s="82"/>
      <c r="QWQ14" s="82"/>
      <c r="QWR14" s="82"/>
      <c r="QWS14" s="82"/>
      <c r="QWT14" s="82"/>
      <c r="QWU14" s="82"/>
      <c r="QWV14" s="82"/>
      <c r="QWW14" s="82"/>
      <c r="QWX14" s="82"/>
      <c r="QWY14" s="82"/>
      <c r="QWZ14" s="82"/>
      <c r="QXA14" s="82"/>
      <c r="QXB14" s="82"/>
      <c r="QXC14" s="82"/>
      <c r="QXD14" s="82"/>
      <c r="QXE14" s="82"/>
      <c r="QXF14" s="82"/>
      <c r="QXG14" s="82"/>
      <c r="QXH14" s="82"/>
      <c r="QXI14" s="82"/>
      <c r="QXJ14" s="82"/>
      <c r="QXK14" s="82"/>
      <c r="QXL14" s="82"/>
      <c r="QXM14" s="82"/>
      <c r="QXN14" s="82"/>
      <c r="QXO14" s="82"/>
      <c r="QXP14" s="82"/>
      <c r="QXQ14" s="82"/>
      <c r="QXR14" s="82"/>
      <c r="QXS14" s="82"/>
      <c r="QXT14" s="82"/>
      <c r="QXU14" s="82"/>
      <c r="QXV14" s="82"/>
      <c r="QXW14" s="82"/>
      <c r="QXX14" s="82"/>
      <c r="QXY14" s="82"/>
      <c r="QXZ14" s="82"/>
      <c r="QYA14" s="82"/>
      <c r="QYB14" s="82"/>
      <c r="QYC14" s="82"/>
      <c r="QYD14" s="82"/>
      <c r="QYE14" s="82"/>
      <c r="QYF14" s="82"/>
      <c r="QYG14" s="82"/>
      <c r="QYH14" s="82"/>
      <c r="QYI14" s="82"/>
      <c r="QYJ14" s="82"/>
      <c r="QYK14" s="82"/>
      <c r="QYL14" s="82"/>
      <c r="QYM14" s="82"/>
      <c r="QYN14" s="82"/>
      <c r="QYO14" s="82"/>
      <c r="QYP14" s="82"/>
      <c r="QYQ14" s="82"/>
      <c r="QYR14" s="82"/>
      <c r="QYS14" s="82"/>
      <c r="QYT14" s="82"/>
      <c r="QYU14" s="82"/>
      <c r="QYV14" s="82"/>
      <c r="QYW14" s="82"/>
      <c r="QYX14" s="82"/>
      <c r="QYY14" s="82"/>
      <c r="QYZ14" s="82"/>
      <c r="QZA14" s="82"/>
      <c r="QZB14" s="82"/>
      <c r="QZC14" s="82"/>
      <c r="QZD14" s="82"/>
      <c r="QZE14" s="82"/>
      <c r="QZF14" s="82"/>
      <c r="QZG14" s="82"/>
      <c r="QZH14" s="82"/>
      <c r="QZI14" s="82"/>
      <c r="QZJ14" s="82"/>
      <c r="QZK14" s="82"/>
      <c r="QZL14" s="82"/>
      <c r="QZM14" s="82"/>
      <c r="QZN14" s="82"/>
      <c r="QZO14" s="82"/>
      <c r="QZP14" s="82"/>
      <c r="QZQ14" s="82"/>
      <c r="QZR14" s="82"/>
      <c r="QZS14" s="82"/>
      <c r="QZT14" s="82"/>
      <c r="QZU14" s="82"/>
      <c r="QZV14" s="82"/>
      <c r="QZW14" s="82"/>
      <c r="QZX14" s="82"/>
      <c r="QZY14" s="82"/>
      <c r="QZZ14" s="82"/>
      <c r="RAA14" s="82"/>
      <c r="RAB14" s="82"/>
      <c r="RAC14" s="82"/>
      <c r="RAD14" s="82"/>
      <c r="RAE14" s="82"/>
      <c r="RAF14" s="82"/>
      <c r="RAG14" s="82"/>
      <c r="RAH14" s="82"/>
      <c r="RAI14" s="82"/>
      <c r="RAJ14" s="82"/>
      <c r="RAK14" s="82"/>
      <c r="RAL14" s="82"/>
      <c r="RAM14" s="82"/>
      <c r="RAN14" s="82"/>
      <c r="RAO14" s="82"/>
      <c r="RAP14" s="82"/>
      <c r="RAQ14" s="82"/>
      <c r="RAR14" s="82"/>
      <c r="RAS14" s="82"/>
      <c r="RAT14" s="82"/>
      <c r="RAU14" s="82"/>
      <c r="RAV14" s="82"/>
      <c r="RAW14" s="82"/>
      <c r="RAX14" s="82"/>
      <c r="RAY14" s="82"/>
      <c r="RAZ14" s="82"/>
      <c r="RBA14" s="82"/>
      <c r="RBB14" s="82"/>
      <c r="RBC14" s="82"/>
      <c r="RBD14" s="82"/>
      <c r="RBE14" s="82"/>
      <c r="RBF14" s="82"/>
      <c r="RBG14" s="82"/>
      <c r="RBH14" s="82"/>
      <c r="RBI14" s="82"/>
      <c r="RBJ14" s="82"/>
      <c r="RBK14" s="82"/>
      <c r="RBL14" s="82"/>
      <c r="RBM14" s="82"/>
      <c r="RBN14" s="82"/>
      <c r="RBO14" s="82"/>
      <c r="RBP14" s="82"/>
      <c r="RBQ14" s="82"/>
      <c r="RBR14" s="82"/>
      <c r="RBS14" s="82"/>
      <c r="RBT14" s="82"/>
      <c r="RBU14" s="82"/>
      <c r="RBV14" s="82"/>
      <c r="RBW14" s="82"/>
      <c r="RBX14" s="82"/>
      <c r="RBY14" s="82"/>
      <c r="RBZ14" s="82"/>
      <c r="RCA14" s="82"/>
      <c r="RCB14" s="82"/>
      <c r="RCC14" s="82"/>
      <c r="RCD14" s="82"/>
      <c r="RCE14" s="82"/>
      <c r="RCF14" s="82"/>
      <c r="RCG14" s="82"/>
      <c r="RCH14" s="82"/>
      <c r="RCI14" s="82"/>
      <c r="RCJ14" s="82"/>
      <c r="RCK14" s="82"/>
      <c r="RCL14" s="82"/>
      <c r="RCM14" s="82"/>
      <c r="RCN14" s="82"/>
      <c r="RCO14" s="82"/>
      <c r="RCP14" s="82"/>
      <c r="RCQ14" s="82"/>
      <c r="RCR14" s="82"/>
      <c r="RCS14" s="82"/>
      <c r="RCT14" s="82"/>
      <c r="RCU14" s="82"/>
      <c r="RCV14" s="82"/>
      <c r="RCW14" s="82"/>
      <c r="RCX14" s="82"/>
      <c r="RCY14" s="82"/>
      <c r="RCZ14" s="82"/>
      <c r="RDA14" s="82"/>
      <c r="RDB14" s="82"/>
      <c r="RDC14" s="82"/>
      <c r="RDD14" s="82"/>
      <c r="RDE14" s="82"/>
      <c r="RDF14" s="82"/>
      <c r="RDG14" s="82"/>
      <c r="RDH14" s="82"/>
      <c r="RDI14" s="82"/>
      <c r="RDJ14" s="82"/>
      <c r="RDK14" s="82"/>
      <c r="RDL14" s="82"/>
      <c r="RDM14" s="82"/>
      <c r="RDN14" s="82"/>
      <c r="RDO14" s="82"/>
      <c r="RDP14" s="82"/>
      <c r="RDQ14" s="82"/>
      <c r="RDR14" s="82"/>
      <c r="RDS14" s="82"/>
      <c r="RDT14" s="82"/>
      <c r="RDU14" s="82"/>
      <c r="RDV14" s="82"/>
      <c r="RDW14" s="82"/>
      <c r="RDX14" s="82"/>
      <c r="RDY14" s="82"/>
      <c r="RDZ14" s="82"/>
      <c r="REA14" s="82"/>
      <c r="REB14" s="82"/>
      <c r="REC14" s="82"/>
      <c r="RED14" s="82"/>
      <c r="REE14" s="82"/>
      <c r="REF14" s="82"/>
      <c r="REG14" s="82"/>
      <c r="REH14" s="82"/>
      <c r="REI14" s="82"/>
      <c r="REJ14" s="82"/>
      <c r="REK14" s="82"/>
      <c r="REL14" s="82"/>
      <c r="REM14" s="82"/>
      <c r="REN14" s="82"/>
      <c r="REO14" s="82"/>
      <c r="REP14" s="82"/>
      <c r="REQ14" s="82"/>
      <c r="RER14" s="82"/>
      <c r="RES14" s="82"/>
      <c r="RET14" s="82"/>
      <c r="REU14" s="82"/>
      <c r="REV14" s="82"/>
      <c r="REW14" s="82"/>
      <c r="REX14" s="82"/>
      <c r="REY14" s="82"/>
      <c r="REZ14" s="82"/>
      <c r="RFA14" s="82"/>
      <c r="RFB14" s="82"/>
      <c r="RFC14" s="82"/>
      <c r="RFD14" s="82"/>
      <c r="RFE14" s="82"/>
      <c r="RFF14" s="82"/>
      <c r="RFG14" s="82"/>
      <c r="RFH14" s="82"/>
      <c r="RFI14" s="82"/>
      <c r="RFJ14" s="82"/>
      <c r="RFK14" s="82"/>
      <c r="RFL14" s="82"/>
      <c r="RFM14" s="82"/>
      <c r="RFN14" s="82"/>
      <c r="RFO14" s="82"/>
      <c r="RFP14" s="82"/>
      <c r="RFQ14" s="82"/>
      <c r="RFR14" s="82"/>
      <c r="RFS14" s="82"/>
      <c r="RFT14" s="82"/>
      <c r="RFU14" s="82"/>
      <c r="RFV14" s="82"/>
      <c r="RFW14" s="82"/>
      <c r="RFX14" s="82"/>
      <c r="RFY14" s="82"/>
      <c r="RFZ14" s="82"/>
      <c r="RGA14" s="82"/>
      <c r="RGB14" s="82"/>
      <c r="RGC14" s="82"/>
      <c r="RGD14" s="82"/>
      <c r="RGE14" s="82"/>
      <c r="RGF14" s="82"/>
      <c r="RGG14" s="82"/>
      <c r="RGH14" s="82"/>
      <c r="RGI14" s="82"/>
      <c r="RGJ14" s="82"/>
      <c r="RGK14" s="82"/>
      <c r="RGL14" s="82"/>
      <c r="RGM14" s="82"/>
      <c r="RGN14" s="82"/>
      <c r="RGO14" s="82"/>
      <c r="RGP14" s="82"/>
      <c r="RGQ14" s="82"/>
      <c r="RGR14" s="82"/>
      <c r="RGS14" s="82"/>
      <c r="RGT14" s="82"/>
      <c r="RGU14" s="82"/>
      <c r="RGV14" s="82"/>
      <c r="RGW14" s="82"/>
      <c r="RGX14" s="82"/>
      <c r="RGY14" s="82"/>
      <c r="RGZ14" s="82"/>
      <c r="RHA14" s="82"/>
      <c r="RHB14" s="82"/>
      <c r="RHC14" s="82"/>
      <c r="RHD14" s="82"/>
      <c r="RHE14" s="82"/>
      <c r="RHF14" s="82"/>
      <c r="RHG14" s="82"/>
      <c r="RHH14" s="82"/>
      <c r="RHI14" s="82"/>
      <c r="RHJ14" s="82"/>
      <c r="RHK14" s="82"/>
      <c r="RHL14" s="82"/>
      <c r="RHM14" s="82"/>
      <c r="RHN14" s="82"/>
      <c r="RHO14" s="82"/>
      <c r="RHP14" s="82"/>
      <c r="RHQ14" s="82"/>
      <c r="RHR14" s="82"/>
      <c r="RHS14" s="82"/>
      <c r="RHT14" s="82"/>
      <c r="RHU14" s="82"/>
      <c r="RHV14" s="82"/>
      <c r="RHW14" s="82"/>
      <c r="RHX14" s="82"/>
      <c r="RHY14" s="82"/>
      <c r="RHZ14" s="82"/>
      <c r="RIA14" s="82"/>
      <c r="RIB14" s="82"/>
      <c r="RIC14" s="82"/>
      <c r="RID14" s="82"/>
      <c r="RIE14" s="82"/>
      <c r="RIF14" s="82"/>
      <c r="RIG14" s="82"/>
      <c r="RIH14" s="82"/>
      <c r="RII14" s="82"/>
      <c r="RIJ14" s="82"/>
      <c r="RIK14" s="82"/>
      <c r="RIL14" s="82"/>
      <c r="RIM14" s="82"/>
      <c r="RIN14" s="82"/>
      <c r="RIO14" s="82"/>
      <c r="RIP14" s="82"/>
      <c r="RIQ14" s="82"/>
      <c r="RIR14" s="82"/>
      <c r="RIS14" s="82"/>
      <c r="RIT14" s="82"/>
      <c r="RIU14" s="82"/>
      <c r="RIV14" s="82"/>
      <c r="RIW14" s="82"/>
      <c r="RIX14" s="82"/>
      <c r="RIY14" s="82"/>
      <c r="RIZ14" s="82"/>
      <c r="RJA14" s="82"/>
      <c r="RJB14" s="82"/>
      <c r="RJC14" s="82"/>
      <c r="RJD14" s="82"/>
      <c r="RJE14" s="82"/>
      <c r="RJF14" s="82"/>
      <c r="RJG14" s="82"/>
      <c r="RJH14" s="82"/>
      <c r="RJI14" s="82"/>
      <c r="RJJ14" s="82"/>
      <c r="RJK14" s="82"/>
      <c r="RJL14" s="82"/>
      <c r="RJM14" s="82"/>
      <c r="RJN14" s="82"/>
      <c r="RJO14" s="82"/>
      <c r="RJP14" s="82"/>
      <c r="RJQ14" s="82"/>
      <c r="RJR14" s="82"/>
      <c r="RJS14" s="82"/>
      <c r="RJT14" s="82"/>
      <c r="RJU14" s="82"/>
      <c r="RJV14" s="82"/>
      <c r="RJW14" s="82"/>
      <c r="RJX14" s="82"/>
      <c r="RJY14" s="82"/>
      <c r="RJZ14" s="82"/>
      <c r="RKA14" s="82"/>
      <c r="RKB14" s="82"/>
      <c r="RKC14" s="82"/>
      <c r="RKD14" s="82"/>
      <c r="RKE14" s="82"/>
      <c r="RKF14" s="82"/>
      <c r="RKG14" s="82"/>
      <c r="RKH14" s="82"/>
      <c r="RKI14" s="82"/>
      <c r="RKJ14" s="82"/>
      <c r="RKK14" s="82"/>
      <c r="RKL14" s="82"/>
      <c r="RKM14" s="82"/>
      <c r="RKN14" s="82"/>
      <c r="RKO14" s="82"/>
      <c r="RKP14" s="82"/>
      <c r="RKQ14" s="82"/>
      <c r="RKR14" s="82"/>
      <c r="RKS14" s="82"/>
      <c r="RKT14" s="82"/>
      <c r="RKU14" s="82"/>
      <c r="RKV14" s="82"/>
      <c r="RKW14" s="82"/>
      <c r="RKX14" s="82"/>
      <c r="RKY14" s="82"/>
      <c r="RKZ14" s="82"/>
      <c r="RLA14" s="82"/>
      <c r="RLB14" s="82"/>
      <c r="RLC14" s="82"/>
      <c r="RLD14" s="82"/>
      <c r="RLE14" s="82"/>
      <c r="RLF14" s="82"/>
      <c r="RLG14" s="82"/>
      <c r="RLH14" s="82"/>
      <c r="RLI14" s="82"/>
      <c r="RLJ14" s="82"/>
      <c r="RLK14" s="82"/>
      <c r="RLL14" s="82"/>
      <c r="RLM14" s="82"/>
      <c r="RLN14" s="82"/>
      <c r="RLO14" s="82"/>
      <c r="RLP14" s="82"/>
      <c r="RLQ14" s="82"/>
      <c r="RLR14" s="82"/>
      <c r="RLS14" s="82"/>
      <c r="RLT14" s="82"/>
      <c r="RLU14" s="82"/>
      <c r="RLV14" s="82"/>
      <c r="RLW14" s="82"/>
      <c r="RLX14" s="82"/>
      <c r="RLY14" s="82"/>
      <c r="RLZ14" s="82"/>
      <c r="RMA14" s="82"/>
      <c r="RMB14" s="82"/>
      <c r="RMC14" s="82"/>
      <c r="RMD14" s="82"/>
      <c r="RME14" s="82"/>
      <c r="RMF14" s="82"/>
      <c r="RMG14" s="82"/>
      <c r="RMH14" s="82"/>
      <c r="RMI14" s="82"/>
      <c r="RMJ14" s="82"/>
      <c r="RMK14" s="82"/>
      <c r="RML14" s="82"/>
      <c r="RMM14" s="82"/>
      <c r="RMN14" s="82"/>
      <c r="RMO14" s="82"/>
      <c r="RMP14" s="82"/>
      <c r="RMQ14" s="82"/>
      <c r="RMR14" s="82"/>
      <c r="RMS14" s="82"/>
      <c r="RMT14" s="82"/>
      <c r="RMU14" s="82"/>
      <c r="RMV14" s="82"/>
      <c r="RMW14" s="82"/>
      <c r="RMX14" s="82"/>
      <c r="RMY14" s="82"/>
      <c r="RMZ14" s="82"/>
      <c r="RNA14" s="82"/>
      <c r="RNB14" s="82"/>
      <c r="RNC14" s="82"/>
      <c r="RND14" s="82"/>
      <c r="RNE14" s="82"/>
      <c r="RNF14" s="82"/>
      <c r="RNG14" s="82"/>
      <c r="RNH14" s="82"/>
      <c r="RNI14" s="82"/>
      <c r="RNJ14" s="82"/>
      <c r="RNK14" s="82"/>
      <c r="RNL14" s="82"/>
      <c r="RNM14" s="82"/>
      <c r="RNN14" s="82"/>
      <c r="RNO14" s="82"/>
      <c r="RNP14" s="82"/>
      <c r="RNQ14" s="82"/>
      <c r="RNR14" s="82"/>
      <c r="RNS14" s="82"/>
      <c r="RNT14" s="82"/>
      <c r="RNU14" s="82"/>
      <c r="RNV14" s="82"/>
      <c r="RNW14" s="82"/>
      <c r="RNX14" s="82"/>
      <c r="RNY14" s="82"/>
      <c r="RNZ14" s="82"/>
      <c r="ROA14" s="82"/>
      <c r="ROB14" s="82"/>
      <c r="ROC14" s="82"/>
      <c r="ROD14" s="82"/>
      <c r="ROE14" s="82"/>
      <c r="ROF14" s="82"/>
      <c r="ROG14" s="82"/>
      <c r="ROH14" s="82"/>
      <c r="ROI14" s="82"/>
      <c r="ROJ14" s="82"/>
      <c r="ROK14" s="82"/>
      <c r="ROL14" s="82"/>
      <c r="ROM14" s="82"/>
      <c r="RON14" s="82"/>
      <c r="ROO14" s="82"/>
      <c r="ROP14" s="82"/>
      <c r="ROQ14" s="82"/>
      <c r="ROR14" s="82"/>
      <c r="ROS14" s="82"/>
      <c r="ROT14" s="82"/>
      <c r="ROU14" s="82"/>
      <c r="ROV14" s="82"/>
      <c r="ROW14" s="82"/>
      <c r="ROX14" s="82"/>
      <c r="ROY14" s="82"/>
      <c r="ROZ14" s="82"/>
      <c r="RPA14" s="82"/>
      <c r="RPB14" s="82"/>
      <c r="RPC14" s="82"/>
      <c r="RPD14" s="82"/>
      <c r="RPE14" s="82"/>
      <c r="RPF14" s="82"/>
      <c r="RPG14" s="82"/>
      <c r="RPH14" s="82"/>
      <c r="RPI14" s="82"/>
      <c r="RPJ14" s="82"/>
      <c r="RPK14" s="82"/>
      <c r="RPL14" s="82"/>
      <c r="RPM14" s="82"/>
      <c r="RPN14" s="82"/>
      <c r="RPO14" s="82"/>
      <c r="RPP14" s="82"/>
      <c r="RPQ14" s="82"/>
      <c r="RPR14" s="82"/>
      <c r="RPS14" s="82"/>
      <c r="RPT14" s="82"/>
      <c r="RPU14" s="82"/>
      <c r="RPV14" s="82"/>
      <c r="RPW14" s="82"/>
      <c r="RPX14" s="82"/>
      <c r="RPY14" s="82"/>
      <c r="RPZ14" s="82"/>
      <c r="RQA14" s="82"/>
      <c r="RQB14" s="82"/>
      <c r="RQC14" s="82"/>
      <c r="RQD14" s="82"/>
      <c r="RQE14" s="82"/>
      <c r="RQF14" s="82"/>
      <c r="RQG14" s="82"/>
      <c r="RQH14" s="82"/>
      <c r="RQI14" s="82"/>
      <c r="RQJ14" s="82"/>
      <c r="RQK14" s="82"/>
      <c r="RQL14" s="82"/>
      <c r="RQM14" s="82"/>
      <c r="RQN14" s="82"/>
      <c r="RQO14" s="82"/>
      <c r="RQP14" s="82"/>
      <c r="RQQ14" s="82"/>
      <c r="RQR14" s="82"/>
      <c r="RQS14" s="82"/>
      <c r="RQT14" s="82"/>
      <c r="RQU14" s="82"/>
      <c r="RQV14" s="82"/>
      <c r="RQW14" s="82"/>
      <c r="RQX14" s="82"/>
      <c r="RQY14" s="82"/>
      <c r="RQZ14" s="82"/>
      <c r="RRA14" s="82"/>
      <c r="RRB14" s="82"/>
      <c r="RRC14" s="82"/>
      <c r="RRD14" s="82"/>
      <c r="RRE14" s="82"/>
      <c r="RRF14" s="82"/>
      <c r="RRG14" s="82"/>
      <c r="RRH14" s="82"/>
      <c r="RRI14" s="82"/>
      <c r="RRJ14" s="82"/>
      <c r="RRK14" s="82"/>
      <c r="RRL14" s="82"/>
      <c r="RRM14" s="82"/>
      <c r="RRN14" s="82"/>
      <c r="RRO14" s="82"/>
      <c r="RRP14" s="82"/>
      <c r="RRQ14" s="82"/>
      <c r="RRR14" s="82"/>
      <c r="RRS14" s="82"/>
      <c r="RRT14" s="82"/>
      <c r="RRU14" s="82"/>
      <c r="RRV14" s="82"/>
      <c r="RRW14" s="82"/>
      <c r="RRX14" s="82"/>
      <c r="RRY14" s="82"/>
      <c r="RRZ14" s="82"/>
      <c r="RSA14" s="82"/>
      <c r="RSB14" s="82"/>
      <c r="RSC14" s="82"/>
      <c r="RSD14" s="82"/>
      <c r="RSE14" s="82"/>
      <c r="RSF14" s="82"/>
      <c r="RSG14" s="82"/>
      <c r="RSH14" s="82"/>
      <c r="RSI14" s="82"/>
      <c r="RSJ14" s="82"/>
      <c r="RSK14" s="82"/>
      <c r="RSL14" s="82"/>
      <c r="RSM14" s="82"/>
      <c r="RSN14" s="82"/>
      <c r="RSO14" s="82"/>
      <c r="RSP14" s="82"/>
      <c r="RSQ14" s="82"/>
      <c r="RSR14" s="82"/>
      <c r="RSS14" s="82"/>
      <c r="RST14" s="82"/>
      <c r="RSU14" s="82"/>
      <c r="RSV14" s="82"/>
      <c r="RSW14" s="82"/>
      <c r="RSX14" s="82"/>
      <c r="RSY14" s="82"/>
      <c r="RSZ14" s="82"/>
      <c r="RTA14" s="82"/>
      <c r="RTB14" s="82"/>
      <c r="RTC14" s="82"/>
      <c r="RTD14" s="82"/>
      <c r="RTE14" s="82"/>
      <c r="RTF14" s="82"/>
      <c r="RTG14" s="82"/>
      <c r="RTH14" s="82"/>
      <c r="RTI14" s="82"/>
      <c r="RTJ14" s="82"/>
      <c r="RTK14" s="82"/>
      <c r="RTL14" s="82"/>
      <c r="RTM14" s="82"/>
      <c r="RTN14" s="82"/>
      <c r="RTO14" s="82"/>
      <c r="RTP14" s="82"/>
      <c r="RTQ14" s="82"/>
      <c r="RTR14" s="82"/>
      <c r="RTS14" s="82"/>
      <c r="RTT14" s="82"/>
      <c r="RTU14" s="82"/>
      <c r="RTV14" s="82"/>
      <c r="RTW14" s="82"/>
      <c r="RTX14" s="82"/>
      <c r="RTY14" s="82"/>
      <c r="RTZ14" s="82"/>
      <c r="RUA14" s="82"/>
      <c r="RUB14" s="82"/>
      <c r="RUC14" s="82"/>
      <c r="RUD14" s="82"/>
      <c r="RUE14" s="82"/>
      <c r="RUF14" s="82"/>
      <c r="RUG14" s="82"/>
      <c r="RUH14" s="82"/>
      <c r="RUI14" s="82"/>
      <c r="RUJ14" s="82"/>
      <c r="RUK14" s="82"/>
      <c r="RUL14" s="82"/>
      <c r="RUM14" s="82"/>
      <c r="RUN14" s="82"/>
      <c r="RUO14" s="82"/>
      <c r="RUP14" s="82"/>
      <c r="RUQ14" s="82"/>
      <c r="RUR14" s="82"/>
      <c r="RUS14" s="82"/>
      <c r="RUT14" s="82"/>
      <c r="RUU14" s="82"/>
      <c r="RUV14" s="82"/>
      <c r="RUW14" s="82"/>
      <c r="RUX14" s="82"/>
      <c r="RUY14" s="82"/>
      <c r="RUZ14" s="82"/>
      <c r="RVA14" s="82"/>
      <c r="RVB14" s="82"/>
      <c r="RVC14" s="82"/>
      <c r="RVD14" s="82"/>
      <c r="RVE14" s="82"/>
      <c r="RVF14" s="82"/>
      <c r="RVG14" s="82"/>
      <c r="RVH14" s="82"/>
      <c r="RVI14" s="82"/>
      <c r="RVJ14" s="82"/>
      <c r="RVK14" s="82"/>
      <c r="RVL14" s="82"/>
      <c r="RVM14" s="82"/>
      <c r="RVN14" s="82"/>
      <c r="RVO14" s="82"/>
      <c r="RVP14" s="82"/>
      <c r="RVQ14" s="82"/>
      <c r="RVR14" s="82"/>
      <c r="RVS14" s="82"/>
      <c r="RVT14" s="82"/>
      <c r="RVU14" s="82"/>
      <c r="RVV14" s="82"/>
      <c r="RVW14" s="82"/>
      <c r="RVX14" s="82"/>
      <c r="RVY14" s="82"/>
      <c r="RVZ14" s="82"/>
      <c r="RWA14" s="82"/>
      <c r="RWB14" s="82"/>
      <c r="RWC14" s="82"/>
      <c r="RWD14" s="82"/>
      <c r="RWE14" s="82"/>
      <c r="RWF14" s="82"/>
      <c r="RWG14" s="82"/>
      <c r="RWH14" s="82"/>
      <c r="RWI14" s="82"/>
      <c r="RWJ14" s="82"/>
      <c r="RWK14" s="82"/>
      <c r="RWL14" s="82"/>
      <c r="RWM14" s="82"/>
      <c r="RWN14" s="82"/>
      <c r="RWO14" s="82"/>
      <c r="RWP14" s="82"/>
      <c r="RWQ14" s="82"/>
      <c r="RWR14" s="82"/>
      <c r="RWS14" s="82"/>
      <c r="RWT14" s="82"/>
      <c r="RWU14" s="82"/>
      <c r="RWV14" s="82"/>
      <c r="RWW14" s="82"/>
      <c r="RWX14" s="82"/>
      <c r="RWY14" s="82"/>
      <c r="RWZ14" s="82"/>
      <c r="RXA14" s="82"/>
      <c r="RXB14" s="82"/>
      <c r="RXC14" s="82"/>
      <c r="RXD14" s="82"/>
      <c r="RXE14" s="82"/>
      <c r="RXF14" s="82"/>
      <c r="RXG14" s="82"/>
      <c r="RXH14" s="82"/>
      <c r="RXI14" s="82"/>
      <c r="RXJ14" s="82"/>
      <c r="RXK14" s="82"/>
      <c r="RXL14" s="82"/>
      <c r="RXM14" s="82"/>
      <c r="RXN14" s="82"/>
      <c r="RXO14" s="82"/>
      <c r="RXP14" s="82"/>
      <c r="RXQ14" s="82"/>
      <c r="RXR14" s="82"/>
      <c r="RXS14" s="82"/>
      <c r="RXT14" s="82"/>
      <c r="RXU14" s="82"/>
      <c r="RXV14" s="82"/>
      <c r="RXW14" s="82"/>
      <c r="RXX14" s="82"/>
      <c r="RXY14" s="82"/>
      <c r="RXZ14" s="82"/>
      <c r="RYA14" s="82"/>
      <c r="RYB14" s="82"/>
      <c r="RYC14" s="82"/>
      <c r="RYD14" s="82"/>
      <c r="RYE14" s="82"/>
      <c r="RYF14" s="82"/>
      <c r="RYG14" s="82"/>
      <c r="RYH14" s="82"/>
      <c r="RYI14" s="82"/>
      <c r="RYJ14" s="82"/>
      <c r="RYK14" s="82"/>
      <c r="RYL14" s="82"/>
      <c r="RYM14" s="82"/>
      <c r="RYN14" s="82"/>
      <c r="RYO14" s="82"/>
      <c r="RYP14" s="82"/>
      <c r="RYQ14" s="82"/>
      <c r="RYR14" s="82"/>
      <c r="RYS14" s="82"/>
      <c r="RYT14" s="82"/>
      <c r="RYU14" s="82"/>
      <c r="RYV14" s="82"/>
      <c r="RYW14" s="82"/>
      <c r="RYX14" s="82"/>
      <c r="RYY14" s="82"/>
      <c r="RYZ14" s="82"/>
      <c r="RZA14" s="82"/>
      <c r="RZB14" s="82"/>
      <c r="RZC14" s="82"/>
      <c r="RZD14" s="82"/>
      <c r="RZE14" s="82"/>
      <c r="RZF14" s="82"/>
      <c r="RZG14" s="82"/>
      <c r="RZH14" s="82"/>
      <c r="RZI14" s="82"/>
      <c r="RZJ14" s="82"/>
      <c r="RZK14" s="82"/>
      <c r="RZL14" s="82"/>
      <c r="RZM14" s="82"/>
      <c r="RZN14" s="82"/>
      <c r="RZO14" s="82"/>
      <c r="RZP14" s="82"/>
      <c r="RZQ14" s="82"/>
      <c r="RZR14" s="82"/>
      <c r="RZS14" s="82"/>
      <c r="RZT14" s="82"/>
      <c r="RZU14" s="82"/>
      <c r="RZV14" s="82"/>
      <c r="RZW14" s="82"/>
      <c r="RZX14" s="82"/>
      <c r="RZY14" s="82"/>
      <c r="RZZ14" s="82"/>
      <c r="SAA14" s="82"/>
      <c r="SAB14" s="82"/>
      <c r="SAC14" s="82"/>
      <c r="SAD14" s="82"/>
      <c r="SAE14" s="82"/>
      <c r="SAF14" s="82"/>
      <c r="SAG14" s="82"/>
      <c r="SAH14" s="82"/>
      <c r="SAI14" s="82"/>
      <c r="SAJ14" s="82"/>
      <c r="SAK14" s="82"/>
      <c r="SAL14" s="82"/>
      <c r="SAM14" s="82"/>
      <c r="SAN14" s="82"/>
      <c r="SAO14" s="82"/>
      <c r="SAP14" s="82"/>
      <c r="SAQ14" s="82"/>
      <c r="SAR14" s="82"/>
      <c r="SAS14" s="82"/>
      <c r="SAT14" s="82"/>
      <c r="SAU14" s="82"/>
      <c r="SAV14" s="82"/>
      <c r="SAW14" s="82"/>
      <c r="SAX14" s="82"/>
      <c r="SAY14" s="82"/>
      <c r="SAZ14" s="82"/>
      <c r="SBA14" s="82"/>
      <c r="SBB14" s="82"/>
      <c r="SBC14" s="82"/>
      <c r="SBD14" s="82"/>
      <c r="SBE14" s="82"/>
      <c r="SBF14" s="82"/>
      <c r="SBG14" s="82"/>
      <c r="SBH14" s="82"/>
      <c r="SBI14" s="82"/>
      <c r="SBJ14" s="82"/>
      <c r="SBK14" s="82"/>
      <c r="SBL14" s="82"/>
      <c r="SBM14" s="82"/>
      <c r="SBN14" s="82"/>
      <c r="SBO14" s="82"/>
      <c r="SBP14" s="82"/>
      <c r="SBQ14" s="82"/>
      <c r="SBR14" s="82"/>
      <c r="SBS14" s="82"/>
      <c r="SBT14" s="82"/>
      <c r="SBU14" s="82"/>
      <c r="SBV14" s="82"/>
      <c r="SBW14" s="82"/>
      <c r="SBX14" s="82"/>
      <c r="SBY14" s="82"/>
      <c r="SBZ14" s="82"/>
      <c r="SCA14" s="82"/>
      <c r="SCB14" s="82"/>
      <c r="SCC14" s="82"/>
      <c r="SCD14" s="82"/>
      <c r="SCE14" s="82"/>
      <c r="SCF14" s="82"/>
      <c r="SCG14" s="82"/>
      <c r="SCH14" s="82"/>
      <c r="SCI14" s="82"/>
      <c r="SCJ14" s="82"/>
      <c r="SCK14" s="82"/>
      <c r="SCL14" s="82"/>
      <c r="SCM14" s="82"/>
      <c r="SCN14" s="82"/>
      <c r="SCO14" s="82"/>
      <c r="SCP14" s="82"/>
      <c r="SCQ14" s="82"/>
      <c r="SCR14" s="82"/>
      <c r="SCS14" s="82"/>
      <c r="SCT14" s="82"/>
      <c r="SCU14" s="82"/>
      <c r="SCV14" s="82"/>
      <c r="SCW14" s="82"/>
      <c r="SCX14" s="82"/>
      <c r="SCY14" s="82"/>
      <c r="SCZ14" s="82"/>
      <c r="SDA14" s="82"/>
      <c r="SDB14" s="82"/>
      <c r="SDC14" s="82"/>
      <c r="SDD14" s="82"/>
      <c r="SDE14" s="82"/>
      <c r="SDF14" s="82"/>
      <c r="SDG14" s="82"/>
      <c r="SDH14" s="82"/>
      <c r="SDI14" s="82"/>
      <c r="SDJ14" s="82"/>
      <c r="SDK14" s="82"/>
      <c r="SDL14" s="82"/>
      <c r="SDM14" s="82"/>
      <c r="SDN14" s="82"/>
      <c r="SDO14" s="82"/>
      <c r="SDP14" s="82"/>
      <c r="SDQ14" s="82"/>
      <c r="SDR14" s="82"/>
      <c r="SDS14" s="82"/>
      <c r="SDT14" s="82"/>
      <c r="SDU14" s="82"/>
      <c r="SDV14" s="82"/>
      <c r="SDW14" s="82"/>
      <c r="SDX14" s="82"/>
      <c r="SDY14" s="82"/>
      <c r="SDZ14" s="82"/>
      <c r="SEA14" s="82"/>
      <c r="SEB14" s="82"/>
      <c r="SEC14" s="82"/>
      <c r="SED14" s="82"/>
      <c r="SEE14" s="82"/>
      <c r="SEF14" s="82"/>
      <c r="SEG14" s="82"/>
      <c r="SEH14" s="82"/>
      <c r="SEI14" s="82"/>
      <c r="SEJ14" s="82"/>
      <c r="SEK14" s="82"/>
      <c r="SEL14" s="82"/>
      <c r="SEM14" s="82"/>
      <c r="SEN14" s="82"/>
      <c r="SEO14" s="82"/>
      <c r="SEP14" s="82"/>
      <c r="SEQ14" s="82"/>
      <c r="SER14" s="82"/>
      <c r="SES14" s="82"/>
      <c r="SET14" s="82"/>
      <c r="SEU14" s="82"/>
      <c r="SEV14" s="82"/>
      <c r="SEW14" s="82"/>
      <c r="SEX14" s="82"/>
      <c r="SEY14" s="82"/>
      <c r="SEZ14" s="82"/>
      <c r="SFA14" s="82"/>
      <c r="SFB14" s="82"/>
      <c r="SFC14" s="82"/>
      <c r="SFD14" s="82"/>
      <c r="SFE14" s="82"/>
      <c r="SFF14" s="82"/>
      <c r="SFG14" s="82"/>
      <c r="SFH14" s="82"/>
      <c r="SFI14" s="82"/>
      <c r="SFJ14" s="82"/>
      <c r="SFK14" s="82"/>
      <c r="SFL14" s="82"/>
      <c r="SFM14" s="82"/>
      <c r="SFN14" s="82"/>
      <c r="SFO14" s="82"/>
      <c r="SFP14" s="82"/>
      <c r="SFQ14" s="82"/>
      <c r="SFR14" s="82"/>
      <c r="SFS14" s="82"/>
      <c r="SFT14" s="82"/>
      <c r="SFU14" s="82"/>
      <c r="SFV14" s="82"/>
      <c r="SFW14" s="82"/>
      <c r="SFX14" s="82"/>
      <c r="SFY14" s="82"/>
      <c r="SFZ14" s="82"/>
      <c r="SGA14" s="82"/>
      <c r="SGB14" s="82"/>
      <c r="SGC14" s="82"/>
      <c r="SGD14" s="82"/>
      <c r="SGE14" s="82"/>
      <c r="SGF14" s="82"/>
      <c r="SGG14" s="82"/>
      <c r="SGH14" s="82"/>
      <c r="SGI14" s="82"/>
      <c r="SGJ14" s="82"/>
      <c r="SGK14" s="82"/>
      <c r="SGL14" s="82"/>
      <c r="SGM14" s="82"/>
      <c r="SGN14" s="82"/>
      <c r="SGO14" s="82"/>
      <c r="SGP14" s="82"/>
      <c r="SGQ14" s="82"/>
      <c r="SGR14" s="82"/>
      <c r="SGS14" s="82"/>
      <c r="SGT14" s="82"/>
      <c r="SGU14" s="82"/>
      <c r="SGV14" s="82"/>
      <c r="SGW14" s="82"/>
      <c r="SGX14" s="82"/>
      <c r="SGY14" s="82"/>
      <c r="SGZ14" s="82"/>
      <c r="SHA14" s="82"/>
      <c r="SHB14" s="82"/>
      <c r="SHC14" s="82"/>
      <c r="SHD14" s="82"/>
      <c r="SHE14" s="82"/>
      <c r="SHF14" s="82"/>
      <c r="SHG14" s="82"/>
      <c r="SHH14" s="82"/>
      <c r="SHI14" s="82"/>
      <c r="SHJ14" s="82"/>
      <c r="SHK14" s="82"/>
      <c r="SHL14" s="82"/>
      <c r="SHM14" s="82"/>
      <c r="SHN14" s="82"/>
      <c r="SHO14" s="82"/>
      <c r="SHP14" s="82"/>
      <c r="SHQ14" s="82"/>
      <c r="SHR14" s="82"/>
      <c r="SHS14" s="82"/>
      <c r="SHT14" s="82"/>
      <c r="SHU14" s="82"/>
      <c r="SHV14" s="82"/>
      <c r="SHW14" s="82"/>
      <c r="SHX14" s="82"/>
      <c r="SHY14" s="82"/>
      <c r="SHZ14" s="82"/>
      <c r="SIA14" s="82"/>
      <c r="SIB14" s="82"/>
      <c r="SIC14" s="82"/>
      <c r="SID14" s="82"/>
      <c r="SIE14" s="82"/>
      <c r="SIF14" s="82"/>
      <c r="SIG14" s="82"/>
      <c r="SIH14" s="82"/>
      <c r="SII14" s="82"/>
      <c r="SIJ14" s="82"/>
      <c r="SIK14" s="82"/>
      <c r="SIL14" s="82"/>
      <c r="SIM14" s="82"/>
      <c r="SIN14" s="82"/>
      <c r="SIO14" s="82"/>
      <c r="SIP14" s="82"/>
      <c r="SIQ14" s="82"/>
      <c r="SIR14" s="82"/>
      <c r="SIS14" s="82"/>
      <c r="SIT14" s="82"/>
      <c r="SIU14" s="82"/>
      <c r="SIV14" s="82"/>
      <c r="SIW14" s="82"/>
      <c r="SIX14" s="82"/>
      <c r="SIY14" s="82"/>
      <c r="SIZ14" s="82"/>
      <c r="SJA14" s="82"/>
      <c r="SJB14" s="82"/>
      <c r="SJC14" s="82"/>
      <c r="SJD14" s="82"/>
      <c r="SJE14" s="82"/>
      <c r="SJF14" s="82"/>
      <c r="SJG14" s="82"/>
      <c r="SJH14" s="82"/>
      <c r="SJI14" s="82"/>
      <c r="SJJ14" s="82"/>
      <c r="SJK14" s="82"/>
      <c r="SJL14" s="82"/>
      <c r="SJM14" s="82"/>
      <c r="SJN14" s="82"/>
      <c r="SJO14" s="82"/>
      <c r="SJP14" s="82"/>
      <c r="SJQ14" s="82"/>
      <c r="SJR14" s="82"/>
      <c r="SJS14" s="82"/>
      <c r="SJT14" s="82"/>
      <c r="SJU14" s="82"/>
      <c r="SJV14" s="82"/>
      <c r="SJW14" s="82"/>
      <c r="SJX14" s="82"/>
      <c r="SJY14" s="82"/>
      <c r="SJZ14" s="82"/>
      <c r="SKA14" s="82"/>
      <c r="SKB14" s="82"/>
      <c r="SKC14" s="82"/>
      <c r="SKD14" s="82"/>
      <c r="SKE14" s="82"/>
      <c r="SKF14" s="82"/>
      <c r="SKG14" s="82"/>
      <c r="SKH14" s="82"/>
      <c r="SKI14" s="82"/>
      <c r="SKJ14" s="82"/>
      <c r="SKK14" s="82"/>
      <c r="SKL14" s="82"/>
      <c r="SKM14" s="82"/>
      <c r="SKN14" s="82"/>
      <c r="SKO14" s="82"/>
      <c r="SKP14" s="82"/>
      <c r="SKQ14" s="82"/>
      <c r="SKR14" s="82"/>
      <c r="SKS14" s="82"/>
      <c r="SKT14" s="82"/>
      <c r="SKU14" s="82"/>
      <c r="SKV14" s="82"/>
      <c r="SKW14" s="82"/>
      <c r="SKX14" s="82"/>
      <c r="SKY14" s="82"/>
      <c r="SKZ14" s="82"/>
      <c r="SLA14" s="82"/>
      <c r="SLB14" s="82"/>
      <c r="SLC14" s="82"/>
      <c r="SLD14" s="82"/>
      <c r="SLE14" s="82"/>
      <c r="SLF14" s="82"/>
      <c r="SLG14" s="82"/>
      <c r="SLH14" s="82"/>
      <c r="SLI14" s="82"/>
      <c r="SLJ14" s="82"/>
      <c r="SLK14" s="82"/>
      <c r="SLL14" s="82"/>
      <c r="SLM14" s="82"/>
      <c r="SLN14" s="82"/>
      <c r="SLO14" s="82"/>
      <c r="SLP14" s="82"/>
      <c r="SLQ14" s="82"/>
      <c r="SLR14" s="82"/>
      <c r="SLS14" s="82"/>
      <c r="SLT14" s="82"/>
      <c r="SLU14" s="82"/>
      <c r="SLV14" s="82"/>
      <c r="SLW14" s="82"/>
      <c r="SLX14" s="82"/>
      <c r="SLY14" s="82"/>
      <c r="SLZ14" s="82"/>
      <c r="SMA14" s="82"/>
      <c r="SMB14" s="82"/>
      <c r="SMC14" s="82"/>
      <c r="SMD14" s="82"/>
      <c r="SME14" s="82"/>
      <c r="SMF14" s="82"/>
      <c r="SMG14" s="82"/>
      <c r="SMH14" s="82"/>
      <c r="SMI14" s="82"/>
      <c r="SMJ14" s="82"/>
      <c r="SMK14" s="82"/>
      <c r="SML14" s="82"/>
      <c r="SMM14" s="82"/>
      <c r="SMN14" s="82"/>
      <c r="SMO14" s="82"/>
      <c r="SMP14" s="82"/>
      <c r="SMQ14" s="82"/>
      <c r="SMR14" s="82"/>
      <c r="SMS14" s="82"/>
      <c r="SMT14" s="82"/>
      <c r="SMU14" s="82"/>
      <c r="SMV14" s="82"/>
      <c r="SMW14" s="82"/>
      <c r="SMX14" s="82"/>
      <c r="SMY14" s="82"/>
      <c r="SMZ14" s="82"/>
      <c r="SNA14" s="82"/>
      <c r="SNB14" s="82"/>
      <c r="SNC14" s="82"/>
      <c r="SND14" s="82"/>
      <c r="SNE14" s="82"/>
      <c r="SNF14" s="82"/>
      <c r="SNG14" s="82"/>
      <c r="SNH14" s="82"/>
      <c r="SNI14" s="82"/>
      <c r="SNJ14" s="82"/>
      <c r="SNK14" s="82"/>
      <c r="SNL14" s="82"/>
      <c r="SNM14" s="82"/>
      <c r="SNN14" s="82"/>
      <c r="SNO14" s="82"/>
      <c r="SNP14" s="82"/>
      <c r="SNQ14" s="82"/>
      <c r="SNR14" s="82"/>
      <c r="SNS14" s="82"/>
      <c r="SNT14" s="82"/>
      <c r="SNU14" s="82"/>
      <c r="SNV14" s="82"/>
      <c r="SNW14" s="82"/>
      <c r="SNX14" s="82"/>
      <c r="SNY14" s="82"/>
      <c r="SNZ14" s="82"/>
      <c r="SOA14" s="82"/>
      <c r="SOB14" s="82"/>
      <c r="SOC14" s="82"/>
      <c r="SOD14" s="82"/>
      <c r="SOE14" s="82"/>
      <c r="SOF14" s="82"/>
      <c r="SOG14" s="82"/>
      <c r="SOH14" s="82"/>
      <c r="SOI14" s="82"/>
      <c r="SOJ14" s="82"/>
      <c r="SOK14" s="82"/>
      <c r="SOL14" s="82"/>
      <c r="SOM14" s="82"/>
      <c r="SON14" s="82"/>
      <c r="SOO14" s="82"/>
      <c r="SOP14" s="82"/>
      <c r="SOQ14" s="82"/>
      <c r="SOR14" s="82"/>
      <c r="SOS14" s="82"/>
      <c r="SOT14" s="82"/>
      <c r="SOU14" s="82"/>
      <c r="SOV14" s="82"/>
      <c r="SOW14" s="82"/>
      <c r="SOX14" s="82"/>
      <c r="SOY14" s="82"/>
      <c r="SOZ14" s="82"/>
      <c r="SPA14" s="82"/>
      <c r="SPB14" s="82"/>
      <c r="SPC14" s="82"/>
      <c r="SPD14" s="82"/>
      <c r="SPE14" s="82"/>
      <c r="SPF14" s="82"/>
      <c r="SPG14" s="82"/>
      <c r="SPH14" s="82"/>
      <c r="SPI14" s="82"/>
      <c r="SPJ14" s="82"/>
      <c r="SPK14" s="82"/>
      <c r="SPL14" s="82"/>
      <c r="SPM14" s="82"/>
      <c r="SPN14" s="82"/>
      <c r="SPO14" s="82"/>
      <c r="SPP14" s="82"/>
      <c r="SPQ14" s="82"/>
      <c r="SPR14" s="82"/>
      <c r="SPS14" s="82"/>
      <c r="SPT14" s="82"/>
      <c r="SPU14" s="82"/>
      <c r="SPV14" s="82"/>
      <c r="SPW14" s="82"/>
      <c r="SPX14" s="82"/>
      <c r="SPY14" s="82"/>
      <c r="SPZ14" s="82"/>
      <c r="SQA14" s="82"/>
      <c r="SQB14" s="82"/>
      <c r="SQC14" s="82"/>
      <c r="SQD14" s="82"/>
      <c r="SQE14" s="82"/>
      <c r="SQF14" s="82"/>
      <c r="SQG14" s="82"/>
      <c r="SQH14" s="82"/>
      <c r="SQI14" s="82"/>
      <c r="SQJ14" s="82"/>
      <c r="SQK14" s="82"/>
      <c r="SQL14" s="82"/>
      <c r="SQM14" s="82"/>
      <c r="SQN14" s="82"/>
      <c r="SQO14" s="82"/>
      <c r="SQP14" s="82"/>
      <c r="SQQ14" s="82"/>
      <c r="SQR14" s="82"/>
      <c r="SQS14" s="82"/>
      <c r="SQT14" s="82"/>
      <c r="SQU14" s="82"/>
      <c r="SQV14" s="82"/>
      <c r="SQW14" s="82"/>
      <c r="SQX14" s="82"/>
      <c r="SQY14" s="82"/>
      <c r="SQZ14" s="82"/>
      <c r="SRA14" s="82"/>
      <c r="SRB14" s="82"/>
      <c r="SRC14" s="82"/>
      <c r="SRD14" s="82"/>
      <c r="SRE14" s="82"/>
      <c r="SRF14" s="82"/>
      <c r="SRG14" s="82"/>
      <c r="SRH14" s="82"/>
      <c r="SRI14" s="82"/>
      <c r="SRJ14" s="82"/>
      <c r="SRK14" s="82"/>
      <c r="SRL14" s="82"/>
      <c r="SRM14" s="82"/>
      <c r="SRN14" s="82"/>
      <c r="SRO14" s="82"/>
      <c r="SRP14" s="82"/>
      <c r="SRQ14" s="82"/>
      <c r="SRR14" s="82"/>
      <c r="SRS14" s="82"/>
      <c r="SRT14" s="82"/>
      <c r="SRU14" s="82"/>
      <c r="SRV14" s="82"/>
      <c r="SRW14" s="82"/>
      <c r="SRX14" s="82"/>
      <c r="SRY14" s="82"/>
      <c r="SRZ14" s="82"/>
      <c r="SSA14" s="82"/>
      <c r="SSB14" s="82"/>
      <c r="SSC14" s="82"/>
      <c r="SSD14" s="82"/>
      <c r="SSE14" s="82"/>
      <c r="SSF14" s="82"/>
      <c r="SSG14" s="82"/>
      <c r="SSH14" s="82"/>
      <c r="SSI14" s="82"/>
      <c r="SSJ14" s="82"/>
      <c r="SSK14" s="82"/>
      <c r="SSL14" s="82"/>
      <c r="SSM14" s="82"/>
      <c r="SSN14" s="82"/>
      <c r="SSO14" s="82"/>
      <c r="SSP14" s="82"/>
      <c r="SSQ14" s="82"/>
      <c r="SSR14" s="82"/>
      <c r="SSS14" s="82"/>
      <c r="SST14" s="82"/>
      <c r="SSU14" s="82"/>
      <c r="SSV14" s="82"/>
      <c r="SSW14" s="82"/>
      <c r="SSX14" s="82"/>
      <c r="SSY14" s="82"/>
      <c r="SSZ14" s="82"/>
      <c r="STA14" s="82"/>
      <c r="STB14" s="82"/>
      <c r="STC14" s="82"/>
      <c r="STD14" s="82"/>
      <c r="STE14" s="82"/>
      <c r="STF14" s="82"/>
      <c r="STG14" s="82"/>
      <c r="STH14" s="82"/>
      <c r="STI14" s="82"/>
      <c r="STJ14" s="82"/>
      <c r="STK14" s="82"/>
      <c r="STL14" s="82"/>
      <c r="STM14" s="82"/>
      <c r="STN14" s="82"/>
      <c r="STO14" s="82"/>
      <c r="STP14" s="82"/>
      <c r="STQ14" s="82"/>
      <c r="STR14" s="82"/>
      <c r="STS14" s="82"/>
      <c r="STT14" s="82"/>
      <c r="STU14" s="82"/>
      <c r="STV14" s="82"/>
      <c r="STW14" s="82"/>
      <c r="STX14" s="82"/>
      <c r="STY14" s="82"/>
      <c r="STZ14" s="82"/>
      <c r="SUA14" s="82"/>
      <c r="SUB14" s="82"/>
      <c r="SUC14" s="82"/>
      <c r="SUD14" s="82"/>
      <c r="SUE14" s="82"/>
      <c r="SUF14" s="82"/>
      <c r="SUG14" s="82"/>
      <c r="SUH14" s="82"/>
      <c r="SUI14" s="82"/>
      <c r="SUJ14" s="82"/>
      <c r="SUK14" s="82"/>
      <c r="SUL14" s="82"/>
      <c r="SUM14" s="82"/>
      <c r="SUN14" s="82"/>
      <c r="SUO14" s="82"/>
      <c r="SUP14" s="82"/>
      <c r="SUQ14" s="82"/>
      <c r="SUR14" s="82"/>
      <c r="SUS14" s="82"/>
      <c r="SUT14" s="82"/>
      <c r="SUU14" s="82"/>
      <c r="SUV14" s="82"/>
      <c r="SUW14" s="82"/>
      <c r="SUX14" s="82"/>
      <c r="SUY14" s="82"/>
      <c r="SUZ14" s="82"/>
      <c r="SVA14" s="82"/>
      <c r="SVB14" s="82"/>
      <c r="SVC14" s="82"/>
      <c r="SVD14" s="82"/>
      <c r="SVE14" s="82"/>
      <c r="SVF14" s="82"/>
      <c r="SVG14" s="82"/>
      <c r="SVH14" s="82"/>
      <c r="SVI14" s="82"/>
      <c r="SVJ14" s="82"/>
      <c r="SVK14" s="82"/>
      <c r="SVL14" s="82"/>
      <c r="SVM14" s="82"/>
      <c r="SVN14" s="82"/>
      <c r="SVO14" s="82"/>
      <c r="SVP14" s="82"/>
      <c r="SVQ14" s="82"/>
      <c r="SVR14" s="82"/>
      <c r="SVS14" s="82"/>
      <c r="SVT14" s="82"/>
      <c r="SVU14" s="82"/>
      <c r="SVV14" s="82"/>
      <c r="SVW14" s="82"/>
      <c r="SVX14" s="82"/>
      <c r="SVY14" s="82"/>
      <c r="SVZ14" s="82"/>
      <c r="SWA14" s="82"/>
      <c r="SWB14" s="82"/>
      <c r="SWC14" s="82"/>
      <c r="SWD14" s="82"/>
      <c r="SWE14" s="82"/>
      <c r="SWF14" s="82"/>
      <c r="SWG14" s="82"/>
      <c r="SWH14" s="82"/>
      <c r="SWI14" s="82"/>
      <c r="SWJ14" s="82"/>
      <c r="SWK14" s="82"/>
      <c r="SWL14" s="82"/>
      <c r="SWM14" s="82"/>
      <c r="SWN14" s="82"/>
      <c r="SWO14" s="82"/>
      <c r="SWP14" s="82"/>
      <c r="SWQ14" s="82"/>
      <c r="SWR14" s="82"/>
      <c r="SWS14" s="82"/>
      <c r="SWT14" s="82"/>
      <c r="SWU14" s="82"/>
      <c r="SWV14" s="82"/>
      <c r="SWW14" s="82"/>
      <c r="SWX14" s="82"/>
      <c r="SWY14" s="82"/>
      <c r="SWZ14" s="82"/>
      <c r="SXA14" s="82"/>
      <c r="SXB14" s="82"/>
      <c r="SXC14" s="82"/>
      <c r="SXD14" s="82"/>
      <c r="SXE14" s="82"/>
      <c r="SXF14" s="82"/>
      <c r="SXG14" s="82"/>
      <c r="SXH14" s="82"/>
      <c r="SXI14" s="82"/>
      <c r="SXJ14" s="82"/>
      <c r="SXK14" s="82"/>
      <c r="SXL14" s="82"/>
      <c r="SXM14" s="82"/>
      <c r="SXN14" s="82"/>
      <c r="SXO14" s="82"/>
      <c r="SXP14" s="82"/>
      <c r="SXQ14" s="82"/>
      <c r="SXR14" s="82"/>
      <c r="SXS14" s="82"/>
      <c r="SXT14" s="82"/>
      <c r="SXU14" s="82"/>
      <c r="SXV14" s="82"/>
      <c r="SXW14" s="82"/>
      <c r="SXX14" s="82"/>
      <c r="SXY14" s="82"/>
      <c r="SXZ14" s="82"/>
      <c r="SYA14" s="82"/>
      <c r="SYB14" s="82"/>
      <c r="SYC14" s="82"/>
      <c r="SYD14" s="82"/>
      <c r="SYE14" s="82"/>
      <c r="SYF14" s="82"/>
      <c r="SYG14" s="82"/>
      <c r="SYH14" s="82"/>
      <c r="SYI14" s="82"/>
      <c r="SYJ14" s="82"/>
      <c r="SYK14" s="82"/>
      <c r="SYL14" s="82"/>
      <c r="SYM14" s="82"/>
      <c r="SYN14" s="82"/>
      <c r="SYO14" s="82"/>
      <c r="SYP14" s="82"/>
      <c r="SYQ14" s="82"/>
      <c r="SYR14" s="82"/>
      <c r="SYS14" s="82"/>
      <c r="SYT14" s="82"/>
      <c r="SYU14" s="82"/>
      <c r="SYV14" s="82"/>
      <c r="SYW14" s="82"/>
      <c r="SYX14" s="82"/>
      <c r="SYY14" s="82"/>
      <c r="SYZ14" s="82"/>
      <c r="SZA14" s="82"/>
      <c r="SZB14" s="82"/>
      <c r="SZC14" s="82"/>
      <c r="SZD14" s="82"/>
      <c r="SZE14" s="82"/>
      <c r="SZF14" s="82"/>
      <c r="SZG14" s="82"/>
      <c r="SZH14" s="82"/>
      <c r="SZI14" s="82"/>
      <c r="SZJ14" s="82"/>
      <c r="SZK14" s="82"/>
      <c r="SZL14" s="82"/>
      <c r="SZM14" s="82"/>
      <c r="SZN14" s="82"/>
      <c r="SZO14" s="82"/>
      <c r="SZP14" s="82"/>
      <c r="SZQ14" s="82"/>
      <c r="SZR14" s="82"/>
      <c r="SZS14" s="82"/>
      <c r="SZT14" s="82"/>
      <c r="SZU14" s="82"/>
      <c r="SZV14" s="82"/>
      <c r="SZW14" s="82"/>
      <c r="SZX14" s="82"/>
      <c r="SZY14" s="82"/>
      <c r="SZZ14" s="82"/>
      <c r="TAA14" s="82"/>
      <c r="TAB14" s="82"/>
      <c r="TAC14" s="82"/>
      <c r="TAD14" s="82"/>
      <c r="TAE14" s="82"/>
      <c r="TAF14" s="82"/>
      <c r="TAG14" s="82"/>
      <c r="TAH14" s="82"/>
      <c r="TAI14" s="82"/>
      <c r="TAJ14" s="82"/>
      <c r="TAK14" s="82"/>
      <c r="TAL14" s="82"/>
      <c r="TAM14" s="82"/>
      <c r="TAN14" s="82"/>
      <c r="TAO14" s="82"/>
      <c r="TAP14" s="82"/>
      <c r="TAQ14" s="82"/>
      <c r="TAR14" s="82"/>
      <c r="TAS14" s="82"/>
      <c r="TAT14" s="82"/>
      <c r="TAU14" s="82"/>
      <c r="TAV14" s="82"/>
      <c r="TAW14" s="82"/>
      <c r="TAX14" s="82"/>
      <c r="TAY14" s="82"/>
      <c r="TAZ14" s="82"/>
      <c r="TBA14" s="82"/>
      <c r="TBB14" s="82"/>
      <c r="TBC14" s="82"/>
      <c r="TBD14" s="82"/>
      <c r="TBE14" s="82"/>
      <c r="TBF14" s="82"/>
      <c r="TBG14" s="82"/>
      <c r="TBH14" s="82"/>
      <c r="TBI14" s="82"/>
      <c r="TBJ14" s="82"/>
      <c r="TBK14" s="82"/>
      <c r="TBL14" s="82"/>
      <c r="TBM14" s="82"/>
      <c r="TBN14" s="82"/>
      <c r="TBO14" s="82"/>
      <c r="TBP14" s="82"/>
      <c r="TBQ14" s="82"/>
      <c r="TBR14" s="82"/>
      <c r="TBS14" s="82"/>
      <c r="TBT14" s="82"/>
      <c r="TBU14" s="82"/>
      <c r="TBV14" s="82"/>
      <c r="TBW14" s="82"/>
      <c r="TBX14" s="82"/>
      <c r="TBY14" s="82"/>
      <c r="TBZ14" s="82"/>
      <c r="TCA14" s="82"/>
      <c r="TCB14" s="82"/>
      <c r="TCC14" s="82"/>
      <c r="TCD14" s="82"/>
      <c r="TCE14" s="82"/>
      <c r="TCF14" s="82"/>
      <c r="TCG14" s="82"/>
      <c r="TCH14" s="82"/>
      <c r="TCI14" s="82"/>
      <c r="TCJ14" s="82"/>
      <c r="TCK14" s="82"/>
      <c r="TCL14" s="82"/>
      <c r="TCM14" s="82"/>
      <c r="TCN14" s="82"/>
      <c r="TCO14" s="82"/>
      <c r="TCP14" s="82"/>
      <c r="TCQ14" s="82"/>
      <c r="TCR14" s="82"/>
      <c r="TCS14" s="82"/>
      <c r="TCT14" s="82"/>
      <c r="TCU14" s="82"/>
      <c r="TCV14" s="82"/>
      <c r="TCW14" s="82"/>
      <c r="TCX14" s="82"/>
      <c r="TCY14" s="82"/>
      <c r="TCZ14" s="82"/>
      <c r="TDA14" s="82"/>
      <c r="TDB14" s="82"/>
      <c r="TDC14" s="82"/>
      <c r="TDD14" s="82"/>
      <c r="TDE14" s="82"/>
      <c r="TDF14" s="82"/>
      <c r="TDG14" s="82"/>
      <c r="TDH14" s="82"/>
      <c r="TDI14" s="82"/>
      <c r="TDJ14" s="82"/>
      <c r="TDK14" s="82"/>
      <c r="TDL14" s="82"/>
      <c r="TDM14" s="82"/>
      <c r="TDN14" s="82"/>
      <c r="TDO14" s="82"/>
      <c r="TDP14" s="82"/>
      <c r="TDQ14" s="82"/>
      <c r="TDR14" s="82"/>
      <c r="TDS14" s="82"/>
      <c r="TDT14" s="82"/>
      <c r="TDU14" s="82"/>
      <c r="TDV14" s="82"/>
      <c r="TDW14" s="82"/>
      <c r="TDX14" s="82"/>
      <c r="TDY14" s="82"/>
      <c r="TDZ14" s="82"/>
      <c r="TEA14" s="82"/>
      <c r="TEB14" s="82"/>
      <c r="TEC14" s="82"/>
      <c r="TED14" s="82"/>
      <c r="TEE14" s="82"/>
      <c r="TEF14" s="82"/>
      <c r="TEG14" s="82"/>
      <c r="TEH14" s="82"/>
      <c r="TEI14" s="82"/>
      <c r="TEJ14" s="82"/>
      <c r="TEK14" s="82"/>
      <c r="TEL14" s="82"/>
      <c r="TEM14" s="82"/>
      <c r="TEN14" s="82"/>
      <c r="TEO14" s="82"/>
      <c r="TEP14" s="82"/>
      <c r="TEQ14" s="82"/>
      <c r="TER14" s="82"/>
      <c r="TES14" s="82"/>
      <c r="TET14" s="82"/>
      <c r="TEU14" s="82"/>
      <c r="TEV14" s="82"/>
      <c r="TEW14" s="82"/>
      <c r="TEX14" s="82"/>
      <c r="TEY14" s="82"/>
      <c r="TEZ14" s="82"/>
      <c r="TFA14" s="82"/>
      <c r="TFB14" s="82"/>
      <c r="TFC14" s="82"/>
      <c r="TFD14" s="82"/>
      <c r="TFE14" s="82"/>
      <c r="TFF14" s="82"/>
      <c r="TFG14" s="82"/>
      <c r="TFH14" s="82"/>
      <c r="TFI14" s="82"/>
      <c r="TFJ14" s="82"/>
      <c r="TFK14" s="82"/>
      <c r="TFL14" s="82"/>
      <c r="TFM14" s="82"/>
      <c r="TFN14" s="82"/>
      <c r="TFO14" s="82"/>
      <c r="TFP14" s="82"/>
      <c r="TFQ14" s="82"/>
      <c r="TFR14" s="82"/>
      <c r="TFS14" s="82"/>
      <c r="TFT14" s="82"/>
      <c r="TFU14" s="82"/>
      <c r="TFV14" s="82"/>
      <c r="TFW14" s="82"/>
      <c r="TFX14" s="82"/>
      <c r="TFY14" s="82"/>
      <c r="TFZ14" s="82"/>
      <c r="TGA14" s="82"/>
      <c r="TGB14" s="82"/>
      <c r="TGC14" s="82"/>
      <c r="TGD14" s="82"/>
      <c r="TGE14" s="82"/>
      <c r="TGF14" s="82"/>
      <c r="TGG14" s="82"/>
      <c r="TGH14" s="82"/>
      <c r="TGI14" s="82"/>
      <c r="TGJ14" s="82"/>
      <c r="TGK14" s="82"/>
      <c r="TGL14" s="82"/>
      <c r="TGM14" s="82"/>
      <c r="TGN14" s="82"/>
      <c r="TGO14" s="82"/>
      <c r="TGP14" s="82"/>
      <c r="TGQ14" s="82"/>
      <c r="TGR14" s="82"/>
      <c r="TGS14" s="82"/>
      <c r="TGT14" s="82"/>
      <c r="TGU14" s="82"/>
      <c r="TGV14" s="82"/>
      <c r="TGW14" s="82"/>
      <c r="TGX14" s="82"/>
      <c r="TGY14" s="82"/>
      <c r="TGZ14" s="82"/>
      <c r="THA14" s="82"/>
      <c r="THB14" s="82"/>
      <c r="THC14" s="82"/>
      <c r="THD14" s="82"/>
      <c r="THE14" s="82"/>
      <c r="THF14" s="82"/>
      <c r="THG14" s="82"/>
      <c r="THH14" s="82"/>
      <c r="THI14" s="82"/>
      <c r="THJ14" s="82"/>
      <c r="THK14" s="82"/>
      <c r="THL14" s="82"/>
      <c r="THM14" s="82"/>
      <c r="THN14" s="82"/>
      <c r="THO14" s="82"/>
      <c r="THP14" s="82"/>
      <c r="THQ14" s="82"/>
      <c r="THR14" s="82"/>
      <c r="THS14" s="82"/>
      <c r="THT14" s="82"/>
      <c r="THU14" s="82"/>
      <c r="THV14" s="82"/>
      <c r="THW14" s="82"/>
      <c r="THX14" s="82"/>
      <c r="THY14" s="82"/>
      <c r="THZ14" s="82"/>
      <c r="TIA14" s="82"/>
      <c r="TIB14" s="82"/>
      <c r="TIC14" s="82"/>
      <c r="TID14" s="82"/>
      <c r="TIE14" s="82"/>
      <c r="TIF14" s="82"/>
      <c r="TIG14" s="82"/>
      <c r="TIH14" s="82"/>
      <c r="TII14" s="82"/>
      <c r="TIJ14" s="82"/>
      <c r="TIK14" s="82"/>
      <c r="TIL14" s="82"/>
      <c r="TIM14" s="82"/>
      <c r="TIN14" s="82"/>
      <c r="TIO14" s="82"/>
      <c r="TIP14" s="82"/>
      <c r="TIQ14" s="82"/>
      <c r="TIR14" s="82"/>
      <c r="TIS14" s="82"/>
      <c r="TIT14" s="82"/>
      <c r="TIU14" s="82"/>
      <c r="TIV14" s="82"/>
      <c r="TIW14" s="82"/>
      <c r="TIX14" s="82"/>
      <c r="TIY14" s="82"/>
      <c r="TIZ14" s="82"/>
      <c r="TJA14" s="82"/>
      <c r="TJB14" s="82"/>
      <c r="TJC14" s="82"/>
      <c r="TJD14" s="82"/>
      <c r="TJE14" s="82"/>
      <c r="TJF14" s="82"/>
      <c r="TJG14" s="82"/>
      <c r="TJH14" s="82"/>
      <c r="TJI14" s="82"/>
      <c r="TJJ14" s="82"/>
      <c r="TJK14" s="82"/>
      <c r="TJL14" s="82"/>
      <c r="TJM14" s="82"/>
      <c r="TJN14" s="82"/>
      <c r="TJO14" s="82"/>
      <c r="TJP14" s="82"/>
      <c r="TJQ14" s="82"/>
      <c r="TJR14" s="82"/>
      <c r="TJS14" s="82"/>
      <c r="TJT14" s="82"/>
      <c r="TJU14" s="82"/>
      <c r="TJV14" s="82"/>
      <c r="TJW14" s="82"/>
      <c r="TJX14" s="82"/>
      <c r="TJY14" s="82"/>
      <c r="TJZ14" s="82"/>
      <c r="TKA14" s="82"/>
      <c r="TKB14" s="82"/>
      <c r="TKC14" s="82"/>
      <c r="TKD14" s="82"/>
      <c r="TKE14" s="82"/>
      <c r="TKF14" s="82"/>
      <c r="TKG14" s="82"/>
      <c r="TKH14" s="82"/>
      <c r="TKI14" s="82"/>
      <c r="TKJ14" s="82"/>
      <c r="TKK14" s="82"/>
      <c r="TKL14" s="82"/>
      <c r="TKM14" s="82"/>
      <c r="TKN14" s="82"/>
      <c r="TKO14" s="82"/>
      <c r="TKP14" s="82"/>
      <c r="TKQ14" s="82"/>
      <c r="TKR14" s="82"/>
      <c r="TKS14" s="82"/>
      <c r="TKT14" s="82"/>
      <c r="TKU14" s="82"/>
      <c r="TKV14" s="82"/>
      <c r="TKW14" s="82"/>
      <c r="TKX14" s="82"/>
      <c r="TKY14" s="82"/>
      <c r="TKZ14" s="82"/>
      <c r="TLA14" s="82"/>
      <c r="TLB14" s="82"/>
      <c r="TLC14" s="82"/>
      <c r="TLD14" s="82"/>
      <c r="TLE14" s="82"/>
      <c r="TLF14" s="82"/>
      <c r="TLG14" s="82"/>
      <c r="TLH14" s="82"/>
      <c r="TLI14" s="82"/>
      <c r="TLJ14" s="82"/>
      <c r="TLK14" s="82"/>
      <c r="TLL14" s="82"/>
      <c r="TLM14" s="82"/>
      <c r="TLN14" s="82"/>
      <c r="TLO14" s="82"/>
      <c r="TLP14" s="82"/>
      <c r="TLQ14" s="82"/>
      <c r="TLR14" s="82"/>
      <c r="TLS14" s="82"/>
      <c r="TLT14" s="82"/>
      <c r="TLU14" s="82"/>
      <c r="TLV14" s="82"/>
      <c r="TLW14" s="82"/>
      <c r="TLX14" s="82"/>
      <c r="TLY14" s="82"/>
      <c r="TLZ14" s="82"/>
      <c r="TMA14" s="82"/>
      <c r="TMB14" s="82"/>
      <c r="TMC14" s="82"/>
      <c r="TMD14" s="82"/>
      <c r="TME14" s="82"/>
      <c r="TMF14" s="82"/>
      <c r="TMG14" s="82"/>
      <c r="TMH14" s="82"/>
      <c r="TMI14" s="82"/>
      <c r="TMJ14" s="82"/>
      <c r="TMK14" s="82"/>
      <c r="TML14" s="82"/>
      <c r="TMM14" s="82"/>
      <c r="TMN14" s="82"/>
      <c r="TMO14" s="82"/>
      <c r="TMP14" s="82"/>
      <c r="TMQ14" s="82"/>
      <c r="TMR14" s="82"/>
      <c r="TMS14" s="82"/>
      <c r="TMT14" s="82"/>
      <c r="TMU14" s="82"/>
      <c r="TMV14" s="82"/>
      <c r="TMW14" s="82"/>
      <c r="TMX14" s="82"/>
      <c r="TMY14" s="82"/>
      <c r="TMZ14" s="82"/>
      <c r="TNA14" s="82"/>
      <c r="TNB14" s="82"/>
      <c r="TNC14" s="82"/>
      <c r="TND14" s="82"/>
      <c r="TNE14" s="82"/>
      <c r="TNF14" s="82"/>
      <c r="TNG14" s="82"/>
      <c r="TNH14" s="82"/>
      <c r="TNI14" s="82"/>
      <c r="TNJ14" s="82"/>
      <c r="TNK14" s="82"/>
      <c r="TNL14" s="82"/>
      <c r="TNM14" s="82"/>
      <c r="TNN14" s="82"/>
      <c r="TNO14" s="82"/>
      <c r="TNP14" s="82"/>
      <c r="TNQ14" s="82"/>
      <c r="TNR14" s="82"/>
      <c r="TNS14" s="82"/>
      <c r="TNT14" s="82"/>
      <c r="TNU14" s="82"/>
      <c r="TNV14" s="82"/>
      <c r="TNW14" s="82"/>
      <c r="TNX14" s="82"/>
      <c r="TNY14" s="82"/>
      <c r="TNZ14" s="82"/>
      <c r="TOA14" s="82"/>
      <c r="TOB14" s="82"/>
      <c r="TOC14" s="82"/>
      <c r="TOD14" s="82"/>
      <c r="TOE14" s="82"/>
      <c r="TOF14" s="82"/>
      <c r="TOG14" s="82"/>
      <c r="TOH14" s="82"/>
      <c r="TOI14" s="82"/>
      <c r="TOJ14" s="82"/>
      <c r="TOK14" s="82"/>
      <c r="TOL14" s="82"/>
      <c r="TOM14" s="82"/>
      <c r="TON14" s="82"/>
      <c r="TOO14" s="82"/>
      <c r="TOP14" s="82"/>
      <c r="TOQ14" s="82"/>
      <c r="TOR14" s="82"/>
      <c r="TOS14" s="82"/>
      <c r="TOT14" s="82"/>
      <c r="TOU14" s="82"/>
      <c r="TOV14" s="82"/>
      <c r="TOW14" s="82"/>
      <c r="TOX14" s="82"/>
      <c r="TOY14" s="82"/>
      <c r="TOZ14" s="82"/>
      <c r="TPA14" s="82"/>
      <c r="TPB14" s="82"/>
      <c r="TPC14" s="82"/>
      <c r="TPD14" s="82"/>
      <c r="TPE14" s="82"/>
      <c r="TPF14" s="82"/>
      <c r="TPG14" s="82"/>
      <c r="TPH14" s="82"/>
      <c r="TPI14" s="82"/>
      <c r="TPJ14" s="82"/>
      <c r="TPK14" s="82"/>
      <c r="TPL14" s="82"/>
      <c r="TPM14" s="82"/>
      <c r="TPN14" s="82"/>
      <c r="TPO14" s="82"/>
      <c r="TPP14" s="82"/>
      <c r="TPQ14" s="82"/>
      <c r="TPR14" s="82"/>
      <c r="TPS14" s="82"/>
      <c r="TPT14" s="82"/>
      <c r="TPU14" s="82"/>
      <c r="TPV14" s="82"/>
      <c r="TPW14" s="82"/>
      <c r="TPX14" s="82"/>
      <c r="TPY14" s="82"/>
      <c r="TPZ14" s="82"/>
      <c r="TQA14" s="82"/>
      <c r="TQB14" s="82"/>
      <c r="TQC14" s="82"/>
      <c r="TQD14" s="82"/>
      <c r="TQE14" s="82"/>
      <c r="TQF14" s="82"/>
      <c r="TQG14" s="82"/>
      <c r="TQH14" s="82"/>
      <c r="TQI14" s="82"/>
      <c r="TQJ14" s="82"/>
      <c r="TQK14" s="82"/>
      <c r="TQL14" s="82"/>
      <c r="TQM14" s="82"/>
      <c r="TQN14" s="82"/>
      <c r="TQO14" s="82"/>
      <c r="TQP14" s="82"/>
      <c r="TQQ14" s="82"/>
      <c r="TQR14" s="82"/>
      <c r="TQS14" s="82"/>
      <c r="TQT14" s="82"/>
      <c r="TQU14" s="82"/>
      <c r="TQV14" s="82"/>
      <c r="TQW14" s="82"/>
      <c r="TQX14" s="82"/>
      <c r="TQY14" s="82"/>
      <c r="TQZ14" s="82"/>
      <c r="TRA14" s="82"/>
      <c r="TRB14" s="82"/>
      <c r="TRC14" s="82"/>
      <c r="TRD14" s="82"/>
      <c r="TRE14" s="82"/>
      <c r="TRF14" s="82"/>
      <c r="TRG14" s="82"/>
      <c r="TRH14" s="82"/>
      <c r="TRI14" s="82"/>
      <c r="TRJ14" s="82"/>
      <c r="TRK14" s="82"/>
      <c r="TRL14" s="82"/>
      <c r="TRM14" s="82"/>
      <c r="TRN14" s="82"/>
      <c r="TRO14" s="82"/>
      <c r="TRP14" s="82"/>
      <c r="TRQ14" s="82"/>
      <c r="TRR14" s="82"/>
      <c r="TRS14" s="82"/>
      <c r="TRT14" s="82"/>
      <c r="TRU14" s="82"/>
      <c r="TRV14" s="82"/>
      <c r="TRW14" s="82"/>
      <c r="TRX14" s="82"/>
      <c r="TRY14" s="82"/>
      <c r="TRZ14" s="82"/>
      <c r="TSA14" s="82"/>
      <c r="TSB14" s="82"/>
      <c r="TSC14" s="82"/>
      <c r="TSD14" s="82"/>
      <c r="TSE14" s="82"/>
      <c r="TSF14" s="82"/>
      <c r="TSG14" s="82"/>
      <c r="TSH14" s="82"/>
      <c r="TSI14" s="82"/>
      <c r="TSJ14" s="82"/>
      <c r="TSK14" s="82"/>
      <c r="TSL14" s="82"/>
      <c r="TSM14" s="82"/>
      <c r="TSN14" s="82"/>
      <c r="TSO14" s="82"/>
      <c r="TSP14" s="82"/>
      <c r="TSQ14" s="82"/>
      <c r="TSR14" s="82"/>
      <c r="TSS14" s="82"/>
      <c r="TST14" s="82"/>
      <c r="TSU14" s="82"/>
      <c r="TSV14" s="82"/>
      <c r="TSW14" s="82"/>
      <c r="TSX14" s="82"/>
      <c r="TSY14" s="82"/>
      <c r="TSZ14" s="82"/>
      <c r="TTA14" s="82"/>
      <c r="TTB14" s="82"/>
      <c r="TTC14" s="82"/>
      <c r="TTD14" s="82"/>
      <c r="TTE14" s="82"/>
      <c r="TTF14" s="82"/>
      <c r="TTG14" s="82"/>
      <c r="TTH14" s="82"/>
      <c r="TTI14" s="82"/>
      <c r="TTJ14" s="82"/>
      <c r="TTK14" s="82"/>
      <c r="TTL14" s="82"/>
      <c r="TTM14" s="82"/>
      <c r="TTN14" s="82"/>
      <c r="TTO14" s="82"/>
      <c r="TTP14" s="82"/>
      <c r="TTQ14" s="82"/>
      <c r="TTR14" s="82"/>
      <c r="TTS14" s="82"/>
      <c r="TTT14" s="82"/>
      <c r="TTU14" s="82"/>
      <c r="TTV14" s="82"/>
      <c r="TTW14" s="82"/>
      <c r="TTX14" s="82"/>
      <c r="TTY14" s="82"/>
      <c r="TTZ14" s="82"/>
      <c r="TUA14" s="82"/>
      <c r="TUB14" s="82"/>
      <c r="TUC14" s="82"/>
      <c r="TUD14" s="82"/>
      <c r="TUE14" s="82"/>
      <c r="TUF14" s="82"/>
      <c r="TUG14" s="82"/>
      <c r="TUH14" s="82"/>
      <c r="TUI14" s="82"/>
      <c r="TUJ14" s="82"/>
      <c r="TUK14" s="82"/>
      <c r="TUL14" s="82"/>
      <c r="TUM14" s="82"/>
      <c r="TUN14" s="82"/>
      <c r="TUO14" s="82"/>
      <c r="TUP14" s="82"/>
      <c r="TUQ14" s="82"/>
      <c r="TUR14" s="82"/>
      <c r="TUS14" s="82"/>
      <c r="TUT14" s="82"/>
      <c r="TUU14" s="82"/>
      <c r="TUV14" s="82"/>
      <c r="TUW14" s="82"/>
      <c r="TUX14" s="82"/>
      <c r="TUY14" s="82"/>
      <c r="TUZ14" s="82"/>
      <c r="TVA14" s="82"/>
      <c r="TVB14" s="82"/>
      <c r="TVC14" s="82"/>
      <c r="TVD14" s="82"/>
      <c r="TVE14" s="82"/>
      <c r="TVF14" s="82"/>
      <c r="TVG14" s="82"/>
      <c r="TVH14" s="82"/>
      <c r="TVI14" s="82"/>
      <c r="TVJ14" s="82"/>
      <c r="TVK14" s="82"/>
      <c r="TVL14" s="82"/>
      <c r="TVM14" s="82"/>
      <c r="TVN14" s="82"/>
      <c r="TVO14" s="82"/>
      <c r="TVP14" s="82"/>
      <c r="TVQ14" s="82"/>
      <c r="TVR14" s="82"/>
      <c r="TVS14" s="82"/>
      <c r="TVT14" s="82"/>
      <c r="TVU14" s="82"/>
      <c r="TVV14" s="82"/>
      <c r="TVW14" s="82"/>
      <c r="TVX14" s="82"/>
      <c r="TVY14" s="82"/>
      <c r="TVZ14" s="82"/>
      <c r="TWA14" s="82"/>
      <c r="TWB14" s="82"/>
      <c r="TWC14" s="82"/>
      <c r="TWD14" s="82"/>
      <c r="TWE14" s="82"/>
      <c r="TWF14" s="82"/>
      <c r="TWG14" s="82"/>
      <c r="TWH14" s="82"/>
      <c r="TWI14" s="82"/>
      <c r="TWJ14" s="82"/>
      <c r="TWK14" s="82"/>
      <c r="TWL14" s="82"/>
      <c r="TWM14" s="82"/>
      <c r="TWN14" s="82"/>
      <c r="TWO14" s="82"/>
      <c r="TWP14" s="82"/>
      <c r="TWQ14" s="82"/>
      <c r="TWR14" s="82"/>
      <c r="TWS14" s="82"/>
      <c r="TWT14" s="82"/>
      <c r="TWU14" s="82"/>
      <c r="TWV14" s="82"/>
      <c r="TWW14" s="82"/>
      <c r="TWX14" s="82"/>
      <c r="TWY14" s="82"/>
      <c r="TWZ14" s="82"/>
      <c r="TXA14" s="82"/>
      <c r="TXB14" s="82"/>
      <c r="TXC14" s="82"/>
      <c r="TXD14" s="82"/>
      <c r="TXE14" s="82"/>
      <c r="TXF14" s="82"/>
      <c r="TXG14" s="82"/>
      <c r="TXH14" s="82"/>
      <c r="TXI14" s="82"/>
      <c r="TXJ14" s="82"/>
      <c r="TXK14" s="82"/>
      <c r="TXL14" s="82"/>
      <c r="TXM14" s="82"/>
      <c r="TXN14" s="82"/>
      <c r="TXO14" s="82"/>
      <c r="TXP14" s="82"/>
      <c r="TXQ14" s="82"/>
      <c r="TXR14" s="82"/>
      <c r="TXS14" s="82"/>
      <c r="TXT14" s="82"/>
      <c r="TXU14" s="82"/>
      <c r="TXV14" s="82"/>
      <c r="TXW14" s="82"/>
      <c r="TXX14" s="82"/>
      <c r="TXY14" s="82"/>
      <c r="TXZ14" s="82"/>
      <c r="TYA14" s="82"/>
      <c r="TYB14" s="82"/>
      <c r="TYC14" s="82"/>
      <c r="TYD14" s="82"/>
      <c r="TYE14" s="82"/>
      <c r="TYF14" s="82"/>
      <c r="TYG14" s="82"/>
      <c r="TYH14" s="82"/>
      <c r="TYI14" s="82"/>
      <c r="TYJ14" s="82"/>
      <c r="TYK14" s="82"/>
      <c r="TYL14" s="82"/>
      <c r="TYM14" s="82"/>
      <c r="TYN14" s="82"/>
      <c r="TYO14" s="82"/>
      <c r="TYP14" s="82"/>
      <c r="TYQ14" s="82"/>
      <c r="TYR14" s="82"/>
      <c r="TYS14" s="82"/>
      <c r="TYT14" s="82"/>
      <c r="TYU14" s="82"/>
      <c r="TYV14" s="82"/>
      <c r="TYW14" s="82"/>
      <c r="TYX14" s="82"/>
      <c r="TYY14" s="82"/>
      <c r="TYZ14" s="82"/>
      <c r="TZA14" s="82"/>
      <c r="TZB14" s="82"/>
      <c r="TZC14" s="82"/>
      <c r="TZD14" s="82"/>
      <c r="TZE14" s="82"/>
      <c r="TZF14" s="82"/>
      <c r="TZG14" s="82"/>
      <c r="TZH14" s="82"/>
      <c r="TZI14" s="82"/>
      <c r="TZJ14" s="82"/>
      <c r="TZK14" s="82"/>
      <c r="TZL14" s="82"/>
      <c r="TZM14" s="82"/>
      <c r="TZN14" s="82"/>
      <c r="TZO14" s="82"/>
      <c r="TZP14" s="82"/>
      <c r="TZQ14" s="82"/>
      <c r="TZR14" s="82"/>
      <c r="TZS14" s="82"/>
      <c r="TZT14" s="82"/>
      <c r="TZU14" s="82"/>
      <c r="TZV14" s="82"/>
      <c r="TZW14" s="82"/>
      <c r="TZX14" s="82"/>
      <c r="TZY14" s="82"/>
      <c r="TZZ14" s="82"/>
      <c r="UAA14" s="82"/>
      <c r="UAB14" s="82"/>
      <c r="UAC14" s="82"/>
      <c r="UAD14" s="82"/>
      <c r="UAE14" s="82"/>
      <c r="UAF14" s="82"/>
      <c r="UAG14" s="82"/>
      <c r="UAH14" s="82"/>
      <c r="UAI14" s="82"/>
      <c r="UAJ14" s="82"/>
      <c r="UAK14" s="82"/>
      <c r="UAL14" s="82"/>
      <c r="UAM14" s="82"/>
      <c r="UAN14" s="82"/>
      <c r="UAO14" s="82"/>
      <c r="UAP14" s="82"/>
      <c r="UAQ14" s="82"/>
      <c r="UAR14" s="82"/>
      <c r="UAS14" s="82"/>
      <c r="UAT14" s="82"/>
      <c r="UAU14" s="82"/>
      <c r="UAV14" s="82"/>
      <c r="UAW14" s="82"/>
      <c r="UAX14" s="82"/>
      <c r="UAY14" s="82"/>
      <c r="UAZ14" s="82"/>
      <c r="UBA14" s="82"/>
      <c r="UBB14" s="82"/>
      <c r="UBC14" s="82"/>
      <c r="UBD14" s="82"/>
      <c r="UBE14" s="82"/>
      <c r="UBF14" s="82"/>
      <c r="UBG14" s="82"/>
      <c r="UBH14" s="82"/>
      <c r="UBI14" s="82"/>
      <c r="UBJ14" s="82"/>
      <c r="UBK14" s="82"/>
      <c r="UBL14" s="82"/>
      <c r="UBM14" s="82"/>
      <c r="UBN14" s="82"/>
      <c r="UBO14" s="82"/>
      <c r="UBP14" s="82"/>
      <c r="UBQ14" s="82"/>
      <c r="UBR14" s="82"/>
      <c r="UBS14" s="82"/>
      <c r="UBT14" s="82"/>
      <c r="UBU14" s="82"/>
      <c r="UBV14" s="82"/>
      <c r="UBW14" s="82"/>
      <c r="UBX14" s="82"/>
      <c r="UBY14" s="82"/>
      <c r="UBZ14" s="82"/>
      <c r="UCA14" s="82"/>
      <c r="UCB14" s="82"/>
      <c r="UCC14" s="82"/>
      <c r="UCD14" s="82"/>
      <c r="UCE14" s="82"/>
      <c r="UCF14" s="82"/>
      <c r="UCG14" s="82"/>
      <c r="UCH14" s="82"/>
      <c r="UCI14" s="82"/>
      <c r="UCJ14" s="82"/>
      <c r="UCK14" s="82"/>
      <c r="UCL14" s="82"/>
      <c r="UCM14" s="82"/>
      <c r="UCN14" s="82"/>
      <c r="UCO14" s="82"/>
      <c r="UCP14" s="82"/>
      <c r="UCQ14" s="82"/>
      <c r="UCR14" s="82"/>
      <c r="UCS14" s="82"/>
      <c r="UCT14" s="82"/>
      <c r="UCU14" s="82"/>
      <c r="UCV14" s="82"/>
      <c r="UCW14" s="82"/>
      <c r="UCX14" s="82"/>
      <c r="UCY14" s="82"/>
      <c r="UCZ14" s="82"/>
      <c r="UDA14" s="82"/>
      <c r="UDB14" s="82"/>
      <c r="UDC14" s="82"/>
      <c r="UDD14" s="82"/>
      <c r="UDE14" s="82"/>
      <c r="UDF14" s="82"/>
      <c r="UDG14" s="82"/>
      <c r="UDH14" s="82"/>
      <c r="UDI14" s="82"/>
      <c r="UDJ14" s="82"/>
      <c r="UDK14" s="82"/>
      <c r="UDL14" s="82"/>
      <c r="UDM14" s="82"/>
      <c r="UDN14" s="82"/>
      <c r="UDO14" s="82"/>
      <c r="UDP14" s="82"/>
      <c r="UDQ14" s="82"/>
      <c r="UDR14" s="82"/>
      <c r="UDS14" s="82"/>
      <c r="UDT14" s="82"/>
      <c r="UDU14" s="82"/>
      <c r="UDV14" s="82"/>
      <c r="UDW14" s="82"/>
      <c r="UDX14" s="82"/>
      <c r="UDY14" s="82"/>
      <c r="UDZ14" s="82"/>
      <c r="UEA14" s="82"/>
      <c r="UEB14" s="82"/>
      <c r="UEC14" s="82"/>
      <c r="UED14" s="82"/>
      <c r="UEE14" s="82"/>
      <c r="UEF14" s="82"/>
      <c r="UEG14" s="82"/>
      <c r="UEH14" s="82"/>
      <c r="UEI14" s="82"/>
      <c r="UEJ14" s="82"/>
      <c r="UEK14" s="82"/>
      <c r="UEL14" s="82"/>
      <c r="UEM14" s="82"/>
      <c r="UEN14" s="82"/>
      <c r="UEO14" s="82"/>
      <c r="UEP14" s="82"/>
      <c r="UEQ14" s="82"/>
      <c r="UER14" s="82"/>
      <c r="UES14" s="82"/>
      <c r="UET14" s="82"/>
      <c r="UEU14" s="82"/>
      <c r="UEV14" s="82"/>
      <c r="UEW14" s="82"/>
      <c r="UEX14" s="82"/>
      <c r="UEY14" s="82"/>
      <c r="UEZ14" s="82"/>
      <c r="UFA14" s="82"/>
      <c r="UFB14" s="82"/>
      <c r="UFC14" s="82"/>
      <c r="UFD14" s="82"/>
      <c r="UFE14" s="82"/>
      <c r="UFF14" s="82"/>
      <c r="UFG14" s="82"/>
      <c r="UFH14" s="82"/>
      <c r="UFI14" s="82"/>
      <c r="UFJ14" s="82"/>
      <c r="UFK14" s="82"/>
      <c r="UFL14" s="82"/>
      <c r="UFM14" s="82"/>
      <c r="UFN14" s="82"/>
      <c r="UFO14" s="82"/>
      <c r="UFP14" s="82"/>
      <c r="UFQ14" s="82"/>
      <c r="UFR14" s="82"/>
      <c r="UFS14" s="82"/>
      <c r="UFT14" s="82"/>
      <c r="UFU14" s="82"/>
      <c r="UFV14" s="82"/>
      <c r="UFW14" s="82"/>
      <c r="UFX14" s="82"/>
      <c r="UFY14" s="82"/>
      <c r="UFZ14" s="82"/>
      <c r="UGA14" s="82"/>
      <c r="UGB14" s="82"/>
      <c r="UGC14" s="82"/>
      <c r="UGD14" s="82"/>
      <c r="UGE14" s="82"/>
      <c r="UGF14" s="82"/>
      <c r="UGG14" s="82"/>
      <c r="UGH14" s="82"/>
      <c r="UGI14" s="82"/>
      <c r="UGJ14" s="82"/>
      <c r="UGK14" s="82"/>
      <c r="UGL14" s="82"/>
      <c r="UGM14" s="82"/>
      <c r="UGN14" s="82"/>
      <c r="UGO14" s="82"/>
      <c r="UGP14" s="82"/>
      <c r="UGQ14" s="82"/>
      <c r="UGR14" s="82"/>
      <c r="UGS14" s="82"/>
      <c r="UGT14" s="82"/>
      <c r="UGU14" s="82"/>
      <c r="UGV14" s="82"/>
      <c r="UGW14" s="82"/>
      <c r="UGX14" s="82"/>
      <c r="UGY14" s="82"/>
      <c r="UGZ14" s="82"/>
      <c r="UHA14" s="82"/>
      <c r="UHB14" s="82"/>
      <c r="UHC14" s="82"/>
      <c r="UHD14" s="82"/>
      <c r="UHE14" s="82"/>
      <c r="UHF14" s="82"/>
      <c r="UHG14" s="82"/>
      <c r="UHH14" s="82"/>
      <c r="UHI14" s="82"/>
      <c r="UHJ14" s="82"/>
      <c r="UHK14" s="82"/>
      <c r="UHL14" s="82"/>
      <c r="UHM14" s="82"/>
      <c r="UHN14" s="82"/>
      <c r="UHO14" s="82"/>
      <c r="UHP14" s="82"/>
      <c r="UHQ14" s="82"/>
      <c r="UHR14" s="82"/>
      <c r="UHS14" s="82"/>
      <c r="UHT14" s="82"/>
      <c r="UHU14" s="82"/>
      <c r="UHV14" s="82"/>
      <c r="UHW14" s="82"/>
      <c r="UHX14" s="82"/>
      <c r="UHY14" s="82"/>
      <c r="UHZ14" s="82"/>
      <c r="UIA14" s="82"/>
      <c r="UIB14" s="82"/>
      <c r="UIC14" s="82"/>
      <c r="UID14" s="82"/>
      <c r="UIE14" s="82"/>
      <c r="UIF14" s="82"/>
      <c r="UIG14" s="82"/>
      <c r="UIH14" s="82"/>
      <c r="UII14" s="82"/>
      <c r="UIJ14" s="82"/>
      <c r="UIK14" s="82"/>
      <c r="UIL14" s="82"/>
      <c r="UIM14" s="82"/>
      <c r="UIN14" s="82"/>
      <c r="UIO14" s="82"/>
      <c r="UIP14" s="82"/>
      <c r="UIQ14" s="82"/>
      <c r="UIR14" s="82"/>
      <c r="UIS14" s="82"/>
      <c r="UIT14" s="82"/>
      <c r="UIU14" s="82"/>
      <c r="UIV14" s="82"/>
      <c r="UIW14" s="82"/>
      <c r="UIX14" s="82"/>
      <c r="UIY14" s="82"/>
      <c r="UIZ14" s="82"/>
      <c r="UJA14" s="82"/>
      <c r="UJB14" s="82"/>
      <c r="UJC14" s="82"/>
      <c r="UJD14" s="82"/>
      <c r="UJE14" s="82"/>
      <c r="UJF14" s="82"/>
      <c r="UJG14" s="82"/>
      <c r="UJH14" s="82"/>
      <c r="UJI14" s="82"/>
      <c r="UJJ14" s="82"/>
      <c r="UJK14" s="82"/>
      <c r="UJL14" s="82"/>
      <c r="UJM14" s="82"/>
      <c r="UJN14" s="82"/>
      <c r="UJO14" s="82"/>
      <c r="UJP14" s="82"/>
      <c r="UJQ14" s="82"/>
      <c r="UJR14" s="82"/>
      <c r="UJS14" s="82"/>
      <c r="UJT14" s="82"/>
      <c r="UJU14" s="82"/>
      <c r="UJV14" s="82"/>
      <c r="UJW14" s="82"/>
      <c r="UJX14" s="82"/>
      <c r="UJY14" s="82"/>
      <c r="UJZ14" s="82"/>
      <c r="UKA14" s="82"/>
      <c r="UKB14" s="82"/>
      <c r="UKC14" s="82"/>
      <c r="UKD14" s="82"/>
      <c r="UKE14" s="82"/>
      <c r="UKF14" s="82"/>
      <c r="UKG14" s="82"/>
      <c r="UKH14" s="82"/>
      <c r="UKI14" s="82"/>
      <c r="UKJ14" s="82"/>
      <c r="UKK14" s="82"/>
      <c r="UKL14" s="82"/>
      <c r="UKM14" s="82"/>
      <c r="UKN14" s="82"/>
      <c r="UKO14" s="82"/>
      <c r="UKP14" s="82"/>
      <c r="UKQ14" s="82"/>
      <c r="UKR14" s="82"/>
      <c r="UKS14" s="82"/>
      <c r="UKT14" s="82"/>
      <c r="UKU14" s="82"/>
      <c r="UKV14" s="82"/>
      <c r="UKW14" s="82"/>
      <c r="UKX14" s="82"/>
      <c r="UKY14" s="82"/>
      <c r="UKZ14" s="82"/>
      <c r="ULA14" s="82"/>
      <c r="ULB14" s="82"/>
      <c r="ULC14" s="82"/>
      <c r="ULD14" s="82"/>
      <c r="ULE14" s="82"/>
      <c r="ULF14" s="82"/>
      <c r="ULG14" s="82"/>
      <c r="ULH14" s="82"/>
      <c r="ULI14" s="82"/>
      <c r="ULJ14" s="82"/>
      <c r="ULK14" s="82"/>
      <c r="ULL14" s="82"/>
      <c r="ULM14" s="82"/>
      <c r="ULN14" s="82"/>
      <c r="ULO14" s="82"/>
      <c r="ULP14" s="82"/>
      <c r="ULQ14" s="82"/>
      <c r="ULR14" s="82"/>
      <c r="ULS14" s="82"/>
      <c r="ULT14" s="82"/>
      <c r="ULU14" s="82"/>
      <c r="ULV14" s="82"/>
      <c r="ULW14" s="82"/>
      <c r="ULX14" s="82"/>
      <c r="ULY14" s="82"/>
      <c r="ULZ14" s="82"/>
      <c r="UMA14" s="82"/>
      <c r="UMB14" s="82"/>
      <c r="UMC14" s="82"/>
      <c r="UMD14" s="82"/>
      <c r="UME14" s="82"/>
      <c r="UMF14" s="82"/>
      <c r="UMG14" s="82"/>
      <c r="UMH14" s="82"/>
      <c r="UMI14" s="82"/>
      <c r="UMJ14" s="82"/>
      <c r="UMK14" s="82"/>
      <c r="UML14" s="82"/>
      <c r="UMM14" s="82"/>
      <c r="UMN14" s="82"/>
      <c r="UMO14" s="82"/>
      <c r="UMP14" s="82"/>
      <c r="UMQ14" s="82"/>
      <c r="UMR14" s="82"/>
      <c r="UMS14" s="82"/>
      <c r="UMT14" s="82"/>
      <c r="UMU14" s="82"/>
      <c r="UMV14" s="82"/>
      <c r="UMW14" s="82"/>
      <c r="UMX14" s="82"/>
      <c r="UMY14" s="82"/>
      <c r="UMZ14" s="82"/>
      <c r="UNA14" s="82"/>
      <c r="UNB14" s="82"/>
      <c r="UNC14" s="82"/>
      <c r="UND14" s="82"/>
      <c r="UNE14" s="82"/>
      <c r="UNF14" s="82"/>
      <c r="UNG14" s="82"/>
      <c r="UNH14" s="82"/>
      <c r="UNI14" s="82"/>
      <c r="UNJ14" s="82"/>
      <c r="UNK14" s="82"/>
      <c r="UNL14" s="82"/>
      <c r="UNM14" s="82"/>
      <c r="UNN14" s="82"/>
      <c r="UNO14" s="82"/>
      <c r="UNP14" s="82"/>
      <c r="UNQ14" s="82"/>
      <c r="UNR14" s="82"/>
      <c r="UNS14" s="82"/>
      <c r="UNT14" s="82"/>
      <c r="UNU14" s="82"/>
      <c r="UNV14" s="82"/>
      <c r="UNW14" s="82"/>
      <c r="UNX14" s="82"/>
      <c r="UNY14" s="82"/>
      <c r="UNZ14" s="82"/>
      <c r="UOA14" s="82"/>
      <c r="UOB14" s="82"/>
      <c r="UOC14" s="82"/>
      <c r="UOD14" s="82"/>
      <c r="UOE14" s="82"/>
      <c r="UOF14" s="82"/>
      <c r="UOG14" s="82"/>
      <c r="UOH14" s="82"/>
      <c r="UOI14" s="82"/>
      <c r="UOJ14" s="82"/>
      <c r="UOK14" s="82"/>
      <c r="UOL14" s="82"/>
      <c r="UOM14" s="82"/>
      <c r="UON14" s="82"/>
      <c r="UOO14" s="82"/>
      <c r="UOP14" s="82"/>
      <c r="UOQ14" s="82"/>
      <c r="UOR14" s="82"/>
      <c r="UOS14" s="82"/>
      <c r="UOT14" s="82"/>
      <c r="UOU14" s="82"/>
      <c r="UOV14" s="82"/>
      <c r="UOW14" s="82"/>
      <c r="UOX14" s="82"/>
      <c r="UOY14" s="82"/>
      <c r="UOZ14" s="82"/>
      <c r="UPA14" s="82"/>
      <c r="UPB14" s="82"/>
      <c r="UPC14" s="82"/>
      <c r="UPD14" s="82"/>
      <c r="UPE14" s="82"/>
      <c r="UPF14" s="82"/>
      <c r="UPG14" s="82"/>
      <c r="UPH14" s="82"/>
      <c r="UPI14" s="82"/>
      <c r="UPJ14" s="82"/>
      <c r="UPK14" s="82"/>
      <c r="UPL14" s="82"/>
      <c r="UPM14" s="82"/>
      <c r="UPN14" s="82"/>
      <c r="UPO14" s="82"/>
      <c r="UPP14" s="82"/>
      <c r="UPQ14" s="82"/>
      <c r="UPR14" s="82"/>
      <c r="UPS14" s="82"/>
      <c r="UPT14" s="82"/>
      <c r="UPU14" s="82"/>
      <c r="UPV14" s="82"/>
      <c r="UPW14" s="82"/>
      <c r="UPX14" s="82"/>
      <c r="UPY14" s="82"/>
      <c r="UPZ14" s="82"/>
      <c r="UQA14" s="82"/>
      <c r="UQB14" s="82"/>
      <c r="UQC14" s="82"/>
      <c r="UQD14" s="82"/>
      <c r="UQE14" s="82"/>
      <c r="UQF14" s="82"/>
      <c r="UQG14" s="82"/>
      <c r="UQH14" s="82"/>
      <c r="UQI14" s="82"/>
      <c r="UQJ14" s="82"/>
      <c r="UQK14" s="82"/>
      <c r="UQL14" s="82"/>
      <c r="UQM14" s="82"/>
      <c r="UQN14" s="82"/>
      <c r="UQO14" s="82"/>
      <c r="UQP14" s="82"/>
      <c r="UQQ14" s="82"/>
      <c r="UQR14" s="82"/>
      <c r="UQS14" s="82"/>
      <c r="UQT14" s="82"/>
      <c r="UQU14" s="82"/>
      <c r="UQV14" s="82"/>
      <c r="UQW14" s="82"/>
      <c r="UQX14" s="82"/>
      <c r="UQY14" s="82"/>
      <c r="UQZ14" s="82"/>
      <c r="URA14" s="82"/>
      <c r="URB14" s="82"/>
      <c r="URC14" s="82"/>
      <c r="URD14" s="82"/>
      <c r="URE14" s="82"/>
      <c r="URF14" s="82"/>
      <c r="URG14" s="82"/>
      <c r="URH14" s="82"/>
      <c r="URI14" s="82"/>
      <c r="URJ14" s="82"/>
      <c r="URK14" s="82"/>
      <c r="URL14" s="82"/>
      <c r="URM14" s="82"/>
      <c r="URN14" s="82"/>
      <c r="URO14" s="82"/>
      <c r="URP14" s="82"/>
      <c r="URQ14" s="82"/>
      <c r="URR14" s="82"/>
      <c r="URS14" s="82"/>
      <c r="URT14" s="82"/>
      <c r="URU14" s="82"/>
      <c r="URV14" s="82"/>
      <c r="URW14" s="82"/>
      <c r="URX14" s="82"/>
      <c r="URY14" s="82"/>
      <c r="URZ14" s="82"/>
      <c r="USA14" s="82"/>
      <c r="USB14" s="82"/>
      <c r="USC14" s="82"/>
      <c r="USD14" s="82"/>
      <c r="USE14" s="82"/>
      <c r="USF14" s="82"/>
      <c r="USG14" s="82"/>
      <c r="USH14" s="82"/>
      <c r="USI14" s="82"/>
      <c r="USJ14" s="82"/>
      <c r="USK14" s="82"/>
      <c r="USL14" s="82"/>
      <c r="USM14" s="82"/>
      <c r="USN14" s="82"/>
      <c r="USO14" s="82"/>
      <c r="USP14" s="82"/>
      <c r="USQ14" s="82"/>
      <c r="USR14" s="82"/>
      <c r="USS14" s="82"/>
      <c r="UST14" s="82"/>
      <c r="USU14" s="82"/>
      <c r="USV14" s="82"/>
      <c r="USW14" s="82"/>
      <c r="USX14" s="82"/>
      <c r="USY14" s="82"/>
      <c r="USZ14" s="82"/>
      <c r="UTA14" s="82"/>
      <c r="UTB14" s="82"/>
      <c r="UTC14" s="82"/>
      <c r="UTD14" s="82"/>
      <c r="UTE14" s="82"/>
      <c r="UTF14" s="82"/>
      <c r="UTG14" s="82"/>
      <c r="UTH14" s="82"/>
      <c r="UTI14" s="82"/>
      <c r="UTJ14" s="82"/>
      <c r="UTK14" s="82"/>
      <c r="UTL14" s="82"/>
      <c r="UTM14" s="82"/>
      <c r="UTN14" s="82"/>
      <c r="UTO14" s="82"/>
      <c r="UTP14" s="82"/>
      <c r="UTQ14" s="82"/>
      <c r="UTR14" s="82"/>
      <c r="UTS14" s="82"/>
      <c r="UTT14" s="82"/>
      <c r="UTU14" s="82"/>
      <c r="UTV14" s="82"/>
      <c r="UTW14" s="82"/>
      <c r="UTX14" s="82"/>
      <c r="UTY14" s="82"/>
      <c r="UTZ14" s="82"/>
      <c r="UUA14" s="82"/>
      <c r="UUB14" s="82"/>
      <c r="UUC14" s="82"/>
      <c r="UUD14" s="82"/>
      <c r="UUE14" s="82"/>
      <c r="UUF14" s="82"/>
      <c r="UUG14" s="82"/>
      <c r="UUH14" s="82"/>
      <c r="UUI14" s="82"/>
      <c r="UUJ14" s="82"/>
      <c r="UUK14" s="82"/>
      <c r="UUL14" s="82"/>
      <c r="UUM14" s="82"/>
      <c r="UUN14" s="82"/>
      <c r="UUO14" s="82"/>
      <c r="UUP14" s="82"/>
      <c r="UUQ14" s="82"/>
      <c r="UUR14" s="82"/>
      <c r="UUS14" s="82"/>
      <c r="UUT14" s="82"/>
      <c r="UUU14" s="82"/>
      <c r="UUV14" s="82"/>
      <c r="UUW14" s="82"/>
      <c r="UUX14" s="82"/>
      <c r="UUY14" s="82"/>
      <c r="UUZ14" s="82"/>
      <c r="UVA14" s="82"/>
      <c r="UVB14" s="82"/>
      <c r="UVC14" s="82"/>
      <c r="UVD14" s="82"/>
      <c r="UVE14" s="82"/>
      <c r="UVF14" s="82"/>
      <c r="UVG14" s="82"/>
      <c r="UVH14" s="82"/>
      <c r="UVI14" s="82"/>
      <c r="UVJ14" s="82"/>
      <c r="UVK14" s="82"/>
      <c r="UVL14" s="82"/>
      <c r="UVM14" s="82"/>
      <c r="UVN14" s="82"/>
      <c r="UVO14" s="82"/>
      <c r="UVP14" s="82"/>
      <c r="UVQ14" s="82"/>
      <c r="UVR14" s="82"/>
      <c r="UVS14" s="82"/>
      <c r="UVT14" s="82"/>
      <c r="UVU14" s="82"/>
      <c r="UVV14" s="82"/>
      <c r="UVW14" s="82"/>
      <c r="UVX14" s="82"/>
      <c r="UVY14" s="82"/>
      <c r="UVZ14" s="82"/>
      <c r="UWA14" s="82"/>
      <c r="UWB14" s="82"/>
      <c r="UWC14" s="82"/>
      <c r="UWD14" s="82"/>
      <c r="UWE14" s="82"/>
      <c r="UWF14" s="82"/>
      <c r="UWG14" s="82"/>
      <c r="UWH14" s="82"/>
      <c r="UWI14" s="82"/>
      <c r="UWJ14" s="82"/>
      <c r="UWK14" s="82"/>
      <c r="UWL14" s="82"/>
      <c r="UWM14" s="82"/>
      <c r="UWN14" s="82"/>
      <c r="UWO14" s="82"/>
      <c r="UWP14" s="82"/>
      <c r="UWQ14" s="82"/>
      <c r="UWR14" s="82"/>
      <c r="UWS14" s="82"/>
      <c r="UWT14" s="82"/>
      <c r="UWU14" s="82"/>
      <c r="UWV14" s="82"/>
      <c r="UWW14" s="82"/>
      <c r="UWX14" s="82"/>
      <c r="UWY14" s="82"/>
      <c r="UWZ14" s="82"/>
      <c r="UXA14" s="82"/>
      <c r="UXB14" s="82"/>
      <c r="UXC14" s="82"/>
      <c r="UXD14" s="82"/>
      <c r="UXE14" s="82"/>
      <c r="UXF14" s="82"/>
      <c r="UXG14" s="82"/>
      <c r="UXH14" s="82"/>
      <c r="UXI14" s="82"/>
      <c r="UXJ14" s="82"/>
      <c r="UXK14" s="82"/>
      <c r="UXL14" s="82"/>
      <c r="UXM14" s="82"/>
      <c r="UXN14" s="82"/>
      <c r="UXO14" s="82"/>
      <c r="UXP14" s="82"/>
      <c r="UXQ14" s="82"/>
      <c r="UXR14" s="82"/>
      <c r="UXS14" s="82"/>
      <c r="UXT14" s="82"/>
      <c r="UXU14" s="82"/>
      <c r="UXV14" s="82"/>
      <c r="UXW14" s="82"/>
      <c r="UXX14" s="82"/>
      <c r="UXY14" s="82"/>
      <c r="UXZ14" s="82"/>
      <c r="UYA14" s="82"/>
      <c r="UYB14" s="82"/>
      <c r="UYC14" s="82"/>
      <c r="UYD14" s="82"/>
      <c r="UYE14" s="82"/>
      <c r="UYF14" s="82"/>
      <c r="UYG14" s="82"/>
      <c r="UYH14" s="82"/>
      <c r="UYI14" s="82"/>
      <c r="UYJ14" s="82"/>
      <c r="UYK14" s="82"/>
      <c r="UYL14" s="82"/>
      <c r="UYM14" s="82"/>
      <c r="UYN14" s="82"/>
      <c r="UYO14" s="82"/>
      <c r="UYP14" s="82"/>
      <c r="UYQ14" s="82"/>
      <c r="UYR14" s="82"/>
      <c r="UYS14" s="82"/>
      <c r="UYT14" s="82"/>
      <c r="UYU14" s="82"/>
      <c r="UYV14" s="82"/>
      <c r="UYW14" s="82"/>
      <c r="UYX14" s="82"/>
      <c r="UYY14" s="82"/>
      <c r="UYZ14" s="82"/>
      <c r="UZA14" s="82"/>
      <c r="UZB14" s="82"/>
      <c r="UZC14" s="82"/>
      <c r="UZD14" s="82"/>
      <c r="UZE14" s="82"/>
      <c r="UZF14" s="82"/>
      <c r="UZG14" s="82"/>
      <c r="UZH14" s="82"/>
      <c r="UZI14" s="82"/>
      <c r="UZJ14" s="82"/>
      <c r="UZK14" s="82"/>
      <c r="UZL14" s="82"/>
      <c r="UZM14" s="82"/>
      <c r="UZN14" s="82"/>
      <c r="UZO14" s="82"/>
      <c r="UZP14" s="82"/>
      <c r="UZQ14" s="82"/>
      <c r="UZR14" s="82"/>
      <c r="UZS14" s="82"/>
      <c r="UZT14" s="82"/>
      <c r="UZU14" s="82"/>
      <c r="UZV14" s="82"/>
      <c r="UZW14" s="82"/>
      <c r="UZX14" s="82"/>
      <c r="UZY14" s="82"/>
      <c r="UZZ14" s="82"/>
      <c r="VAA14" s="82"/>
      <c r="VAB14" s="82"/>
      <c r="VAC14" s="82"/>
      <c r="VAD14" s="82"/>
      <c r="VAE14" s="82"/>
      <c r="VAF14" s="82"/>
      <c r="VAG14" s="82"/>
      <c r="VAH14" s="82"/>
      <c r="VAI14" s="82"/>
      <c r="VAJ14" s="82"/>
      <c r="VAK14" s="82"/>
      <c r="VAL14" s="82"/>
      <c r="VAM14" s="82"/>
      <c r="VAN14" s="82"/>
      <c r="VAO14" s="82"/>
      <c r="VAP14" s="82"/>
      <c r="VAQ14" s="82"/>
      <c r="VAR14" s="82"/>
      <c r="VAS14" s="82"/>
      <c r="VAT14" s="82"/>
      <c r="VAU14" s="82"/>
      <c r="VAV14" s="82"/>
      <c r="VAW14" s="82"/>
      <c r="VAX14" s="82"/>
      <c r="VAY14" s="82"/>
      <c r="VAZ14" s="82"/>
      <c r="VBA14" s="82"/>
      <c r="VBB14" s="82"/>
      <c r="VBC14" s="82"/>
      <c r="VBD14" s="82"/>
      <c r="VBE14" s="82"/>
      <c r="VBF14" s="82"/>
      <c r="VBG14" s="82"/>
      <c r="VBH14" s="82"/>
      <c r="VBI14" s="82"/>
      <c r="VBJ14" s="82"/>
      <c r="VBK14" s="82"/>
      <c r="VBL14" s="82"/>
      <c r="VBM14" s="82"/>
      <c r="VBN14" s="82"/>
      <c r="VBO14" s="82"/>
      <c r="VBP14" s="82"/>
      <c r="VBQ14" s="82"/>
      <c r="VBR14" s="82"/>
      <c r="VBS14" s="82"/>
      <c r="VBT14" s="82"/>
      <c r="VBU14" s="82"/>
      <c r="VBV14" s="82"/>
      <c r="VBW14" s="82"/>
      <c r="VBX14" s="82"/>
      <c r="VBY14" s="82"/>
      <c r="VBZ14" s="82"/>
      <c r="VCA14" s="82"/>
      <c r="VCB14" s="82"/>
      <c r="VCC14" s="82"/>
      <c r="VCD14" s="82"/>
      <c r="VCE14" s="82"/>
      <c r="VCF14" s="82"/>
      <c r="VCG14" s="82"/>
      <c r="VCH14" s="82"/>
      <c r="VCI14" s="82"/>
      <c r="VCJ14" s="82"/>
      <c r="VCK14" s="82"/>
      <c r="VCL14" s="82"/>
      <c r="VCM14" s="82"/>
      <c r="VCN14" s="82"/>
      <c r="VCO14" s="82"/>
      <c r="VCP14" s="82"/>
      <c r="VCQ14" s="82"/>
      <c r="VCR14" s="82"/>
      <c r="VCS14" s="82"/>
      <c r="VCT14" s="82"/>
      <c r="VCU14" s="82"/>
      <c r="VCV14" s="82"/>
      <c r="VCW14" s="82"/>
      <c r="VCX14" s="82"/>
      <c r="VCY14" s="82"/>
      <c r="VCZ14" s="82"/>
      <c r="VDA14" s="82"/>
      <c r="VDB14" s="82"/>
      <c r="VDC14" s="82"/>
      <c r="VDD14" s="82"/>
      <c r="VDE14" s="82"/>
      <c r="VDF14" s="82"/>
      <c r="VDG14" s="82"/>
      <c r="VDH14" s="82"/>
      <c r="VDI14" s="82"/>
      <c r="VDJ14" s="82"/>
      <c r="VDK14" s="82"/>
      <c r="VDL14" s="82"/>
      <c r="VDM14" s="82"/>
      <c r="VDN14" s="82"/>
      <c r="VDO14" s="82"/>
      <c r="VDP14" s="82"/>
      <c r="VDQ14" s="82"/>
      <c r="VDR14" s="82"/>
      <c r="VDS14" s="82"/>
      <c r="VDT14" s="82"/>
      <c r="VDU14" s="82"/>
      <c r="VDV14" s="82"/>
      <c r="VDW14" s="82"/>
      <c r="VDX14" s="82"/>
      <c r="VDY14" s="82"/>
      <c r="VDZ14" s="82"/>
      <c r="VEA14" s="82"/>
      <c r="VEB14" s="82"/>
      <c r="VEC14" s="82"/>
      <c r="VED14" s="82"/>
      <c r="VEE14" s="82"/>
      <c r="VEF14" s="82"/>
      <c r="VEG14" s="82"/>
      <c r="VEH14" s="82"/>
      <c r="VEI14" s="82"/>
      <c r="VEJ14" s="82"/>
      <c r="VEK14" s="82"/>
      <c r="VEL14" s="82"/>
      <c r="VEM14" s="82"/>
      <c r="VEN14" s="82"/>
      <c r="VEO14" s="82"/>
      <c r="VEP14" s="82"/>
      <c r="VEQ14" s="82"/>
      <c r="VER14" s="82"/>
      <c r="VES14" s="82"/>
      <c r="VET14" s="82"/>
      <c r="VEU14" s="82"/>
      <c r="VEV14" s="82"/>
      <c r="VEW14" s="82"/>
      <c r="VEX14" s="82"/>
      <c r="VEY14" s="82"/>
      <c r="VEZ14" s="82"/>
      <c r="VFA14" s="82"/>
      <c r="VFB14" s="82"/>
      <c r="VFC14" s="82"/>
      <c r="VFD14" s="82"/>
      <c r="VFE14" s="82"/>
      <c r="VFF14" s="82"/>
      <c r="VFG14" s="82"/>
      <c r="VFH14" s="82"/>
      <c r="VFI14" s="82"/>
      <c r="VFJ14" s="82"/>
      <c r="VFK14" s="82"/>
      <c r="VFL14" s="82"/>
      <c r="VFM14" s="82"/>
      <c r="VFN14" s="82"/>
      <c r="VFO14" s="82"/>
      <c r="VFP14" s="82"/>
      <c r="VFQ14" s="82"/>
      <c r="VFR14" s="82"/>
      <c r="VFS14" s="82"/>
      <c r="VFT14" s="82"/>
      <c r="VFU14" s="82"/>
      <c r="VFV14" s="82"/>
      <c r="VFW14" s="82"/>
      <c r="VFX14" s="82"/>
      <c r="VFY14" s="82"/>
      <c r="VFZ14" s="82"/>
      <c r="VGA14" s="82"/>
      <c r="VGB14" s="82"/>
      <c r="VGC14" s="82"/>
      <c r="VGD14" s="82"/>
      <c r="VGE14" s="82"/>
      <c r="VGF14" s="82"/>
      <c r="VGG14" s="82"/>
      <c r="VGH14" s="82"/>
      <c r="VGI14" s="82"/>
      <c r="VGJ14" s="82"/>
      <c r="VGK14" s="82"/>
      <c r="VGL14" s="82"/>
      <c r="VGM14" s="82"/>
      <c r="VGN14" s="82"/>
      <c r="VGO14" s="82"/>
      <c r="VGP14" s="82"/>
      <c r="VGQ14" s="82"/>
      <c r="VGR14" s="82"/>
      <c r="VGS14" s="82"/>
      <c r="VGT14" s="82"/>
      <c r="VGU14" s="82"/>
      <c r="VGV14" s="82"/>
      <c r="VGW14" s="82"/>
      <c r="VGX14" s="82"/>
      <c r="VGY14" s="82"/>
      <c r="VGZ14" s="82"/>
      <c r="VHA14" s="82"/>
      <c r="VHB14" s="82"/>
      <c r="VHC14" s="82"/>
      <c r="VHD14" s="82"/>
      <c r="VHE14" s="82"/>
      <c r="VHF14" s="82"/>
      <c r="VHG14" s="82"/>
      <c r="VHH14" s="82"/>
      <c r="VHI14" s="82"/>
      <c r="VHJ14" s="82"/>
      <c r="VHK14" s="82"/>
      <c r="VHL14" s="82"/>
      <c r="VHM14" s="82"/>
      <c r="VHN14" s="82"/>
      <c r="VHO14" s="82"/>
      <c r="VHP14" s="82"/>
      <c r="VHQ14" s="82"/>
      <c r="VHR14" s="82"/>
      <c r="VHS14" s="82"/>
      <c r="VHT14" s="82"/>
      <c r="VHU14" s="82"/>
      <c r="VHV14" s="82"/>
      <c r="VHW14" s="82"/>
      <c r="VHX14" s="82"/>
      <c r="VHY14" s="82"/>
      <c r="VHZ14" s="82"/>
      <c r="VIA14" s="82"/>
      <c r="VIB14" s="82"/>
      <c r="VIC14" s="82"/>
      <c r="VID14" s="82"/>
      <c r="VIE14" s="82"/>
      <c r="VIF14" s="82"/>
      <c r="VIG14" s="82"/>
      <c r="VIH14" s="82"/>
      <c r="VII14" s="82"/>
      <c r="VIJ14" s="82"/>
      <c r="VIK14" s="82"/>
      <c r="VIL14" s="82"/>
      <c r="VIM14" s="82"/>
      <c r="VIN14" s="82"/>
      <c r="VIO14" s="82"/>
      <c r="VIP14" s="82"/>
      <c r="VIQ14" s="82"/>
      <c r="VIR14" s="82"/>
      <c r="VIS14" s="82"/>
      <c r="VIT14" s="82"/>
      <c r="VIU14" s="82"/>
      <c r="VIV14" s="82"/>
      <c r="VIW14" s="82"/>
      <c r="VIX14" s="82"/>
      <c r="VIY14" s="82"/>
      <c r="VIZ14" s="82"/>
      <c r="VJA14" s="82"/>
      <c r="VJB14" s="82"/>
      <c r="VJC14" s="82"/>
      <c r="VJD14" s="82"/>
      <c r="VJE14" s="82"/>
      <c r="VJF14" s="82"/>
      <c r="VJG14" s="82"/>
      <c r="VJH14" s="82"/>
      <c r="VJI14" s="82"/>
      <c r="VJJ14" s="82"/>
      <c r="VJK14" s="82"/>
      <c r="VJL14" s="82"/>
      <c r="VJM14" s="82"/>
      <c r="VJN14" s="82"/>
      <c r="VJO14" s="82"/>
      <c r="VJP14" s="82"/>
      <c r="VJQ14" s="82"/>
      <c r="VJR14" s="82"/>
      <c r="VJS14" s="82"/>
      <c r="VJT14" s="82"/>
      <c r="VJU14" s="82"/>
      <c r="VJV14" s="82"/>
      <c r="VJW14" s="82"/>
      <c r="VJX14" s="82"/>
      <c r="VJY14" s="82"/>
      <c r="VJZ14" s="82"/>
      <c r="VKA14" s="82"/>
      <c r="VKB14" s="82"/>
      <c r="VKC14" s="82"/>
      <c r="VKD14" s="82"/>
      <c r="VKE14" s="82"/>
      <c r="VKF14" s="82"/>
      <c r="VKG14" s="82"/>
      <c r="VKH14" s="82"/>
      <c r="VKI14" s="82"/>
      <c r="VKJ14" s="82"/>
      <c r="VKK14" s="82"/>
      <c r="VKL14" s="82"/>
      <c r="VKM14" s="82"/>
      <c r="VKN14" s="82"/>
      <c r="VKO14" s="82"/>
      <c r="VKP14" s="82"/>
      <c r="VKQ14" s="82"/>
      <c r="VKR14" s="82"/>
      <c r="VKS14" s="82"/>
      <c r="VKT14" s="82"/>
      <c r="VKU14" s="82"/>
      <c r="VKV14" s="82"/>
      <c r="VKW14" s="82"/>
      <c r="VKX14" s="82"/>
      <c r="VKY14" s="82"/>
      <c r="VKZ14" s="82"/>
      <c r="VLA14" s="82"/>
      <c r="VLB14" s="82"/>
      <c r="VLC14" s="82"/>
      <c r="VLD14" s="82"/>
      <c r="VLE14" s="82"/>
      <c r="VLF14" s="82"/>
      <c r="VLG14" s="82"/>
      <c r="VLH14" s="82"/>
      <c r="VLI14" s="82"/>
      <c r="VLJ14" s="82"/>
      <c r="VLK14" s="82"/>
      <c r="VLL14" s="82"/>
      <c r="VLM14" s="82"/>
      <c r="VLN14" s="82"/>
      <c r="VLO14" s="82"/>
      <c r="VLP14" s="82"/>
      <c r="VLQ14" s="82"/>
      <c r="VLR14" s="82"/>
      <c r="VLS14" s="82"/>
      <c r="VLT14" s="82"/>
      <c r="VLU14" s="82"/>
      <c r="VLV14" s="82"/>
      <c r="VLW14" s="82"/>
      <c r="VLX14" s="82"/>
      <c r="VLY14" s="82"/>
      <c r="VLZ14" s="82"/>
      <c r="VMA14" s="82"/>
      <c r="VMB14" s="82"/>
      <c r="VMC14" s="82"/>
      <c r="VMD14" s="82"/>
      <c r="VME14" s="82"/>
      <c r="VMF14" s="82"/>
      <c r="VMG14" s="82"/>
      <c r="VMH14" s="82"/>
      <c r="VMI14" s="82"/>
      <c r="VMJ14" s="82"/>
      <c r="VMK14" s="82"/>
      <c r="VML14" s="82"/>
      <c r="VMM14" s="82"/>
      <c r="VMN14" s="82"/>
      <c r="VMO14" s="82"/>
      <c r="VMP14" s="82"/>
      <c r="VMQ14" s="82"/>
      <c r="VMR14" s="82"/>
      <c r="VMS14" s="82"/>
      <c r="VMT14" s="82"/>
      <c r="VMU14" s="82"/>
      <c r="VMV14" s="82"/>
      <c r="VMW14" s="82"/>
      <c r="VMX14" s="82"/>
      <c r="VMY14" s="82"/>
      <c r="VMZ14" s="82"/>
      <c r="VNA14" s="82"/>
      <c r="VNB14" s="82"/>
      <c r="VNC14" s="82"/>
      <c r="VND14" s="82"/>
      <c r="VNE14" s="82"/>
      <c r="VNF14" s="82"/>
      <c r="VNG14" s="82"/>
      <c r="VNH14" s="82"/>
      <c r="VNI14" s="82"/>
      <c r="VNJ14" s="82"/>
      <c r="VNK14" s="82"/>
      <c r="VNL14" s="82"/>
      <c r="VNM14" s="82"/>
      <c r="VNN14" s="82"/>
      <c r="VNO14" s="82"/>
      <c r="VNP14" s="82"/>
      <c r="VNQ14" s="82"/>
      <c r="VNR14" s="82"/>
      <c r="VNS14" s="82"/>
      <c r="VNT14" s="82"/>
      <c r="VNU14" s="82"/>
      <c r="VNV14" s="82"/>
      <c r="VNW14" s="82"/>
      <c r="VNX14" s="82"/>
      <c r="VNY14" s="82"/>
      <c r="VNZ14" s="82"/>
      <c r="VOA14" s="82"/>
      <c r="VOB14" s="82"/>
      <c r="VOC14" s="82"/>
      <c r="VOD14" s="82"/>
      <c r="VOE14" s="82"/>
      <c r="VOF14" s="82"/>
      <c r="VOG14" s="82"/>
      <c r="VOH14" s="82"/>
      <c r="VOI14" s="82"/>
      <c r="VOJ14" s="82"/>
      <c r="VOK14" s="82"/>
      <c r="VOL14" s="82"/>
      <c r="VOM14" s="82"/>
      <c r="VON14" s="82"/>
      <c r="VOO14" s="82"/>
      <c r="VOP14" s="82"/>
      <c r="VOQ14" s="82"/>
      <c r="VOR14" s="82"/>
      <c r="VOS14" s="82"/>
      <c r="VOT14" s="82"/>
      <c r="VOU14" s="82"/>
      <c r="VOV14" s="82"/>
      <c r="VOW14" s="82"/>
      <c r="VOX14" s="82"/>
      <c r="VOY14" s="82"/>
      <c r="VOZ14" s="82"/>
      <c r="VPA14" s="82"/>
      <c r="VPB14" s="82"/>
      <c r="VPC14" s="82"/>
      <c r="VPD14" s="82"/>
      <c r="VPE14" s="82"/>
      <c r="VPF14" s="82"/>
      <c r="VPG14" s="82"/>
      <c r="VPH14" s="82"/>
      <c r="VPI14" s="82"/>
      <c r="VPJ14" s="82"/>
      <c r="VPK14" s="82"/>
      <c r="VPL14" s="82"/>
      <c r="VPM14" s="82"/>
      <c r="VPN14" s="82"/>
      <c r="VPO14" s="82"/>
      <c r="VPP14" s="82"/>
      <c r="VPQ14" s="82"/>
      <c r="VPR14" s="82"/>
      <c r="VPS14" s="82"/>
      <c r="VPT14" s="82"/>
      <c r="VPU14" s="82"/>
      <c r="VPV14" s="82"/>
      <c r="VPW14" s="82"/>
      <c r="VPX14" s="82"/>
      <c r="VPY14" s="82"/>
      <c r="VPZ14" s="82"/>
      <c r="VQA14" s="82"/>
      <c r="VQB14" s="82"/>
      <c r="VQC14" s="82"/>
      <c r="VQD14" s="82"/>
      <c r="VQE14" s="82"/>
      <c r="VQF14" s="82"/>
      <c r="VQG14" s="82"/>
      <c r="VQH14" s="82"/>
      <c r="VQI14" s="82"/>
      <c r="VQJ14" s="82"/>
      <c r="VQK14" s="82"/>
      <c r="VQL14" s="82"/>
      <c r="VQM14" s="82"/>
      <c r="VQN14" s="82"/>
      <c r="VQO14" s="82"/>
      <c r="VQP14" s="82"/>
      <c r="VQQ14" s="82"/>
      <c r="VQR14" s="82"/>
      <c r="VQS14" s="82"/>
      <c r="VQT14" s="82"/>
      <c r="VQU14" s="82"/>
      <c r="VQV14" s="82"/>
      <c r="VQW14" s="82"/>
      <c r="VQX14" s="82"/>
      <c r="VQY14" s="82"/>
      <c r="VQZ14" s="82"/>
      <c r="VRA14" s="82"/>
      <c r="VRB14" s="82"/>
      <c r="VRC14" s="82"/>
      <c r="VRD14" s="82"/>
      <c r="VRE14" s="82"/>
      <c r="VRF14" s="82"/>
      <c r="VRG14" s="82"/>
      <c r="VRH14" s="82"/>
      <c r="VRI14" s="82"/>
      <c r="VRJ14" s="82"/>
      <c r="VRK14" s="82"/>
      <c r="VRL14" s="82"/>
      <c r="VRM14" s="82"/>
      <c r="VRN14" s="82"/>
      <c r="VRO14" s="82"/>
      <c r="VRP14" s="82"/>
      <c r="VRQ14" s="82"/>
      <c r="VRR14" s="82"/>
      <c r="VRS14" s="82"/>
      <c r="VRT14" s="82"/>
      <c r="VRU14" s="82"/>
      <c r="VRV14" s="82"/>
      <c r="VRW14" s="82"/>
      <c r="VRX14" s="82"/>
      <c r="VRY14" s="82"/>
      <c r="VRZ14" s="82"/>
      <c r="VSA14" s="82"/>
      <c r="VSB14" s="82"/>
      <c r="VSC14" s="82"/>
      <c r="VSD14" s="82"/>
      <c r="VSE14" s="82"/>
      <c r="VSF14" s="82"/>
      <c r="VSG14" s="82"/>
      <c r="VSH14" s="82"/>
      <c r="VSI14" s="82"/>
      <c r="VSJ14" s="82"/>
      <c r="VSK14" s="82"/>
      <c r="VSL14" s="82"/>
      <c r="VSM14" s="82"/>
      <c r="VSN14" s="82"/>
      <c r="VSO14" s="82"/>
      <c r="VSP14" s="82"/>
      <c r="VSQ14" s="82"/>
      <c r="VSR14" s="82"/>
      <c r="VSS14" s="82"/>
      <c r="VST14" s="82"/>
      <c r="VSU14" s="82"/>
      <c r="VSV14" s="82"/>
      <c r="VSW14" s="82"/>
      <c r="VSX14" s="82"/>
      <c r="VSY14" s="82"/>
      <c r="VSZ14" s="82"/>
      <c r="VTA14" s="82"/>
      <c r="VTB14" s="82"/>
      <c r="VTC14" s="82"/>
      <c r="VTD14" s="82"/>
      <c r="VTE14" s="82"/>
      <c r="VTF14" s="82"/>
      <c r="VTG14" s="82"/>
      <c r="VTH14" s="82"/>
      <c r="VTI14" s="82"/>
      <c r="VTJ14" s="82"/>
      <c r="VTK14" s="82"/>
      <c r="VTL14" s="82"/>
      <c r="VTM14" s="82"/>
      <c r="VTN14" s="82"/>
      <c r="VTO14" s="82"/>
      <c r="VTP14" s="82"/>
      <c r="VTQ14" s="82"/>
      <c r="VTR14" s="82"/>
      <c r="VTS14" s="82"/>
      <c r="VTT14" s="82"/>
      <c r="VTU14" s="82"/>
      <c r="VTV14" s="82"/>
      <c r="VTW14" s="82"/>
      <c r="VTX14" s="82"/>
      <c r="VTY14" s="82"/>
      <c r="VTZ14" s="82"/>
      <c r="VUA14" s="82"/>
      <c r="VUB14" s="82"/>
      <c r="VUC14" s="82"/>
      <c r="VUD14" s="82"/>
      <c r="VUE14" s="82"/>
      <c r="VUF14" s="82"/>
      <c r="VUG14" s="82"/>
      <c r="VUH14" s="82"/>
      <c r="VUI14" s="82"/>
      <c r="VUJ14" s="82"/>
      <c r="VUK14" s="82"/>
      <c r="VUL14" s="82"/>
      <c r="VUM14" s="82"/>
      <c r="VUN14" s="82"/>
      <c r="VUO14" s="82"/>
      <c r="VUP14" s="82"/>
      <c r="VUQ14" s="82"/>
      <c r="VUR14" s="82"/>
      <c r="VUS14" s="82"/>
      <c r="VUT14" s="82"/>
      <c r="VUU14" s="82"/>
      <c r="VUV14" s="82"/>
      <c r="VUW14" s="82"/>
      <c r="VUX14" s="82"/>
      <c r="VUY14" s="82"/>
      <c r="VUZ14" s="82"/>
      <c r="VVA14" s="82"/>
      <c r="VVB14" s="82"/>
      <c r="VVC14" s="82"/>
      <c r="VVD14" s="82"/>
      <c r="VVE14" s="82"/>
      <c r="VVF14" s="82"/>
      <c r="VVG14" s="82"/>
      <c r="VVH14" s="82"/>
      <c r="VVI14" s="82"/>
      <c r="VVJ14" s="82"/>
      <c r="VVK14" s="82"/>
      <c r="VVL14" s="82"/>
      <c r="VVM14" s="82"/>
      <c r="VVN14" s="82"/>
      <c r="VVO14" s="82"/>
      <c r="VVP14" s="82"/>
      <c r="VVQ14" s="82"/>
      <c r="VVR14" s="82"/>
      <c r="VVS14" s="82"/>
      <c r="VVT14" s="82"/>
      <c r="VVU14" s="82"/>
      <c r="VVV14" s="82"/>
      <c r="VVW14" s="82"/>
      <c r="VVX14" s="82"/>
      <c r="VVY14" s="82"/>
      <c r="VVZ14" s="82"/>
      <c r="VWA14" s="82"/>
      <c r="VWB14" s="82"/>
      <c r="VWC14" s="82"/>
      <c r="VWD14" s="82"/>
      <c r="VWE14" s="82"/>
      <c r="VWF14" s="82"/>
      <c r="VWG14" s="82"/>
      <c r="VWH14" s="82"/>
      <c r="VWI14" s="82"/>
      <c r="VWJ14" s="82"/>
      <c r="VWK14" s="82"/>
      <c r="VWL14" s="82"/>
      <c r="VWM14" s="82"/>
      <c r="VWN14" s="82"/>
      <c r="VWO14" s="82"/>
      <c r="VWP14" s="82"/>
      <c r="VWQ14" s="82"/>
      <c r="VWR14" s="82"/>
      <c r="VWS14" s="82"/>
      <c r="VWT14" s="82"/>
      <c r="VWU14" s="82"/>
      <c r="VWV14" s="82"/>
      <c r="VWW14" s="82"/>
      <c r="VWX14" s="82"/>
      <c r="VWY14" s="82"/>
      <c r="VWZ14" s="82"/>
      <c r="VXA14" s="82"/>
      <c r="VXB14" s="82"/>
      <c r="VXC14" s="82"/>
      <c r="VXD14" s="82"/>
      <c r="VXE14" s="82"/>
      <c r="VXF14" s="82"/>
      <c r="VXG14" s="82"/>
      <c r="VXH14" s="82"/>
      <c r="VXI14" s="82"/>
      <c r="VXJ14" s="82"/>
      <c r="VXK14" s="82"/>
      <c r="VXL14" s="82"/>
      <c r="VXM14" s="82"/>
      <c r="VXN14" s="82"/>
      <c r="VXO14" s="82"/>
      <c r="VXP14" s="82"/>
      <c r="VXQ14" s="82"/>
      <c r="VXR14" s="82"/>
      <c r="VXS14" s="82"/>
      <c r="VXT14" s="82"/>
      <c r="VXU14" s="82"/>
      <c r="VXV14" s="82"/>
      <c r="VXW14" s="82"/>
      <c r="VXX14" s="82"/>
      <c r="VXY14" s="82"/>
      <c r="VXZ14" s="82"/>
      <c r="VYA14" s="82"/>
      <c r="VYB14" s="82"/>
      <c r="VYC14" s="82"/>
      <c r="VYD14" s="82"/>
      <c r="VYE14" s="82"/>
      <c r="VYF14" s="82"/>
      <c r="VYG14" s="82"/>
      <c r="VYH14" s="82"/>
      <c r="VYI14" s="82"/>
      <c r="VYJ14" s="82"/>
      <c r="VYK14" s="82"/>
      <c r="VYL14" s="82"/>
      <c r="VYM14" s="82"/>
      <c r="VYN14" s="82"/>
      <c r="VYO14" s="82"/>
      <c r="VYP14" s="82"/>
      <c r="VYQ14" s="82"/>
      <c r="VYR14" s="82"/>
      <c r="VYS14" s="82"/>
      <c r="VYT14" s="82"/>
      <c r="VYU14" s="82"/>
      <c r="VYV14" s="82"/>
      <c r="VYW14" s="82"/>
      <c r="VYX14" s="82"/>
      <c r="VYY14" s="82"/>
      <c r="VYZ14" s="82"/>
      <c r="VZA14" s="82"/>
      <c r="VZB14" s="82"/>
      <c r="VZC14" s="82"/>
      <c r="VZD14" s="82"/>
      <c r="VZE14" s="82"/>
      <c r="VZF14" s="82"/>
      <c r="VZG14" s="82"/>
      <c r="VZH14" s="82"/>
      <c r="VZI14" s="82"/>
      <c r="VZJ14" s="82"/>
      <c r="VZK14" s="82"/>
      <c r="VZL14" s="82"/>
      <c r="VZM14" s="82"/>
      <c r="VZN14" s="82"/>
      <c r="VZO14" s="82"/>
      <c r="VZP14" s="82"/>
      <c r="VZQ14" s="82"/>
      <c r="VZR14" s="82"/>
      <c r="VZS14" s="82"/>
      <c r="VZT14" s="82"/>
      <c r="VZU14" s="82"/>
      <c r="VZV14" s="82"/>
      <c r="VZW14" s="82"/>
      <c r="VZX14" s="82"/>
      <c r="VZY14" s="82"/>
      <c r="VZZ14" s="82"/>
      <c r="WAA14" s="82"/>
      <c r="WAB14" s="82"/>
      <c r="WAC14" s="82"/>
      <c r="WAD14" s="82"/>
      <c r="WAE14" s="82"/>
      <c r="WAF14" s="82"/>
      <c r="WAG14" s="82"/>
      <c r="WAH14" s="82"/>
      <c r="WAI14" s="82"/>
      <c r="WAJ14" s="82"/>
      <c r="WAK14" s="82"/>
      <c r="WAL14" s="82"/>
      <c r="WAM14" s="82"/>
      <c r="WAN14" s="82"/>
      <c r="WAO14" s="82"/>
      <c r="WAP14" s="82"/>
      <c r="WAQ14" s="82"/>
      <c r="WAR14" s="82"/>
      <c r="WAS14" s="82"/>
      <c r="WAT14" s="82"/>
      <c r="WAU14" s="82"/>
      <c r="WAV14" s="82"/>
      <c r="WAW14" s="82"/>
      <c r="WAX14" s="82"/>
      <c r="WAY14" s="82"/>
      <c r="WAZ14" s="82"/>
      <c r="WBA14" s="82"/>
      <c r="WBB14" s="82"/>
      <c r="WBC14" s="82"/>
      <c r="WBD14" s="82"/>
      <c r="WBE14" s="82"/>
      <c r="WBF14" s="82"/>
      <c r="WBG14" s="82"/>
      <c r="WBH14" s="82"/>
      <c r="WBI14" s="82"/>
      <c r="WBJ14" s="82"/>
      <c r="WBK14" s="82"/>
      <c r="WBL14" s="82"/>
      <c r="WBM14" s="82"/>
      <c r="WBN14" s="82"/>
      <c r="WBO14" s="82"/>
      <c r="WBP14" s="82"/>
      <c r="WBQ14" s="82"/>
      <c r="WBR14" s="82"/>
      <c r="WBS14" s="82"/>
      <c r="WBT14" s="82"/>
      <c r="WBU14" s="82"/>
      <c r="WBV14" s="82"/>
      <c r="WBW14" s="82"/>
      <c r="WBX14" s="82"/>
      <c r="WBY14" s="82"/>
      <c r="WBZ14" s="82"/>
      <c r="WCA14" s="82"/>
      <c r="WCB14" s="82"/>
      <c r="WCC14" s="82"/>
      <c r="WCD14" s="82"/>
      <c r="WCE14" s="82"/>
      <c r="WCF14" s="82"/>
      <c r="WCG14" s="82"/>
      <c r="WCH14" s="82"/>
      <c r="WCI14" s="82"/>
      <c r="WCJ14" s="82"/>
      <c r="WCK14" s="82"/>
      <c r="WCL14" s="82"/>
      <c r="WCM14" s="82"/>
      <c r="WCN14" s="82"/>
      <c r="WCO14" s="82"/>
      <c r="WCP14" s="82"/>
      <c r="WCQ14" s="82"/>
      <c r="WCR14" s="82"/>
      <c r="WCS14" s="82"/>
      <c r="WCT14" s="82"/>
      <c r="WCU14" s="82"/>
      <c r="WCV14" s="82"/>
      <c r="WCW14" s="82"/>
      <c r="WCX14" s="82"/>
      <c r="WCY14" s="82"/>
      <c r="WCZ14" s="82"/>
      <c r="WDA14" s="82"/>
      <c r="WDB14" s="82"/>
      <c r="WDC14" s="82"/>
      <c r="WDD14" s="82"/>
      <c r="WDE14" s="82"/>
      <c r="WDF14" s="82"/>
      <c r="WDG14" s="82"/>
      <c r="WDH14" s="82"/>
      <c r="WDI14" s="82"/>
      <c r="WDJ14" s="82"/>
      <c r="WDK14" s="82"/>
      <c r="WDL14" s="82"/>
      <c r="WDM14" s="82"/>
      <c r="WDN14" s="82"/>
      <c r="WDO14" s="82"/>
      <c r="WDP14" s="82"/>
      <c r="WDQ14" s="82"/>
      <c r="WDR14" s="82"/>
      <c r="WDS14" s="82"/>
      <c r="WDT14" s="82"/>
      <c r="WDU14" s="82"/>
      <c r="WDV14" s="82"/>
      <c r="WDW14" s="82"/>
      <c r="WDX14" s="82"/>
      <c r="WDY14" s="82"/>
      <c r="WDZ14" s="82"/>
      <c r="WEA14" s="82"/>
      <c r="WEB14" s="82"/>
      <c r="WEC14" s="82"/>
      <c r="WED14" s="82"/>
      <c r="WEE14" s="82"/>
      <c r="WEF14" s="82"/>
      <c r="WEG14" s="82"/>
      <c r="WEH14" s="82"/>
      <c r="WEI14" s="82"/>
      <c r="WEJ14" s="82"/>
      <c r="WEK14" s="82"/>
      <c r="WEL14" s="82"/>
      <c r="WEM14" s="82"/>
      <c r="WEN14" s="82"/>
      <c r="WEO14" s="82"/>
      <c r="WEP14" s="82"/>
      <c r="WEQ14" s="82"/>
      <c r="WER14" s="82"/>
      <c r="WES14" s="82"/>
      <c r="WET14" s="82"/>
      <c r="WEU14" s="82"/>
      <c r="WEV14" s="82"/>
      <c r="WEW14" s="82"/>
      <c r="WEX14" s="82"/>
      <c r="WEY14" s="82"/>
      <c r="WEZ14" s="82"/>
      <c r="WFA14" s="82"/>
      <c r="WFB14" s="82"/>
      <c r="WFC14" s="82"/>
      <c r="WFD14" s="82"/>
      <c r="WFE14" s="82"/>
      <c r="WFF14" s="82"/>
      <c r="WFG14" s="82"/>
      <c r="WFH14" s="82"/>
      <c r="WFI14" s="82"/>
      <c r="WFJ14" s="82"/>
      <c r="WFK14" s="82"/>
      <c r="WFL14" s="82"/>
      <c r="WFM14" s="82"/>
      <c r="WFN14" s="82"/>
      <c r="WFO14" s="82"/>
      <c r="WFP14" s="82"/>
      <c r="WFQ14" s="82"/>
      <c r="WFR14" s="82"/>
      <c r="WFS14" s="82"/>
      <c r="WFT14" s="82"/>
      <c r="WFU14" s="82"/>
      <c r="WFV14" s="82"/>
      <c r="WFW14" s="82"/>
      <c r="WFX14" s="82"/>
      <c r="WFY14" s="82"/>
      <c r="WFZ14" s="82"/>
      <c r="WGA14" s="82"/>
      <c r="WGB14" s="82"/>
      <c r="WGC14" s="82"/>
      <c r="WGD14" s="82"/>
      <c r="WGE14" s="82"/>
      <c r="WGF14" s="82"/>
      <c r="WGG14" s="82"/>
      <c r="WGH14" s="82"/>
      <c r="WGI14" s="82"/>
      <c r="WGJ14" s="82"/>
      <c r="WGK14" s="82"/>
      <c r="WGL14" s="82"/>
      <c r="WGM14" s="82"/>
      <c r="WGN14" s="82"/>
      <c r="WGO14" s="82"/>
      <c r="WGP14" s="82"/>
      <c r="WGQ14" s="82"/>
      <c r="WGR14" s="82"/>
      <c r="WGS14" s="82"/>
      <c r="WGT14" s="82"/>
      <c r="WGU14" s="82"/>
      <c r="WGV14" s="82"/>
      <c r="WGW14" s="82"/>
      <c r="WGX14" s="82"/>
      <c r="WGY14" s="82"/>
      <c r="WGZ14" s="82"/>
      <c r="WHA14" s="82"/>
      <c r="WHB14" s="82"/>
      <c r="WHC14" s="82"/>
      <c r="WHD14" s="82"/>
      <c r="WHE14" s="82"/>
      <c r="WHF14" s="82"/>
      <c r="WHG14" s="82"/>
      <c r="WHH14" s="82"/>
      <c r="WHI14" s="82"/>
      <c r="WHJ14" s="82"/>
      <c r="WHK14" s="82"/>
      <c r="WHL14" s="82"/>
      <c r="WHM14" s="82"/>
      <c r="WHN14" s="82"/>
      <c r="WHO14" s="82"/>
      <c r="WHP14" s="82"/>
      <c r="WHQ14" s="82"/>
      <c r="WHR14" s="82"/>
      <c r="WHS14" s="82"/>
      <c r="WHT14" s="82"/>
      <c r="WHU14" s="82"/>
      <c r="WHV14" s="82"/>
      <c r="WHW14" s="82"/>
      <c r="WHX14" s="82"/>
      <c r="WHY14" s="82"/>
      <c r="WHZ14" s="82"/>
      <c r="WIA14" s="82"/>
      <c r="WIB14" s="82"/>
      <c r="WIC14" s="82"/>
      <c r="WID14" s="82"/>
      <c r="WIE14" s="82"/>
      <c r="WIF14" s="82"/>
      <c r="WIG14" s="82"/>
      <c r="WIH14" s="82"/>
      <c r="WII14" s="82"/>
      <c r="WIJ14" s="82"/>
      <c r="WIK14" s="82"/>
      <c r="WIL14" s="82"/>
      <c r="WIM14" s="82"/>
      <c r="WIN14" s="82"/>
      <c r="WIO14" s="82"/>
      <c r="WIP14" s="82"/>
      <c r="WIQ14" s="82"/>
      <c r="WIR14" s="82"/>
      <c r="WIS14" s="82"/>
      <c r="WIT14" s="82"/>
      <c r="WIU14" s="82"/>
      <c r="WIV14" s="82"/>
      <c r="WIW14" s="82"/>
      <c r="WIX14" s="82"/>
      <c r="WIY14" s="82"/>
      <c r="WIZ14" s="82"/>
      <c r="WJA14" s="82"/>
      <c r="WJB14" s="82"/>
      <c r="WJC14" s="82"/>
      <c r="WJD14" s="82"/>
      <c r="WJE14" s="82"/>
      <c r="WJF14" s="82"/>
      <c r="WJG14" s="82"/>
      <c r="WJH14" s="82"/>
      <c r="WJI14" s="82"/>
      <c r="WJJ14" s="82"/>
      <c r="WJK14" s="82"/>
      <c r="WJL14" s="82"/>
      <c r="WJM14" s="82"/>
      <c r="WJN14" s="82"/>
      <c r="WJO14" s="82"/>
      <c r="WJP14" s="82"/>
      <c r="WJQ14" s="82"/>
      <c r="WJR14" s="82"/>
      <c r="WJS14" s="82"/>
      <c r="WJT14" s="82"/>
      <c r="WJU14" s="82"/>
      <c r="WJV14" s="82"/>
      <c r="WJW14" s="82"/>
      <c r="WJX14" s="82"/>
      <c r="WJY14" s="82"/>
      <c r="WJZ14" s="82"/>
      <c r="WKA14" s="82"/>
      <c r="WKB14" s="82"/>
      <c r="WKC14" s="82"/>
      <c r="WKD14" s="82"/>
      <c r="WKE14" s="82"/>
      <c r="WKF14" s="82"/>
      <c r="WKG14" s="82"/>
      <c r="WKH14" s="82"/>
      <c r="WKI14" s="82"/>
      <c r="WKJ14" s="82"/>
      <c r="WKK14" s="82"/>
      <c r="WKL14" s="82"/>
      <c r="WKM14" s="82"/>
      <c r="WKN14" s="82"/>
      <c r="WKO14" s="82"/>
      <c r="WKP14" s="82"/>
      <c r="WKQ14" s="82"/>
      <c r="WKR14" s="82"/>
      <c r="WKS14" s="82"/>
      <c r="WKT14" s="82"/>
      <c r="WKU14" s="82"/>
      <c r="WKV14" s="82"/>
      <c r="WKW14" s="82"/>
      <c r="WKX14" s="82"/>
      <c r="WKY14" s="82"/>
      <c r="WKZ14" s="82"/>
      <c r="WLA14" s="82"/>
      <c r="WLB14" s="82"/>
      <c r="WLC14" s="82"/>
      <c r="WLD14" s="82"/>
      <c r="WLE14" s="82"/>
      <c r="WLF14" s="82"/>
      <c r="WLG14" s="82"/>
      <c r="WLH14" s="82"/>
      <c r="WLI14" s="82"/>
      <c r="WLJ14" s="82"/>
      <c r="WLK14" s="82"/>
      <c r="WLL14" s="82"/>
      <c r="WLM14" s="82"/>
      <c r="WLN14" s="82"/>
      <c r="WLO14" s="82"/>
      <c r="WLP14" s="82"/>
      <c r="WLQ14" s="82"/>
      <c r="WLR14" s="82"/>
      <c r="WLS14" s="82"/>
      <c r="WLT14" s="82"/>
      <c r="WLU14" s="82"/>
      <c r="WLV14" s="82"/>
      <c r="WLW14" s="82"/>
      <c r="WLX14" s="82"/>
      <c r="WLY14" s="82"/>
      <c r="WLZ14" s="82"/>
      <c r="WMA14" s="82"/>
      <c r="WMB14" s="82"/>
      <c r="WMC14" s="82"/>
      <c r="WMD14" s="82"/>
      <c r="WME14" s="82"/>
      <c r="WMF14" s="82"/>
      <c r="WMG14" s="82"/>
      <c r="WMH14" s="82"/>
      <c r="WMI14" s="82"/>
      <c r="WMJ14" s="82"/>
      <c r="WMK14" s="82"/>
      <c r="WML14" s="82"/>
      <c r="WMM14" s="82"/>
      <c r="WMN14" s="82"/>
      <c r="WMO14" s="82"/>
      <c r="WMP14" s="82"/>
      <c r="WMQ14" s="82"/>
      <c r="WMR14" s="82"/>
      <c r="WMS14" s="82"/>
      <c r="WMT14" s="82"/>
      <c r="WMU14" s="82"/>
      <c r="WMV14" s="82"/>
      <c r="WMW14" s="82"/>
      <c r="WMX14" s="82"/>
      <c r="WMY14" s="82"/>
      <c r="WMZ14" s="82"/>
      <c r="WNA14" s="82"/>
      <c r="WNB14" s="82"/>
      <c r="WNC14" s="82"/>
      <c r="WND14" s="82"/>
      <c r="WNE14" s="82"/>
      <c r="WNF14" s="82"/>
      <c r="WNG14" s="82"/>
      <c r="WNH14" s="82"/>
      <c r="WNI14" s="82"/>
      <c r="WNJ14" s="82"/>
      <c r="WNK14" s="82"/>
      <c r="WNL14" s="82"/>
      <c r="WNM14" s="82"/>
      <c r="WNN14" s="82"/>
      <c r="WNO14" s="82"/>
      <c r="WNP14" s="82"/>
      <c r="WNQ14" s="82"/>
      <c r="WNR14" s="82"/>
      <c r="WNS14" s="82"/>
      <c r="WNT14" s="82"/>
      <c r="WNU14" s="82"/>
      <c r="WNV14" s="82"/>
      <c r="WNW14" s="82"/>
      <c r="WNX14" s="82"/>
      <c r="WNY14" s="82"/>
      <c r="WNZ14" s="82"/>
      <c r="WOA14" s="82"/>
      <c r="WOB14" s="82"/>
      <c r="WOC14" s="82"/>
      <c r="WOD14" s="82"/>
      <c r="WOE14" s="82"/>
      <c r="WOF14" s="82"/>
      <c r="WOG14" s="82"/>
      <c r="WOH14" s="82"/>
      <c r="WOI14" s="82"/>
      <c r="WOJ14" s="82"/>
      <c r="WOK14" s="82"/>
      <c r="WOL14" s="82"/>
      <c r="WOM14" s="82"/>
      <c r="WON14" s="82"/>
      <c r="WOO14" s="82"/>
      <c r="WOP14" s="82"/>
      <c r="WOQ14" s="82"/>
      <c r="WOR14" s="82"/>
      <c r="WOS14" s="82"/>
      <c r="WOT14" s="82"/>
      <c r="WOU14" s="82"/>
      <c r="WOV14" s="82"/>
      <c r="WOW14" s="82"/>
      <c r="WOX14" s="82"/>
      <c r="WOY14" s="82"/>
      <c r="WOZ14" s="82"/>
      <c r="WPA14" s="82"/>
      <c r="WPB14" s="82"/>
      <c r="WPC14" s="82"/>
      <c r="WPD14" s="82"/>
      <c r="WPE14" s="82"/>
      <c r="WPF14" s="82"/>
      <c r="WPG14" s="82"/>
      <c r="WPH14" s="82"/>
      <c r="WPI14" s="82"/>
      <c r="WPJ14" s="82"/>
      <c r="WPK14" s="82"/>
      <c r="WPL14" s="82"/>
      <c r="WPM14" s="82"/>
      <c r="WPN14" s="82"/>
      <c r="WPO14" s="82"/>
      <c r="WPP14" s="82"/>
      <c r="WPQ14" s="82"/>
      <c r="WPR14" s="82"/>
      <c r="WPS14" s="82"/>
      <c r="WPT14" s="82"/>
      <c r="WPU14" s="82"/>
      <c r="WPV14" s="82"/>
      <c r="WPW14" s="82"/>
      <c r="WPX14" s="82"/>
      <c r="WPY14" s="82"/>
      <c r="WPZ14" s="82"/>
      <c r="WQA14" s="82"/>
      <c r="WQB14" s="82"/>
      <c r="WQC14" s="82"/>
      <c r="WQD14" s="82"/>
      <c r="WQE14" s="82"/>
      <c r="WQF14" s="82"/>
      <c r="WQG14" s="82"/>
      <c r="WQH14" s="82"/>
      <c r="WQI14" s="82"/>
      <c r="WQJ14" s="82"/>
      <c r="WQK14" s="82"/>
      <c r="WQL14" s="82"/>
      <c r="WQM14" s="82"/>
      <c r="WQN14" s="82"/>
      <c r="WQO14" s="82"/>
      <c r="WQP14" s="82"/>
      <c r="WQQ14" s="82"/>
      <c r="WQR14" s="82"/>
      <c r="WQS14" s="82"/>
      <c r="WQT14" s="82"/>
      <c r="WQU14" s="82"/>
      <c r="WQV14" s="82"/>
      <c r="WQW14" s="82"/>
      <c r="WQX14" s="82"/>
      <c r="WQY14" s="82"/>
      <c r="WQZ14" s="82"/>
      <c r="WRA14" s="82"/>
      <c r="WRB14" s="82"/>
      <c r="WRC14" s="82"/>
      <c r="WRD14" s="82"/>
      <c r="WRE14" s="82"/>
      <c r="WRF14" s="82"/>
      <c r="WRG14" s="82"/>
      <c r="WRH14" s="82"/>
      <c r="WRI14" s="82"/>
      <c r="WRJ14" s="82"/>
      <c r="WRK14" s="82"/>
      <c r="WRL14" s="82"/>
      <c r="WRM14" s="82"/>
      <c r="WRN14" s="82"/>
      <c r="WRO14" s="82"/>
      <c r="WRP14" s="82"/>
      <c r="WRQ14" s="82"/>
      <c r="WRR14" s="82"/>
      <c r="WRS14" s="82"/>
      <c r="WRT14" s="82"/>
      <c r="WRU14" s="82"/>
      <c r="WRV14" s="82"/>
      <c r="WRW14" s="82"/>
      <c r="WRX14" s="82"/>
      <c r="WRY14" s="82"/>
      <c r="WRZ14" s="82"/>
      <c r="WSA14" s="82"/>
      <c r="WSB14" s="82"/>
      <c r="WSC14" s="82"/>
      <c r="WSD14" s="82"/>
      <c r="WSE14" s="82"/>
      <c r="WSF14" s="82"/>
      <c r="WSG14" s="82"/>
      <c r="WSH14" s="82"/>
      <c r="WSI14" s="82"/>
      <c r="WSJ14" s="82"/>
      <c r="WSK14" s="82"/>
      <c r="WSL14" s="82"/>
      <c r="WSM14" s="82"/>
      <c r="WSN14" s="82"/>
      <c r="WSO14" s="82"/>
      <c r="WSP14" s="82"/>
      <c r="WSQ14" s="82"/>
      <c r="WSR14" s="82"/>
      <c r="WSS14" s="82"/>
      <c r="WST14" s="82"/>
      <c r="WSU14" s="82"/>
      <c r="WSV14" s="82"/>
      <c r="WSW14" s="82"/>
      <c r="WSX14" s="82"/>
      <c r="WSY14" s="82"/>
      <c r="WSZ14" s="82"/>
      <c r="WTA14" s="82"/>
      <c r="WTB14" s="82"/>
      <c r="WTC14" s="82"/>
      <c r="WTD14" s="82"/>
      <c r="WTE14" s="82"/>
      <c r="WTF14" s="82"/>
      <c r="WTG14" s="82"/>
      <c r="WTH14" s="82"/>
      <c r="WTI14" s="82"/>
      <c r="WTJ14" s="82"/>
      <c r="WTK14" s="82"/>
      <c r="WTL14" s="82"/>
      <c r="WTM14" s="82"/>
      <c r="WTN14" s="82"/>
      <c r="WTO14" s="82"/>
      <c r="WTP14" s="82"/>
      <c r="WTQ14" s="82"/>
      <c r="WTR14" s="82"/>
      <c r="WTS14" s="82"/>
      <c r="WTT14" s="82"/>
      <c r="WTU14" s="82"/>
      <c r="WTV14" s="82"/>
      <c r="WTW14" s="82"/>
      <c r="WTX14" s="82"/>
      <c r="WTY14" s="82"/>
      <c r="WTZ14" s="82"/>
      <c r="WUA14" s="82"/>
      <c r="WUB14" s="82"/>
      <c r="WUC14" s="82"/>
      <c r="WUD14" s="82"/>
      <c r="WUE14" s="82"/>
      <c r="WUF14" s="82"/>
      <c r="WUG14" s="82"/>
      <c r="WUH14" s="82"/>
      <c r="WUI14" s="82"/>
      <c r="WUJ14" s="82"/>
      <c r="WUK14" s="82"/>
      <c r="WUL14" s="82"/>
      <c r="WUM14" s="82"/>
      <c r="WUN14" s="82"/>
      <c r="WUO14" s="82"/>
      <c r="WUP14" s="82"/>
      <c r="WUQ14" s="82"/>
      <c r="WUR14" s="82"/>
      <c r="WUS14" s="82"/>
      <c r="WUT14" s="82"/>
      <c r="WUU14" s="82"/>
      <c r="WUV14" s="82"/>
      <c r="WUW14" s="82"/>
      <c r="WUX14" s="82"/>
      <c r="WUY14" s="82"/>
      <c r="WUZ14" s="82"/>
      <c r="WVA14" s="82"/>
      <c r="WVB14" s="82"/>
      <c r="WVC14" s="82"/>
      <c r="WVD14" s="82"/>
      <c r="WVE14" s="82"/>
      <c r="WVF14" s="82"/>
      <c r="WVG14" s="82"/>
      <c r="WVH14" s="82"/>
      <c r="WVI14" s="82"/>
      <c r="WVJ14" s="82"/>
      <c r="WVK14" s="82"/>
      <c r="WVL14" s="82"/>
    </row>
    <row r="15" spans="1:16132" x14ac:dyDescent="0.2">
      <c r="A15" s="207" t="s">
        <v>73</v>
      </c>
      <c r="B15" s="207" t="s">
        <v>180</v>
      </c>
      <c r="C15" s="207" t="s">
        <v>181</v>
      </c>
      <c r="D15" s="207">
        <v>2.5973999023437502</v>
      </c>
      <c r="E15" s="207">
        <v>7103</v>
      </c>
      <c r="F15" s="207">
        <v>3210</v>
      </c>
      <c r="G15" s="207">
        <v>2982</v>
      </c>
      <c r="H15" s="207">
        <v>2734.6578374745627</v>
      </c>
      <c r="I15" s="207">
        <v>1235.851282316394</v>
      </c>
      <c r="J15" s="207">
        <v>3540</v>
      </c>
      <c r="K15" s="207">
        <v>2465</v>
      </c>
      <c r="L15" s="207">
        <v>335</v>
      </c>
      <c r="M15" s="207">
        <v>140</v>
      </c>
      <c r="N15" s="208">
        <v>3.954802259887006E-2</v>
      </c>
      <c r="O15" s="207">
        <v>460</v>
      </c>
      <c r="P15" s="207">
        <v>90</v>
      </c>
      <c r="Q15" s="207">
        <v>550</v>
      </c>
      <c r="R15" s="208">
        <v>0.15536723163841809</v>
      </c>
      <c r="S15" s="207">
        <v>25</v>
      </c>
      <c r="T15" s="207">
        <v>0</v>
      </c>
      <c r="U15" s="207">
        <v>25</v>
      </c>
      <c r="V15" s="207" t="s">
        <v>4</v>
      </c>
    </row>
    <row r="16" spans="1:16132" x14ac:dyDescent="0.2">
      <c r="A16" s="209" t="s">
        <v>74</v>
      </c>
      <c r="B16" s="209" t="s">
        <v>180</v>
      </c>
      <c r="C16" s="209" t="s">
        <v>181</v>
      </c>
      <c r="D16" s="209">
        <v>1.55</v>
      </c>
      <c r="E16" s="209">
        <v>4395</v>
      </c>
      <c r="F16" s="209">
        <v>2090</v>
      </c>
      <c r="G16" s="209">
        <v>2033</v>
      </c>
      <c r="H16" s="209">
        <v>2835.483870967742</v>
      </c>
      <c r="I16" s="209">
        <v>1348.3870967741934</v>
      </c>
      <c r="J16" s="209">
        <v>2010</v>
      </c>
      <c r="K16" s="209">
        <v>1595</v>
      </c>
      <c r="L16" s="209">
        <v>155</v>
      </c>
      <c r="M16" s="209">
        <v>75</v>
      </c>
      <c r="N16" s="210">
        <v>3.7313432835820892E-2</v>
      </c>
      <c r="O16" s="209">
        <v>155</v>
      </c>
      <c r="P16" s="209">
        <v>20</v>
      </c>
      <c r="Q16" s="209">
        <v>175</v>
      </c>
      <c r="R16" s="210">
        <v>8.7064676616915429E-2</v>
      </c>
      <c r="S16" s="209">
        <v>0</v>
      </c>
      <c r="T16" s="209">
        <v>10</v>
      </c>
      <c r="U16" s="209">
        <v>10</v>
      </c>
      <c r="V16" s="209" t="s">
        <v>6</v>
      </c>
    </row>
    <row r="17" spans="1:22" x14ac:dyDescent="0.2">
      <c r="A17" s="209" t="s">
        <v>75</v>
      </c>
      <c r="B17" s="209" t="s">
        <v>180</v>
      </c>
      <c r="C17" s="209" t="s">
        <v>181</v>
      </c>
      <c r="D17" s="209">
        <v>2.0347000122070313</v>
      </c>
      <c r="E17" s="209">
        <v>6112</v>
      </c>
      <c r="F17" s="209">
        <v>2764</v>
      </c>
      <c r="G17" s="209">
        <v>2689</v>
      </c>
      <c r="H17" s="209">
        <v>3003.8826182393036</v>
      </c>
      <c r="I17" s="209">
        <v>1358.4312102116221</v>
      </c>
      <c r="J17" s="209">
        <v>2625</v>
      </c>
      <c r="K17" s="209">
        <v>2115</v>
      </c>
      <c r="L17" s="209">
        <v>275</v>
      </c>
      <c r="M17" s="209">
        <v>85</v>
      </c>
      <c r="N17" s="210">
        <v>3.2380952380952378E-2</v>
      </c>
      <c r="O17" s="209">
        <v>90</v>
      </c>
      <c r="P17" s="209">
        <v>30</v>
      </c>
      <c r="Q17" s="209">
        <v>120</v>
      </c>
      <c r="R17" s="210">
        <v>4.5714285714285714E-2</v>
      </c>
      <c r="S17" s="209">
        <v>0</v>
      </c>
      <c r="T17" s="209">
        <v>10</v>
      </c>
      <c r="U17" s="209">
        <v>20</v>
      </c>
      <c r="V17" s="209" t="s">
        <v>6</v>
      </c>
    </row>
    <row r="18" spans="1:22" x14ac:dyDescent="0.2">
      <c r="A18" s="209" t="s">
        <v>76</v>
      </c>
      <c r="B18" s="209" t="s">
        <v>180</v>
      </c>
      <c r="C18" s="209" t="s">
        <v>181</v>
      </c>
      <c r="D18" s="209">
        <v>1.4007000732421875</v>
      </c>
      <c r="E18" s="209">
        <v>4698</v>
      </c>
      <c r="F18" s="209">
        <v>2231</v>
      </c>
      <c r="G18" s="209">
        <v>2114</v>
      </c>
      <c r="H18" s="209">
        <v>3354.037091699141</v>
      </c>
      <c r="I18" s="209">
        <v>1592.774957765173</v>
      </c>
      <c r="J18" s="209">
        <v>2265</v>
      </c>
      <c r="K18" s="209">
        <v>1685</v>
      </c>
      <c r="L18" s="209">
        <v>260</v>
      </c>
      <c r="M18" s="209">
        <v>90</v>
      </c>
      <c r="N18" s="210">
        <v>3.9735099337748346E-2</v>
      </c>
      <c r="O18" s="209">
        <v>130</v>
      </c>
      <c r="P18" s="209">
        <v>65</v>
      </c>
      <c r="Q18" s="209">
        <v>195</v>
      </c>
      <c r="R18" s="210">
        <v>8.6092715231788075E-2</v>
      </c>
      <c r="S18" s="209">
        <v>0</v>
      </c>
      <c r="T18" s="209">
        <v>30</v>
      </c>
      <c r="U18" s="209">
        <v>0</v>
      </c>
      <c r="V18" s="209" t="s">
        <v>6</v>
      </c>
    </row>
    <row r="19" spans="1:22" x14ac:dyDescent="0.2">
      <c r="A19" s="209" t="s">
        <v>77</v>
      </c>
      <c r="B19" s="209" t="s">
        <v>180</v>
      </c>
      <c r="C19" s="209" t="s">
        <v>181</v>
      </c>
      <c r="D19" s="209">
        <v>3.11</v>
      </c>
      <c r="E19" s="209">
        <v>4957</v>
      </c>
      <c r="F19" s="209">
        <v>2048</v>
      </c>
      <c r="G19" s="209">
        <v>1972</v>
      </c>
      <c r="H19" s="209">
        <v>1593.8906752411576</v>
      </c>
      <c r="I19" s="209">
        <v>658.52090032154342</v>
      </c>
      <c r="J19" s="209">
        <v>2145</v>
      </c>
      <c r="K19" s="209">
        <v>1630</v>
      </c>
      <c r="L19" s="209">
        <v>210</v>
      </c>
      <c r="M19" s="209">
        <v>70</v>
      </c>
      <c r="N19" s="210">
        <v>3.2634032634032632E-2</v>
      </c>
      <c r="O19" s="209">
        <v>145</v>
      </c>
      <c r="P19" s="209">
        <v>65</v>
      </c>
      <c r="Q19" s="209">
        <v>210</v>
      </c>
      <c r="R19" s="210">
        <v>9.7902097902097904E-2</v>
      </c>
      <c r="S19" s="209">
        <v>0</v>
      </c>
      <c r="T19" s="209">
        <v>10</v>
      </c>
      <c r="U19" s="209">
        <v>10</v>
      </c>
      <c r="V19" s="209" t="s">
        <v>6</v>
      </c>
    </row>
    <row r="20" spans="1:22" x14ac:dyDescent="0.2">
      <c r="A20" s="209" t="s">
        <v>78</v>
      </c>
      <c r="B20" s="209" t="s">
        <v>180</v>
      </c>
      <c r="C20" s="209" t="s">
        <v>181</v>
      </c>
      <c r="D20" s="209">
        <v>1.2849999999999999</v>
      </c>
      <c r="E20" s="209">
        <v>3842</v>
      </c>
      <c r="F20" s="209">
        <v>1760</v>
      </c>
      <c r="G20" s="209">
        <v>1695</v>
      </c>
      <c r="H20" s="209">
        <v>2989.8832684824906</v>
      </c>
      <c r="I20" s="209">
        <v>1369.649805447471</v>
      </c>
      <c r="J20" s="209">
        <v>1415</v>
      </c>
      <c r="K20" s="209">
        <v>995</v>
      </c>
      <c r="L20" s="209">
        <v>185</v>
      </c>
      <c r="M20" s="209">
        <v>90</v>
      </c>
      <c r="N20" s="210">
        <v>6.3604240282685506E-2</v>
      </c>
      <c r="O20" s="209">
        <v>85</v>
      </c>
      <c r="P20" s="209">
        <v>30</v>
      </c>
      <c r="Q20" s="209">
        <v>115</v>
      </c>
      <c r="R20" s="210">
        <v>8.1272084805653705E-2</v>
      </c>
      <c r="S20" s="209">
        <v>10</v>
      </c>
      <c r="T20" s="209">
        <v>0</v>
      </c>
      <c r="U20" s="209">
        <v>20</v>
      </c>
      <c r="V20" s="209" t="s">
        <v>6</v>
      </c>
    </row>
    <row r="21" spans="1:22" x14ac:dyDescent="0.2">
      <c r="A21" s="209" t="s">
        <v>79</v>
      </c>
      <c r="B21" s="209" t="s">
        <v>180</v>
      </c>
      <c r="C21" s="209" t="s">
        <v>181</v>
      </c>
      <c r="D21" s="209">
        <v>2.0341000366210937</v>
      </c>
      <c r="E21" s="209">
        <v>5131</v>
      </c>
      <c r="F21" s="209">
        <v>2127</v>
      </c>
      <c r="G21" s="209">
        <v>2071</v>
      </c>
      <c r="H21" s="209">
        <v>2522.4914741770822</v>
      </c>
      <c r="I21" s="209">
        <v>1045.6712854364946</v>
      </c>
      <c r="J21" s="209">
        <v>2165</v>
      </c>
      <c r="K21" s="209">
        <v>1815</v>
      </c>
      <c r="L21" s="209">
        <v>190</v>
      </c>
      <c r="M21" s="209">
        <v>55</v>
      </c>
      <c r="N21" s="210">
        <v>2.5404157043879907E-2</v>
      </c>
      <c r="O21" s="209">
        <v>45</v>
      </c>
      <c r="P21" s="209">
        <v>35</v>
      </c>
      <c r="Q21" s="209">
        <v>80</v>
      </c>
      <c r="R21" s="210">
        <v>3.695150115473441E-2</v>
      </c>
      <c r="S21" s="209">
        <v>0</v>
      </c>
      <c r="T21" s="209">
        <v>10</v>
      </c>
      <c r="U21" s="209">
        <v>15</v>
      </c>
      <c r="V21" s="209" t="s">
        <v>6</v>
      </c>
    </row>
    <row r="22" spans="1:22" x14ac:dyDescent="0.2">
      <c r="A22" s="209" t="s">
        <v>80</v>
      </c>
      <c r="B22" s="209" t="s">
        <v>180</v>
      </c>
      <c r="C22" s="209" t="s">
        <v>181</v>
      </c>
      <c r="D22" s="209">
        <v>1.1434999847412108</v>
      </c>
      <c r="E22" s="209">
        <v>3161</v>
      </c>
      <c r="F22" s="209">
        <v>1441</v>
      </c>
      <c r="G22" s="209">
        <v>1405</v>
      </c>
      <c r="H22" s="209">
        <v>2764.3201068475537</v>
      </c>
      <c r="I22" s="209">
        <v>1260.1661733525229</v>
      </c>
      <c r="J22" s="209">
        <v>1410</v>
      </c>
      <c r="K22" s="209">
        <v>1165</v>
      </c>
      <c r="L22" s="209">
        <v>125</v>
      </c>
      <c r="M22" s="209">
        <v>25</v>
      </c>
      <c r="N22" s="210">
        <v>1.7730496453900711E-2</v>
      </c>
      <c r="O22" s="209">
        <v>55</v>
      </c>
      <c r="P22" s="209">
        <v>25</v>
      </c>
      <c r="Q22" s="209">
        <v>80</v>
      </c>
      <c r="R22" s="210">
        <v>5.6737588652482268E-2</v>
      </c>
      <c r="S22" s="209">
        <v>10</v>
      </c>
      <c r="T22" s="209">
        <v>0</v>
      </c>
      <c r="U22" s="209">
        <v>0</v>
      </c>
      <c r="V22" s="209" t="s">
        <v>6</v>
      </c>
    </row>
    <row r="23" spans="1:22" x14ac:dyDescent="0.2">
      <c r="A23" s="207" t="s">
        <v>81</v>
      </c>
      <c r="B23" s="207" t="s">
        <v>180</v>
      </c>
      <c r="C23" s="207" t="s">
        <v>181</v>
      </c>
      <c r="D23" s="207">
        <v>2.5480999755859375</v>
      </c>
      <c r="E23" s="207">
        <v>789</v>
      </c>
      <c r="F23" s="207">
        <v>299</v>
      </c>
      <c r="G23" s="207">
        <v>285</v>
      </c>
      <c r="H23" s="207">
        <v>309.64248167639846</v>
      </c>
      <c r="I23" s="207">
        <v>117.34233462768458</v>
      </c>
      <c r="J23" s="207">
        <v>440</v>
      </c>
      <c r="K23" s="207">
        <v>305</v>
      </c>
      <c r="L23" s="207">
        <v>0</v>
      </c>
      <c r="M23" s="207">
        <v>0</v>
      </c>
      <c r="N23" s="208">
        <v>0</v>
      </c>
      <c r="O23" s="207">
        <v>50</v>
      </c>
      <c r="P23" s="207">
        <v>0</v>
      </c>
      <c r="Q23" s="207">
        <v>50</v>
      </c>
      <c r="R23" s="208">
        <v>0.11363636363636363</v>
      </c>
      <c r="S23" s="207">
        <v>0</v>
      </c>
      <c r="T23" s="207">
        <v>0</v>
      </c>
      <c r="U23" s="207">
        <v>60</v>
      </c>
      <c r="V23" s="207" t="s">
        <v>4</v>
      </c>
    </row>
    <row r="24" spans="1:22" x14ac:dyDescent="0.2">
      <c r="A24" s="209" t="s">
        <v>82</v>
      </c>
      <c r="B24" s="209" t="s">
        <v>180</v>
      </c>
      <c r="C24" s="209" t="s">
        <v>181</v>
      </c>
      <c r="D24" s="209">
        <v>1.8599000549316407</v>
      </c>
      <c r="E24" s="209">
        <v>4976</v>
      </c>
      <c r="F24" s="209">
        <v>2116</v>
      </c>
      <c r="G24" s="209">
        <v>2066</v>
      </c>
      <c r="H24" s="209">
        <v>2675.4125775768575</v>
      </c>
      <c r="I24" s="209">
        <v>1137.6955414293873</v>
      </c>
      <c r="J24" s="209">
        <v>2150</v>
      </c>
      <c r="K24" s="209">
        <v>1775</v>
      </c>
      <c r="L24" s="209">
        <v>185</v>
      </c>
      <c r="M24" s="209">
        <v>100</v>
      </c>
      <c r="N24" s="210">
        <v>4.6511627906976744E-2</v>
      </c>
      <c r="O24" s="209">
        <v>70</v>
      </c>
      <c r="P24" s="209">
        <v>25</v>
      </c>
      <c r="Q24" s="209">
        <v>95</v>
      </c>
      <c r="R24" s="210">
        <v>4.4186046511627906E-2</v>
      </c>
      <c r="S24" s="209">
        <v>0</v>
      </c>
      <c r="T24" s="209">
        <v>0</v>
      </c>
      <c r="U24" s="209">
        <v>10</v>
      </c>
      <c r="V24" s="209" t="s">
        <v>6</v>
      </c>
    </row>
    <row r="25" spans="1:22" x14ac:dyDescent="0.2">
      <c r="A25" s="209" t="s">
        <v>83</v>
      </c>
      <c r="B25" s="209" t="s">
        <v>180</v>
      </c>
      <c r="C25" s="209" t="s">
        <v>181</v>
      </c>
      <c r="D25" s="209">
        <v>2.1788000488281249</v>
      </c>
      <c r="E25" s="209">
        <v>4391</v>
      </c>
      <c r="F25" s="209">
        <v>1759</v>
      </c>
      <c r="G25" s="209">
        <v>1708</v>
      </c>
      <c r="H25" s="209">
        <v>2015.329494031228</v>
      </c>
      <c r="I25" s="209">
        <v>807.32511500818271</v>
      </c>
      <c r="J25" s="209">
        <v>2260</v>
      </c>
      <c r="K25" s="209">
        <v>1935</v>
      </c>
      <c r="L25" s="209">
        <v>155</v>
      </c>
      <c r="M25" s="209">
        <v>85</v>
      </c>
      <c r="N25" s="210">
        <v>3.7610619469026552E-2</v>
      </c>
      <c r="O25" s="209">
        <v>30</v>
      </c>
      <c r="P25" s="209">
        <v>10</v>
      </c>
      <c r="Q25" s="209">
        <v>40</v>
      </c>
      <c r="R25" s="210">
        <v>1.7699115044247787E-2</v>
      </c>
      <c r="S25" s="209">
        <v>0</v>
      </c>
      <c r="T25" s="209">
        <v>15</v>
      </c>
      <c r="U25" s="209">
        <v>35</v>
      </c>
      <c r="V25" s="209" t="s">
        <v>6</v>
      </c>
    </row>
    <row r="26" spans="1:22" x14ac:dyDescent="0.2">
      <c r="A26" s="209" t="s">
        <v>84</v>
      </c>
      <c r="B26" s="209" t="s">
        <v>180</v>
      </c>
      <c r="C26" s="209" t="s">
        <v>181</v>
      </c>
      <c r="D26" s="209">
        <v>1.8988000488281249</v>
      </c>
      <c r="E26" s="209">
        <v>3824</v>
      </c>
      <c r="F26" s="209">
        <v>1474</v>
      </c>
      <c r="G26" s="209">
        <v>1459</v>
      </c>
      <c r="H26" s="209">
        <v>2013.9034662233357</v>
      </c>
      <c r="I26" s="209">
        <v>776.27973567290712</v>
      </c>
      <c r="J26" s="209">
        <v>1805</v>
      </c>
      <c r="K26" s="209">
        <v>1530</v>
      </c>
      <c r="L26" s="209">
        <v>205</v>
      </c>
      <c r="M26" s="209">
        <v>15</v>
      </c>
      <c r="N26" s="210">
        <v>8.3102493074792248E-3</v>
      </c>
      <c r="O26" s="209">
        <v>30</v>
      </c>
      <c r="P26" s="209">
        <v>15</v>
      </c>
      <c r="Q26" s="209">
        <v>45</v>
      </c>
      <c r="R26" s="210">
        <v>2.4930747922437674E-2</v>
      </c>
      <c r="S26" s="209">
        <v>0</v>
      </c>
      <c r="T26" s="209">
        <v>0</v>
      </c>
      <c r="U26" s="209">
        <v>10</v>
      </c>
      <c r="V26" s="209" t="s">
        <v>6</v>
      </c>
    </row>
    <row r="27" spans="1:22" x14ac:dyDescent="0.2">
      <c r="A27" s="209" t="s">
        <v>85</v>
      </c>
      <c r="B27" s="209" t="s">
        <v>180</v>
      </c>
      <c r="C27" s="209" t="s">
        <v>181</v>
      </c>
      <c r="D27" s="209">
        <v>1.6924999999999999</v>
      </c>
      <c r="E27" s="209">
        <v>4520</v>
      </c>
      <c r="F27" s="209">
        <v>1850</v>
      </c>
      <c r="G27" s="209">
        <v>1813</v>
      </c>
      <c r="H27" s="209">
        <v>2670.6056129985232</v>
      </c>
      <c r="I27" s="209">
        <v>1093.0576070901034</v>
      </c>
      <c r="J27" s="209">
        <v>1970</v>
      </c>
      <c r="K27" s="209">
        <v>1715</v>
      </c>
      <c r="L27" s="209">
        <v>100</v>
      </c>
      <c r="M27" s="209">
        <v>85</v>
      </c>
      <c r="N27" s="210">
        <v>4.3147208121827409E-2</v>
      </c>
      <c r="O27" s="209">
        <v>45</v>
      </c>
      <c r="P27" s="209">
        <v>15</v>
      </c>
      <c r="Q27" s="209">
        <v>60</v>
      </c>
      <c r="R27" s="210">
        <v>3.0456852791878174E-2</v>
      </c>
      <c r="S27" s="209">
        <v>0</v>
      </c>
      <c r="T27" s="209">
        <v>0</v>
      </c>
      <c r="U27" s="209">
        <v>0</v>
      </c>
      <c r="V27" s="209" t="s">
        <v>6</v>
      </c>
    </row>
    <row r="28" spans="1:22" x14ac:dyDescent="0.2">
      <c r="A28" s="209" t="s">
        <v>86</v>
      </c>
      <c r="B28" s="209" t="s">
        <v>180</v>
      </c>
      <c r="C28" s="209" t="s">
        <v>181</v>
      </c>
      <c r="D28" s="209">
        <v>1.6752000427246094</v>
      </c>
      <c r="E28" s="209">
        <v>4923</v>
      </c>
      <c r="F28" s="209">
        <v>2135</v>
      </c>
      <c r="G28" s="209">
        <v>2083</v>
      </c>
      <c r="H28" s="209">
        <v>2938.7535067113804</v>
      </c>
      <c r="I28" s="209">
        <v>1274.4746570848663</v>
      </c>
      <c r="J28" s="209">
        <v>2340</v>
      </c>
      <c r="K28" s="209">
        <v>1845</v>
      </c>
      <c r="L28" s="209">
        <v>230</v>
      </c>
      <c r="M28" s="209">
        <v>100</v>
      </c>
      <c r="N28" s="210">
        <v>4.2735042735042736E-2</v>
      </c>
      <c r="O28" s="209">
        <v>110</v>
      </c>
      <c r="P28" s="209">
        <v>20</v>
      </c>
      <c r="Q28" s="209">
        <v>130</v>
      </c>
      <c r="R28" s="210">
        <v>5.5555555555555552E-2</v>
      </c>
      <c r="S28" s="209">
        <v>0</v>
      </c>
      <c r="T28" s="209">
        <v>25</v>
      </c>
      <c r="U28" s="209">
        <v>0</v>
      </c>
      <c r="V28" s="209" t="s">
        <v>6</v>
      </c>
    </row>
    <row r="29" spans="1:22" x14ac:dyDescent="0.2">
      <c r="A29" s="209" t="s">
        <v>87</v>
      </c>
      <c r="B29" s="209" t="s">
        <v>180</v>
      </c>
      <c r="C29" s="209" t="s">
        <v>181</v>
      </c>
      <c r="D29" s="209">
        <v>2.1391000366210937</v>
      </c>
      <c r="E29" s="209">
        <v>4871</v>
      </c>
      <c r="F29" s="209">
        <v>1844</v>
      </c>
      <c r="G29" s="209">
        <v>1814</v>
      </c>
      <c r="H29" s="209">
        <v>2277.1258550835214</v>
      </c>
      <c r="I29" s="209">
        <v>862.04477043194697</v>
      </c>
      <c r="J29" s="209">
        <v>2220</v>
      </c>
      <c r="K29" s="209">
        <v>1880</v>
      </c>
      <c r="L29" s="209">
        <v>115</v>
      </c>
      <c r="M29" s="209">
        <v>80</v>
      </c>
      <c r="N29" s="210">
        <v>3.6036036036036036E-2</v>
      </c>
      <c r="O29" s="209">
        <v>105</v>
      </c>
      <c r="P29" s="209">
        <v>20</v>
      </c>
      <c r="Q29" s="209">
        <v>125</v>
      </c>
      <c r="R29" s="210">
        <v>5.6306306306306307E-2</v>
      </c>
      <c r="S29" s="209">
        <v>0</v>
      </c>
      <c r="T29" s="209">
        <v>0</v>
      </c>
      <c r="U29" s="209">
        <v>20</v>
      </c>
      <c r="V29" s="209" t="s">
        <v>6</v>
      </c>
    </row>
    <row r="30" spans="1:22" x14ac:dyDescent="0.2">
      <c r="A30" s="209" t="s">
        <v>88</v>
      </c>
      <c r="B30" s="209" t="s">
        <v>180</v>
      </c>
      <c r="C30" s="209" t="s">
        <v>181</v>
      </c>
      <c r="D30" s="209">
        <v>1.9986000061035156</v>
      </c>
      <c r="E30" s="209">
        <v>3922</v>
      </c>
      <c r="F30" s="209">
        <v>1660</v>
      </c>
      <c r="G30" s="209">
        <v>1599</v>
      </c>
      <c r="H30" s="209">
        <v>1962.3736555702101</v>
      </c>
      <c r="I30" s="209">
        <v>830.58140444838057</v>
      </c>
      <c r="J30" s="209">
        <v>2010</v>
      </c>
      <c r="K30" s="209">
        <v>1765</v>
      </c>
      <c r="L30" s="209">
        <v>135</v>
      </c>
      <c r="M30" s="209">
        <v>55</v>
      </c>
      <c r="N30" s="210">
        <v>2.736318407960199E-2</v>
      </c>
      <c r="O30" s="209">
        <v>30</v>
      </c>
      <c r="P30" s="209">
        <v>15</v>
      </c>
      <c r="Q30" s="209">
        <v>45</v>
      </c>
      <c r="R30" s="210">
        <v>2.2388059701492536E-2</v>
      </c>
      <c r="S30" s="209">
        <v>0</v>
      </c>
      <c r="T30" s="209">
        <v>0</v>
      </c>
      <c r="U30" s="209">
        <v>10</v>
      </c>
      <c r="V30" s="209" t="s">
        <v>6</v>
      </c>
    </row>
    <row r="31" spans="1:22" x14ac:dyDescent="0.2">
      <c r="A31" s="81" t="s">
        <v>89</v>
      </c>
      <c r="B31" s="81" t="s">
        <v>180</v>
      </c>
      <c r="C31" s="81" t="s">
        <v>181</v>
      </c>
      <c r="D31" s="81">
        <v>11.4293994140625</v>
      </c>
      <c r="E31" s="81">
        <v>1328</v>
      </c>
      <c r="F31" s="81">
        <v>440</v>
      </c>
      <c r="G31" s="81">
        <v>433</v>
      </c>
      <c r="H31" s="81">
        <v>116.19158206738807</v>
      </c>
      <c r="I31" s="81">
        <v>38.497210925941829</v>
      </c>
      <c r="J31" s="81">
        <v>530</v>
      </c>
      <c r="K31" s="81">
        <v>430</v>
      </c>
      <c r="L31" s="81">
        <v>50</v>
      </c>
      <c r="M31" s="81">
        <v>10</v>
      </c>
      <c r="N31" s="198">
        <v>1.8867924528301886E-2</v>
      </c>
      <c r="O31" s="81">
        <v>40</v>
      </c>
      <c r="P31" s="81">
        <v>0</v>
      </c>
      <c r="Q31" s="81">
        <v>40</v>
      </c>
      <c r="R31" s="198">
        <v>7.5471698113207544E-2</v>
      </c>
      <c r="S31" s="81">
        <v>0</v>
      </c>
      <c r="T31" s="81">
        <v>0</v>
      </c>
      <c r="U31" s="81">
        <v>0</v>
      </c>
      <c r="V31" s="81" t="s">
        <v>2</v>
      </c>
    </row>
    <row r="32" spans="1:22" x14ac:dyDescent="0.2">
      <c r="A32" s="81" t="s">
        <v>90</v>
      </c>
      <c r="B32" s="81" t="s">
        <v>180</v>
      </c>
      <c r="C32" s="81" t="s">
        <v>181</v>
      </c>
      <c r="D32" s="81">
        <v>15.193199462890625</v>
      </c>
      <c r="E32" s="81">
        <v>683</v>
      </c>
      <c r="F32" s="81">
        <v>253</v>
      </c>
      <c r="G32" s="81">
        <v>250</v>
      </c>
      <c r="H32" s="81">
        <v>44.954323259444259</v>
      </c>
      <c r="I32" s="81">
        <v>16.652187093176277</v>
      </c>
      <c r="J32" s="81">
        <v>325</v>
      </c>
      <c r="K32" s="81">
        <v>290</v>
      </c>
      <c r="L32" s="81">
        <v>10</v>
      </c>
      <c r="M32" s="81">
        <v>0</v>
      </c>
      <c r="N32" s="198">
        <v>0</v>
      </c>
      <c r="O32" s="81">
        <v>10</v>
      </c>
      <c r="P32" s="81">
        <v>0</v>
      </c>
      <c r="Q32" s="81">
        <v>10</v>
      </c>
      <c r="R32" s="198">
        <v>3.0769230769230771E-2</v>
      </c>
      <c r="S32" s="81">
        <v>0</v>
      </c>
      <c r="T32" s="81">
        <v>0</v>
      </c>
      <c r="U32" s="81">
        <v>10</v>
      </c>
      <c r="V32" s="81" t="s">
        <v>2</v>
      </c>
    </row>
    <row r="33" spans="1:22" x14ac:dyDescent="0.2">
      <c r="A33" s="209" t="s">
        <v>91</v>
      </c>
      <c r="B33" s="209" t="s">
        <v>180</v>
      </c>
      <c r="C33" s="209" t="s">
        <v>181</v>
      </c>
      <c r="D33" s="209">
        <v>1.4428999328613281</v>
      </c>
      <c r="E33" s="209">
        <v>2927</v>
      </c>
      <c r="F33" s="209">
        <v>1510</v>
      </c>
      <c r="G33" s="209">
        <v>1367</v>
      </c>
      <c r="H33" s="209">
        <v>2028.5537017079503</v>
      </c>
      <c r="I33" s="209">
        <v>1046.5036178951161</v>
      </c>
      <c r="J33" s="209">
        <v>1495</v>
      </c>
      <c r="K33" s="209">
        <v>1180</v>
      </c>
      <c r="L33" s="209">
        <v>100</v>
      </c>
      <c r="M33" s="209">
        <v>50</v>
      </c>
      <c r="N33" s="210">
        <v>3.3444816053511704E-2</v>
      </c>
      <c r="O33" s="209">
        <v>110</v>
      </c>
      <c r="P33" s="209">
        <v>30</v>
      </c>
      <c r="Q33" s="209">
        <v>140</v>
      </c>
      <c r="R33" s="210">
        <v>9.3645484949832769E-2</v>
      </c>
      <c r="S33" s="209">
        <v>10</v>
      </c>
      <c r="T33" s="209">
        <v>10</v>
      </c>
      <c r="U33" s="209">
        <v>10</v>
      </c>
      <c r="V33" s="209" t="s">
        <v>6</v>
      </c>
    </row>
    <row r="34" spans="1:22" x14ac:dyDescent="0.2">
      <c r="A34" s="209" t="s">
        <v>92</v>
      </c>
      <c r="B34" s="209" t="s">
        <v>180</v>
      </c>
      <c r="C34" s="209" t="s">
        <v>181</v>
      </c>
      <c r="D34" s="209">
        <v>2.4783000183105468</v>
      </c>
      <c r="E34" s="209">
        <v>5890</v>
      </c>
      <c r="F34" s="209">
        <v>2575</v>
      </c>
      <c r="G34" s="209">
        <v>2370</v>
      </c>
      <c r="H34" s="209">
        <v>2376.6291233840216</v>
      </c>
      <c r="I34" s="209">
        <v>1039.0186744845257</v>
      </c>
      <c r="J34" s="209">
        <v>2565</v>
      </c>
      <c r="K34" s="209">
        <v>2115</v>
      </c>
      <c r="L34" s="209">
        <v>230</v>
      </c>
      <c r="M34" s="209">
        <v>40</v>
      </c>
      <c r="N34" s="210">
        <v>1.5594541910331383E-2</v>
      </c>
      <c r="O34" s="209">
        <v>110</v>
      </c>
      <c r="P34" s="209">
        <v>30</v>
      </c>
      <c r="Q34" s="209">
        <v>140</v>
      </c>
      <c r="R34" s="210">
        <v>5.4580896686159841E-2</v>
      </c>
      <c r="S34" s="209">
        <v>10</v>
      </c>
      <c r="T34" s="209">
        <v>0</v>
      </c>
      <c r="U34" s="209">
        <v>30</v>
      </c>
      <c r="V34" s="209" t="s">
        <v>6</v>
      </c>
    </row>
    <row r="35" spans="1:22" x14ac:dyDescent="0.2">
      <c r="A35" s="209" t="s">
        <v>93</v>
      </c>
      <c r="B35" s="209" t="s">
        <v>180</v>
      </c>
      <c r="C35" s="209" t="s">
        <v>181</v>
      </c>
      <c r="D35" s="209">
        <v>5.2279998779296877</v>
      </c>
      <c r="E35" s="209">
        <v>4861</v>
      </c>
      <c r="F35" s="209">
        <v>1815</v>
      </c>
      <c r="G35" s="209">
        <v>1626</v>
      </c>
      <c r="H35" s="209">
        <v>929.80109286555273</v>
      </c>
      <c r="I35" s="209">
        <v>347.16909762414696</v>
      </c>
      <c r="J35" s="209">
        <v>2685</v>
      </c>
      <c r="K35" s="209">
        <v>2375</v>
      </c>
      <c r="L35" s="209">
        <v>225</v>
      </c>
      <c r="M35" s="209">
        <v>45</v>
      </c>
      <c r="N35" s="210">
        <v>1.6759776536312849E-2</v>
      </c>
      <c r="O35" s="209">
        <v>10</v>
      </c>
      <c r="P35" s="209">
        <v>20</v>
      </c>
      <c r="Q35" s="209">
        <v>30</v>
      </c>
      <c r="R35" s="210">
        <v>1.11731843575419E-2</v>
      </c>
      <c r="S35" s="209">
        <v>0</v>
      </c>
      <c r="T35" s="209">
        <v>0</v>
      </c>
      <c r="U35" s="209">
        <v>15</v>
      </c>
      <c r="V35" s="209" t="s">
        <v>6</v>
      </c>
    </row>
    <row r="36" spans="1:22" x14ac:dyDescent="0.2">
      <c r="A36" s="81" t="s">
        <v>94</v>
      </c>
      <c r="B36" s="81" t="s">
        <v>180</v>
      </c>
      <c r="C36" s="81" t="s">
        <v>181</v>
      </c>
      <c r="D36" s="81">
        <v>26.30030029296875</v>
      </c>
      <c r="E36" s="81">
        <v>3244</v>
      </c>
      <c r="F36" s="81">
        <v>1266</v>
      </c>
      <c r="G36" s="81">
        <v>1202</v>
      </c>
      <c r="H36" s="81">
        <v>123.34459925795093</v>
      </c>
      <c r="I36" s="81">
        <v>48.136332509422282</v>
      </c>
      <c r="J36" s="81">
        <v>1610</v>
      </c>
      <c r="K36" s="81">
        <v>1320</v>
      </c>
      <c r="L36" s="81">
        <v>185</v>
      </c>
      <c r="M36" s="81">
        <v>10</v>
      </c>
      <c r="N36" s="198">
        <v>6.2111801242236021E-3</v>
      </c>
      <c r="O36" s="81">
        <v>50</v>
      </c>
      <c r="P36" s="81">
        <v>30</v>
      </c>
      <c r="Q36" s="81">
        <v>80</v>
      </c>
      <c r="R36" s="198">
        <v>4.9689440993788817E-2</v>
      </c>
      <c r="S36" s="81">
        <v>10</v>
      </c>
      <c r="T36" s="81">
        <v>0</v>
      </c>
      <c r="U36" s="81">
        <v>10</v>
      </c>
      <c r="V36" s="81" t="s">
        <v>2</v>
      </c>
    </row>
    <row r="37" spans="1:22" x14ac:dyDescent="0.2">
      <c r="A37" s="81" t="s">
        <v>95</v>
      </c>
      <c r="B37" s="81" t="s">
        <v>180</v>
      </c>
      <c r="C37" s="81" t="s">
        <v>181</v>
      </c>
      <c r="D37" s="81">
        <v>47.551801757812498</v>
      </c>
      <c r="E37" s="81">
        <v>1302</v>
      </c>
      <c r="F37" s="81">
        <v>512</v>
      </c>
      <c r="G37" s="81">
        <v>494</v>
      </c>
      <c r="H37" s="81">
        <v>27.380665965745212</v>
      </c>
      <c r="I37" s="81">
        <v>10.767205049509638</v>
      </c>
      <c r="J37" s="81">
        <v>615</v>
      </c>
      <c r="K37" s="81">
        <v>540</v>
      </c>
      <c r="L37" s="81">
        <v>50</v>
      </c>
      <c r="M37" s="81">
        <v>0</v>
      </c>
      <c r="N37" s="198">
        <v>0</v>
      </c>
      <c r="O37" s="81">
        <v>10</v>
      </c>
      <c r="P37" s="81">
        <v>10</v>
      </c>
      <c r="Q37" s="81">
        <v>20</v>
      </c>
      <c r="R37" s="198">
        <v>3.2520325203252036E-2</v>
      </c>
      <c r="S37" s="81">
        <v>0</v>
      </c>
      <c r="T37" s="81">
        <v>0</v>
      </c>
      <c r="U37" s="81">
        <v>0</v>
      </c>
      <c r="V37" s="81" t="s">
        <v>2</v>
      </c>
    </row>
    <row r="38" spans="1:22" x14ac:dyDescent="0.2">
      <c r="A38" s="207" t="s">
        <v>96</v>
      </c>
      <c r="B38" s="207" t="s">
        <v>180</v>
      </c>
      <c r="C38" s="207" t="s">
        <v>181</v>
      </c>
      <c r="D38" s="207">
        <v>7.8233001708984373</v>
      </c>
      <c r="E38" s="207">
        <v>3908</v>
      </c>
      <c r="F38" s="207">
        <v>1942</v>
      </c>
      <c r="G38" s="207">
        <v>1631</v>
      </c>
      <c r="H38" s="207">
        <v>499.53343405347061</v>
      </c>
      <c r="I38" s="207">
        <v>248.2328374953531</v>
      </c>
      <c r="J38" s="207">
        <v>1150</v>
      </c>
      <c r="K38" s="207">
        <v>785</v>
      </c>
      <c r="L38" s="207">
        <v>85</v>
      </c>
      <c r="M38" s="207">
        <v>30</v>
      </c>
      <c r="N38" s="208">
        <v>2.6086956521739129E-2</v>
      </c>
      <c r="O38" s="207">
        <v>110</v>
      </c>
      <c r="P38" s="207">
        <v>95</v>
      </c>
      <c r="Q38" s="207">
        <v>205</v>
      </c>
      <c r="R38" s="208">
        <v>0.17826086956521739</v>
      </c>
      <c r="S38" s="207">
        <v>0</v>
      </c>
      <c r="T38" s="207">
        <v>10</v>
      </c>
      <c r="U38" s="207">
        <v>35</v>
      </c>
      <c r="V38" s="207" t="s">
        <v>4</v>
      </c>
    </row>
    <row r="39" spans="1:22" x14ac:dyDescent="0.2">
      <c r="A39" s="81" t="s">
        <v>97</v>
      </c>
      <c r="B39" s="81" t="s">
        <v>180</v>
      </c>
      <c r="C39" s="81" t="s">
        <v>181</v>
      </c>
      <c r="D39" s="81">
        <v>50.691098632812498</v>
      </c>
      <c r="E39" s="81">
        <v>6246</v>
      </c>
      <c r="F39" s="81">
        <v>2293</v>
      </c>
      <c r="G39" s="81">
        <v>2145</v>
      </c>
      <c r="H39" s="81">
        <v>123.21689938590019</v>
      </c>
      <c r="I39" s="81">
        <v>45.234766297129219</v>
      </c>
      <c r="J39" s="81">
        <v>2625</v>
      </c>
      <c r="K39" s="81">
        <v>2190</v>
      </c>
      <c r="L39" s="81">
        <v>240</v>
      </c>
      <c r="M39" s="81">
        <v>15</v>
      </c>
      <c r="N39" s="198">
        <v>5.7142857142857143E-3</v>
      </c>
      <c r="O39" s="81">
        <v>95</v>
      </c>
      <c r="P39" s="81">
        <v>45</v>
      </c>
      <c r="Q39" s="81">
        <v>140</v>
      </c>
      <c r="R39" s="198">
        <v>5.3333333333333337E-2</v>
      </c>
      <c r="S39" s="81">
        <v>0</v>
      </c>
      <c r="T39" s="81">
        <v>0</v>
      </c>
      <c r="U39" s="81">
        <v>45</v>
      </c>
      <c r="V39" s="81" t="s">
        <v>2</v>
      </c>
    </row>
    <row r="40" spans="1:22" x14ac:dyDescent="0.2">
      <c r="A40" s="81" t="s">
        <v>98</v>
      </c>
      <c r="B40" s="81" t="s">
        <v>180</v>
      </c>
      <c r="C40" s="81" t="s">
        <v>181</v>
      </c>
      <c r="D40" s="81">
        <v>74.314399414062507</v>
      </c>
      <c r="E40" s="81">
        <v>4433</v>
      </c>
      <c r="F40" s="81">
        <v>1790</v>
      </c>
      <c r="G40" s="81">
        <v>1674</v>
      </c>
      <c r="H40" s="81">
        <v>59.651965634551622</v>
      </c>
      <c r="I40" s="81">
        <v>24.086852805289286</v>
      </c>
      <c r="J40" s="81">
        <v>2000</v>
      </c>
      <c r="K40" s="81">
        <v>1770</v>
      </c>
      <c r="L40" s="81">
        <v>100</v>
      </c>
      <c r="M40" s="81">
        <v>15</v>
      </c>
      <c r="N40" s="198">
        <v>7.4999999999999997E-3</v>
      </c>
      <c r="O40" s="81">
        <v>80</v>
      </c>
      <c r="P40" s="81">
        <v>0</v>
      </c>
      <c r="Q40" s="81">
        <v>80</v>
      </c>
      <c r="R40" s="198">
        <v>0.04</v>
      </c>
      <c r="S40" s="81">
        <v>0</v>
      </c>
      <c r="T40" s="81">
        <v>0</v>
      </c>
      <c r="U40" s="81">
        <v>25</v>
      </c>
      <c r="V40" s="81" t="s">
        <v>2</v>
      </c>
    </row>
    <row r="41" spans="1:22" x14ac:dyDescent="0.2">
      <c r="A41" s="81" t="s">
        <v>99</v>
      </c>
      <c r="B41" s="81" t="s">
        <v>180</v>
      </c>
      <c r="C41" s="81" t="s">
        <v>181</v>
      </c>
      <c r="D41" s="81">
        <v>108.178095703125</v>
      </c>
      <c r="E41" s="81">
        <v>2722</v>
      </c>
      <c r="F41" s="81">
        <v>1051</v>
      </c>
      <c r="G41" s="81">
        <v>1002</v>
      </c>
      <c r="H41" s="81">
        <v>25.162210356059802</v>
      </c>
      <c r="I41" s="81">
        <v>9.7154603542317606</v>
      </c>
      <c r="J41" s="81">
        <v>1355</v>
      </c>
      <c r="K41" s="81">
        <v>1225</v>
      </c>
      <c r="L41" s="81">
        <v>80</v>
      </c>
      <c r="M41" s="81">
        <v>0</v>
      </c>
      <c r="N41" s="198">
        <v>0</v>
      </c>
      <c r="O41" s="81">
        <v>10</v>
      </c>
      <c r="P41" s="81">
        <v>0</v>
      </c>
      <c r="Q41" s="81">
        <v>10</v>
      </c>
      <c r="R41" s="198">
        <v>7.3800738007380072E-3</v>
      </c>
      <c r="S41" s="81">
        <v>10</v>
      </c>
      <c r="T41" s="81">
        <v>20</v>
      </c>
      <c r="U41" s="81">
        <v>15</v>
      </c>
      <c r="V41" s="81" t="s">
        <v>2</v>
      </c>
    </row>
    <row r="42" spans="1:22" x14ac:dyDescent="0.2">
      <c r="A42" s="209" t="s">
        <v>100</v>
      </c>
      <c r="B42" s="209" t="s">
        <v>180</v>
      </c>
      <c r="C42" s="209" t="s">
        <v>181</v>
      </c>
      <c r="D42" s="209">
        <v>7.2450000000000001</v>
      </c>
      <c r="E42" s="209">
        <v>5179</v>
      </c>
      <c r="F42" s="209">
        <v>1999</v>
      </c>
      <c r="G42" s="209">
        <v>1937</v>
      </c>
      <c r="H42" s="209">
        <v>714.83781918564523</v>
      </c>
      <c r="I42" s="209">
        <v>275.9144237405107</v>
      </c>
      <c r="J42" s="209">
        <v>2365</v>
      </c>
      <c r="K42" s="209">
        <v>1835</v>
      </c>
      <c r="L42" s="209">
        <v>250</v>
      </c>
      <c r="M42" s="209">
        <v>105</v>
      </c>
      <c r="N42" s="210">
        <v>4.4397463002114168E-2</v>
      </c>
      <c r="O42" s="209">
        <v>90</v>
      </c>
      <c r="P42" s="209">
        <v>45</v>
      </c>
      <c r="Q42" s="209">
        <v>135</v>
      </c>
      <c r="R42" s="210">
        <v>5.7082452431289642E-2</v>
      </c>
      <c r="S42" s="209">
        <v>0</v>
      </c>
      <c r="T42" s="209">
        <v>30</v>
      </c>
      <c r="U42" s="209">
        <v>10</v>
      </c>
      <c r="V42" s="209" t="s">
        <v>6</v>
      </c>
    </row>
    <row r="43" spans="1:22" x14ac:dyDescent="0.2">
      <c r="A43" s="81" t="s">
        <v>101</v>
      </c>
      <c r="B43" s="81" t="s">
        <v>180</v>
      </c>
      <c r="C43" s="81" t="s">
        <v>181</v>
      </c>
      <c r="D43" s="81">
        <v>16.436199951171876</v>
      </c>
      <c r="E43" s="81">
        <v>296</v>
      </c>
      <c r="F43" s="81">
        <v>152</v>
      </c>
      <c r="G43" s="81">
        <v>147</v>
      </c>
      <c r="H43" s="81">
        <v>18.009028904451583</v>
      </c>
      <c r="I43" s="81">
        <v>9.2478797076913537</v>
      </c>
      <c r="J43" s="81">
        <v>125</v>
      </c>
      <c r="K43" s="81">
        <v>100</v>
      </c>
      <c r="L43" s="81">
        <v>25</v>
      </c>
      <c r="M43" s="81">
        <v>0</v>
      </c>
      <c r="N43" s="198">
        <v>0</v>
      </c>
      <c r="O43" s="81">
        <v>0</v>
      </c>
      <c r="P43" s="81">
        <v>0</v>
      </c>
      <c r="Q43" s="81">
        <v>0</v>
      </c>
      <c r="R43" s="198">
        <v>0</v>
      </c>
      <c r="S43" s="81">
        <v>0</v>
      </c>
      <c r="T43" s="81">
        <v>0</v>
      </c>
      <c r="U43" s="81">
        <v>0</v>
      </c>
      <c r="V43" s="81" t="s">
        <v>2</v>
      </c>
    </row>
    <row r="44" spans="1:22" x14ac:dyDescent="0.2">
      <c r="A44" s="209" t="s">
        <v>102</v>
      </c>
      <c r="B44" s="209" t="s">
        <v>180</v>
      </c>
      <c r="C44" s="209" t="s">
        <v>181</v>
      </c>
      <c r="D44" s="209">
        <v>2.7297000122070312</v>
      </c>
      <c r="E44" s="209">
        <v>5232</v>
      </c>
      <c r="F44" s="209">
        <v>2288</v>
      </c>
      <c r="G44" s="209">
        <v>2207</v>
      </c>
      <c r="H44" s="209">
        <v>1916.6941336421053</v>
      </c>
      <c r="I44" s="209">
        <v>838.18734284654761</v>
      </c>
      <c r="J44" s="209">
        <v>2425</v>
      </c>
      <c r="K44" s="209">
        <v>1760</v>
      </c>
      <c r="L44" s="209">
        <v>355</v>
      </c>
      <c r="M44" s="209">
        <v>100</v>
      </c>
      <c r="N44" s="210">
        <v>4.1237113402061855E-2</v>
      </c>
      <c r="O44" s="209">
        <v>135</v>
      </c>
      <c r="P44" s="209">
        <v>40</v>
      </c>
      <c r="Q44" s="209">
        <v>175</v>
      </c>
      <c r="R44" s="210">
        <v>7.2164948453608241E-2</v>
      </c>
      <c r="S44" s="209">
        <v>0</v>
      </c>
      <c r="T44" s="209">
        <v>0</v>
      </c>
      <c r="U44" s="209">
        <v>25</v>
      </c>
      <c r="V44" s="209" t="s">
        <v>6</v>
      </c>
    </row>
    <row r="45" spans="1:22" x14ac:dyDescent="0.2">
      <c r="A45" s="209" t="s">
        <v>103</v>
      </c>
      <c r="B45" s="209" t="s">
        <v>180</v>
      </c>
      <c r="C45" s="209" t="s">
        <v>181</v>
      </c>
      <c r="D45" s="209">
        <v>2.0317999267578126</v>
      </c>
      <c r="E45" s="209">
        <v>3661</v>
      </c>
      <c r="F45" s="209">
        <v>1336</v>
      </c>
      <c r="G45" s="209">
        <v>1301</v>
      </c>
      <c r="H45" s="209">
        <v>1801.8506407970679</v>
      </c>
      <c r="I45" s="209">
        <v>657.5450576631747</v>
      </c>
      <c r="J45" s="209">
        <v>1865</v>
      </c>
      <c r="K45" s="209">
        <v>1510</v>
      </c>
      <c r="L45" s="209">
        <v>195</v>
      </c>
      <c r="M45" s="209">
        <v>50</v>
      </c>
      <c r="N45" s="210">
        <v>2.6809651474530832E-2</v>
      </c>
      <c r="O45" s="209">
        <v>40</v>
      </c>
      <c r="P45" s="209">
        <v>40</v>
      </c>
      <c r="Q45" s="209">
        <v>80</v>
      </c>
      <c r="R45" s="210">
        <v>4.2895442359249331E-2</v>
      </c>
      <c r="S45" s="209">
        <v>0</v>
      </c>
      <c r="T45" s="209">
        <v>10</v>
      </c>
      <c r="U45" s="209">
        <v>15</v>
      </c>
      <c r="V45" s="209" t="s">
        <v>6</v>
      </c>
    </row>
    <row r="46" spans="1:22" x14ac:dyDescent="0.2">
      <c r="A46" s="207" t="s">
        <v>104</v>
      </c>
      <c r="B46" s="207" t="s">
        <v>180</v>
      </c>
      <c r="C46" s="207" t="s">
        <v>181</v>
      </c>
      <c r="D46" s="207">
        <v>3.1007000732421877</v>
      </c>
      <c r="E46" s="207">
        <v>6720</v>
      </c>
      <c r="F46" s="207">
        <v>3157</v>
      </c>
      <c r="G46" s="207">
        <v>2989</v>
      </c>
      <c r="H46" s="207">
        <v>2167.2525046814221</v>
      </c>
      <c r="I46" s="207">
        <v>1018.1571662617931</v>
      </c>
      <c r="J46" s="207">
        <v>3205</v>
      </c>
      <c r="K46" s="207">
        <v>2150</v>
      </c>
      <c r="L46" s="207">
        <v>430</v>
      </c>
      <c r="M46" s="207">
        <v>75</v>
      </c>
      <c r="N46" s="208">
        <v>2.3400936037441498E-2</v>
      </c>
      <c r="O46" s="207">
        <v>415</v>
      </c>
      <c r="P46" s="207">
        <v>80</v>
      </c>
      <c r="Q46" s="207">
        <v>495</v>
      </c>
      <c r="R46" s="208">
        <v>0.1544461778471139</v>
      </c>
      <c r="S46" s="207">
        <v>0</v>
      </c>
      <c r="T46" s="207">
        <v>25</v>
      </c>
      <c r="U46" s="207">
        <v>25</v>
      </c>
      <c r="V46" s="207" t="s">
        <v>4</v>
      </c>
    </row>
    <row r="47" spans="1:22" x14ac:dyDescent="0.2">
      <c r="A47" s="207" t="s">
        <v>105</v>
      </c>
      <c r="B47" s="207" t="s">
        <v>180</v>
      </c>
      <c r="C47" s="207" t="s">
        <v>181</v>
      </c>
      <c r="D47" s="207">
        <v>2.114199981689453</v>
      </c>
      <c r="E47" s="207">
        <v>1672</v>
      </c>
      <c r="F47" s="207">
        <v>862</v>
      </c>
      <c r="G47" s="207">
        <v>750</v>
      </c>
      <c r="H47" s="207">
        <v>790.84287885761319</v>
      </c>
      <c r="I47" s="207">
        <v>407.71923539190345</v>
      </c>
      <c r="J47" s="207">
        <v>775</v>
      </c>
      <c r="K47" s="207">
        <v>410</v>
      </c>
      <c r="L47" s="207">
        <v>70</v>
      </c>
      <c r="M47" s="207">
        <v>50</v>
      </c>
      <c r="N47" s="208">
        <v>6.4516129032258063E-2</v>
      </c>
      <c r="O47" s="207">
        <v>230</v>
      </c>
      <c r="P47" s="207">
        <v>10</v>
      </c>
      <c r="Q47" s="207">
        <v>240</v>
      </c>
      <c r="R47" s="208">
        <v>0.30967741935483872</v>
      </c>
      <c r="S47" s="207">
        <v>0</v>
      </c>
      <c r="T47" s="207">
        <v>0</v>
      </c>
      <c r="U47" s="207">
        <v>0</v>
      </c>
      <c r="V47" s="207" t="s">
        <v>4</v>
      </c>
    </row>
    <row r="48" spans="1:22" x14ac:dyDescent="0.2">
      <c r="A48" s="207" t="s">
        <v>106</v>
      </c>
      <c r="B48" s="207" t="s">
        <v>180</v>
      </c>
      <c r="C48" s="207" t="s">
        <v>181</v>
      </c>
      <c r="D48" s="207">
        <v>1.541199951171875</v>
      </c>
      <c r="E48" s="207">
        <v>5156</v>
      </c>
      <c r="F48" s="207">
        <v>2444</v>
      </c>
      <c r="G48" s="207">
        <v>2282</v>
      </c>
      <c r="H48" s="207">
        <v>3345.4452136982982</v>
      </c>
      <c r="I48" s="207">
        <v>1585.7773666172693</v>
      </c>
      <c r="J48" s="207">
        <v>2385</v>
      </c>
      <c r="K48" s="207">
        <v>1620</v>
      </c>
      <c r="L48" s="207">
        <v>210</v>
      </c>
      <c r="M48" s="207">
        <v>115</v>
      </c>
      <c r="N48" s="208">
        <v>4.8218029350104823E-2</v>
      </c>
      <c r="O48" s="207">
        <v>340</v>
      </c>
      <c r="P48" s="207">
        <v>75</v>
      </c>
      <c r="Q48" s="207">
        <v>415</v>
      </c>
      <c r="R48" s="208">
        <v>0.17400419287211741</v>
      </c>
      <c r="S48" s="207">
        <v>0</v>
      </c>
      <c r="T48" s="207">
        <v>15</v>
      </c>
      <c r="U48" s="207">
        <v>10</v>
      </c>
      <c r="V48" s="207" t="s">
        <v>4</v>
      </c>
    </row>
    <row r="49" spans="1:22" x14ac:dyDescent="0.2">
      <c r="A49" s="207" t="s">
        <v>107</v>
      </c>
      <c r="B49" s="207" t="s">
        <v>180</v>
      </c>
      <c r="C49" s="207" t="s">
        <v>181</v>
      </c>
      <c r="D49" s="207">
        <v>3.0523999023437498</v>
      </c>
      <c r="E49" s="207">
        <v>5732</v>
      </c>
      <c r="F49" s="207">
        <v>2746</v>
      </c>
      <c r="G49" s="207">
        <v>2610</v>
      </c>
      <c r="H49" s="207">
        <v>1877.8666568553977</v>
      </c>
      <c r="I49" s="207">
        <v>899.61999995201018</v>
      </c>
      <c r="J49" s="207">
        <v>2680</v>
      </c>
      <c r="K49" s="207">
        <v>1930</v>
      </c>
      <c r="L49" s="207">
        <v>270</v>
      </c>
      <c r="M49" s="207">
        <v>85</v>
      </c>
      <c r="N49" s="208">
        <v>3.1716417910447763E-2</v>
      </c>
      <c r="O49" s="207">
        <v>270</v>
      </c>
      <c r="P49" s="207">
        <v>75</v>
      </c>
      <c r="Q49" s="207">
        <v>345</v>
      </c>
      <c r="R49" s="208">
        <v>0.1287313432835821</v>
      </c>
      <c r="S49" s="207">
        <v>0</v>
      </c>
      <c r="T49" s="207">
        <v>20</v>
      </c>
      <c r="U49" s="207">
        <v>15</v>
      </c>
      <c r="V49" s="207" t="s">
        <v>4</v>
      </c>
    </row>
    <row r="50" spans="1:22" x14ac:dyDescent="0.2">
      <c r="A50" s="209" t="s">
        <v>108</v>
      </c>
      <c r="B50" s="209" t="s">
        <v>180</v>
      </c>
      <c r="C50" s="209" t="s">
        <v>181</v>
      </c>
      <c r="D50" s="209">
        <v>3.9310000610351561</v>
      </c>
      <c r="E50" s="209">
        <v>5932</v>
      </c>
      <c r="F50" s="209">
        <v>2514</v>
      </c>
      <c r="G50" s="209">
        <v>2447</v>
      </c>
      <c r="H50" s="209">
        <v>1509.0307575416109</v>
      </c>
      <c r="I50" s="209">
        <v>639.53191578887549</v>
      </c>
      <c r="J50" s="209">
        <v>2845</v>
      </c>
      <c r="K50" s="209">
        <v>2360</v>
      </c>
      <c r="L50" s="209">
        <v>300</v>
      </c>
      <c r="M50" s="209">
        <v>30</v>
      </c>
      <c r="N50" s="210">
        <v>1.054481546572935E-2</v>
      </c>
      <c r="O50" s="209">
        <v>90</v>
      </c>
      <c r="P50" s="209">
        <v>10</v>
      </c>
      <c r="Q50" s="209">
        <v>100</v>
      </c>
      <c r="R50" s="210">
        <v>3.5149384885764502E-2</v>
      </c>
      <c r="S50" s="209">
        <v>0</v>
      </c>
      <c r="T50" s="209">
        <v>10</v>
      </c>
      <c r="U50" s="209">
        <v>40</v>
      </c>
      <c r="V50" s="209" t="s">
        <v>6</v>
      </c>
    </row>
    <row r="51" spans="1:22" x14ac:dyDescent="0.2">
      <c r="A51" s="209" t="s">
        <v>109</v>
      </c>
      <c r="B51" s="209" t="s">
        <v>180</v>
      </c>
      <c r="C51" s="209" t="s">
        <v>181</v>
      </c>
      <c r="D51" s="209">
        <v>2.7095999145507812</v>
      </c>
      <c r="E51" s="209">
        <v>5312</v>
      </c>
      <c r="F51" s="209">
        <v>1820</v>
      </c>
      <c r="G51" s="209">
        <v>1783</v>
      </c>
      <c r="H51" s="209">
        <v>1960.4370266894791</v>
      </c>
      <c r="I51" s="209">
        <v>671.68587887327783</v>
      </c>
      <c r="J51" s="209">
        <v>2445</v>
      </c>
      <c r="K51" s="209">
        <v>2065</v>
      </c>
      <c r="L51" s="209">
        <v>260</v>
      </c>
      <c r="M51" s="209">
        <v>70</v>
      </c>
      <c r="N51" s="210">
        <v>2.8629856850715747E-2</v>
      </c>
      <c r="O51" s="209">
        <v>35</v>
      </c>
      <c r="P51" s="209">
        <v>10</v>
      </c>
      <c r="Q51" s="209">
        <v>45</v>
      </c>
      <c r="R51" s="210">
        <v>1.8404907975460124E-2</v>
      </c>
      <c r="S51" s="209">
        <v>0</v>
      </c>
      <c r="T51" s="209">
        <v>0</v>
      </c>
      <c r="U51" s="209">
        <v>10</v>
      </c>
      <c r="V51" s="209" t="s">
        <v>6</v>
      </c>
    </row>
    <row r="52" spans="1:22" x14ac:dyDescent="0.2">
      <c r="A52" s="209" t="s">
        <v>110</v>
      </c>
      <c r="B52" s="209" t="s">
        <v>180</v>
      </c>
      <c r="C52" s="209" t="s">
        <v>181</v>
      </c>
      <c r="D52" s="209">
        <v>2.2635000610351561</v>
      </c>
      <c r="E52" s="209">
        <v>3398</v>
      </c>
      <c r="F52" s="209">
        <v>1225</v>
      </c>
      <c r="G52" s="209">
        <v>1200</v>
      </c>
      <c r="H52" s="209">
        <v>1501.2148921462845</v>
      </c>
      <c r="I52" s="209">
        <v>541.19724628581469</v>
      </c>
      <c r="J52" s="209">
        <v>1735</v>
      </c>
      <c r="K52" s="209">
        <v>1415</v>
      </c>
      <c r="L52" s="209">
        <v>190</v>
      </c>
      <c r="M52" s="209">
        <v>55</v>
      </c>
      <c r="N52" s="210">
        <v>3.1700288184438041E-2</v>
      </c>
      <c r="O52" s="209">
        <v>45</v>
      </c>
      <c r="P52" s="209">
        <v>10</v>
      </c>
      <c r="Q52" s="209">
        <v>55</v>
      </c>
      <c r="R52" s="210">
        <v>3.1700288184438041E-2</v>
      </c>
      <c r="S52" s="209">
        <v>0</v>
      </c>
      <c r="T52" s="209">
        <v>0</v>
      </c>
      <c r="U52" s="209">
        <v>15</v>
      </c>
      <c r="V52" s="209" t="s">
        <v>6</v>
      </c>
    </row>
    <row r="53" spans="1:22" x14ac:dyDescent="0.2">
      <c r="A53" s="209" t="s">
        <v>111</v>
      </c>
      <c r="B53" s="209" t="s">
        <v>180</v>
      </c>
      <c r="C53" s="209" t="s">
        <v>181</v>
      </c>
      <c r="D53" s="209">
        <v>2.7774999999999999</v>
      </c>
      <c r="E53" s="209">
        <v>6461</v>
      </c>
      <c r="F53" s="209">
        <v>2248</v>
      </c>
      <c r="G53" s="209">
        <v>2186</v>
      </c>
      <c r="H53" s="209">
        <v>2326.1926192619262</v>
      </c>
      <c r="I53" s="209">
        <v>809.36093609360944</v>
      </c>
      <c r="J53" s="209">
        <v>3425</v>
      </c>
      <c r="K53" s="209">
        <v>2800</v>
      </c>
      <c r="L53" s="209">
        <v>365</v>
      </c>
      <c r="M53" s="209">
        <v>105</v>
      </c>
      <c r="N53" s="210">
        <v>3.0656934306569343E-2</v>
      </c>
      <c r="O53" s="209">
        <v>65</v>
      </c>
      <c r="P53" s="209">
        <v>25</v>
      </c>
      <c r="Q53" s="209">
        <v>90</v>
      </c>
      <c r="R53" s="210">
        <v>2.6277372262773723E-2</v>
      </c>
      <c r="S53" s="209">
        <v>0</v>
      </c>
      <c r="T53" s="209">
        <v>15</v>
      </c>
      <c r="U53" s="209">
        <v>45</v>
      </c>
      <c r="V53" s="209" t="s">
        <v>6</v>
      </c>
    </row>
    <row r="54" spans="1:22" x14ac:dyDescent="0.2">
      <c r="A54" s="209" t="s">
        <v>112</v>
      </c>
      <c r="B54" s="209" t="s">
        <v>180</v>
      </c>
      <c r="C54" s="209" t="s">
        <v>181</v>
      </c>
      <c r="D54" s="209">
        <v>1.721999969482422</v>
      </c>
      <c r="E54" s="209">
        <v>2964</v>
      </c>
      <c r="F54" s="209">
        <v>1061</v>
      </c>
      <c r="G54" s="209">
        <v>1038</v>
      </c>
      <c r="H54" s="209">
        <v>1721.2543859050611</v>
      </c>
      <c r="I54" s="209">
        <v>616.14402950245267</v>
      </c>
      <c r="J54" s="209">
        <v>1450</v>
      </c>
      <c r="K54" s="209">
        <v>1310</v>
      </c>
      <c r="L54" s="209">
        <v>80</v>
      </c>
      <c r="M54" s="209">
        <v>25</v>
      </c>
      <c r="N54" s="210">
        <v>1.7241379310344827E-2</v>
      </c>
      <c r="O54" s="209">
        <v>25</v>
      </c>
      <c r="P54" s="209">
        <v>0</v>
      </c>
      <c r="Q54" s="209">
        <v>25</v>
      </c>
      <c r="R54" s="210">
        <v>1.7241379310344827E-2</v>
      </c>
      <c r="S54" s="209">
        <v>0</v>
      </c>
      <c r="T54" s="209">
        <v>0</v>
      </c>
      <c r="U54" s="209">
        <v>0</v>
      </c>
      <c r="V54" s="209" t="s">
        <v>6</v>
      </c>
    </row>
    <row r="55" spans="1:22" x14ac:dyDescent="0.2">
      <c r="A55" s="81" t="s">
        <v>113</v>
      </c>
      <c r="B55" s="81" t="s">
        <v>180</v>
      </c>
      <c r="C55" s="81" t="s">
        <v>181</v>
      </c>
      <c r="D55" s="81">
        <v>38.521899414062503</v>
      </c>
      <c r="E55" s="81">
        <v>3124</v>
      </c>
      <c r="F55" s="81">
        <v>1079</v>
      </c>
      <c r="G55" s="81">
        <v>1030</v>
      </c>
      <c r="H55" s="81">
        <v>81.096728030486915</v>
      </c>
      <c r="I55" s="81">
        <v>28.010041467636164</v>
      </c>
      <c r="J55" s="81">
        <v>1385</v>
      </c>
      <c r="K55" s="81">
        <v>1200</v>
      </c>
      <c r="L55" s="81">
        <v>125</v>
      </c>
      <c r="M55" s="81">
        <v>0</v>
      </c>
      <c r="N55" s="198">
        <v>0</v>
      </c>
      <c r="O55" s="81">
        <v>15</v>
      </c>
      <c r="P55" s="81">
        <v>10</v>
      </c>
      <c r="Q55" s="81">
        <v>25</v>
      </c>
      <c r="R55" s="198">
        <v>1.8050541516245487E-2</v>
      </c>
      <c r="S55" s="81">
        <v>15</v>
      </c>
      <c r="T55" s="81">
        <v>0</v>
      </c>
      <c r="U55" s="81">
        <v>20</v>
      </c>
      <c r="V55" s="81" t="s">
        <v>2</v>
      </c>
    </row>
    <row r="56" spans="1:22" x14ac:dyDescent="0.2">
      <c r="A56" s="209" t="s">
        <v>114</v>
      </c>
      <c r="B56" s="209" t="s">
        <v>180</v>
      </c>
      <c r="C56" s="209" t="s">
        <v>181</v>
      </c>
      <c r="D56" s="209">
        <v>2.1566000366210938</v>
      </c>
      <c r="E56" s="209">
        <v>4555</v>
      </c>
      <c r="F56" s="209">
        <v>1597</v>
      </c>
      <c r="G56" s="209">
        <v>1575</v>
      </c>
      <c r="H56" s="209">
        <v>2112.1208952294455</v>
      </c>
      <c r="I56" s="209">
        <v>740.51746864575739</v>
      </c>
      <c r="J56" s="209">
        <v>2460</v>
      </c>
      <c r="K56" s="209">
        <v>2055</v>
      </c>
      <c r="L56" s="209">
        <v>335</v>
      </c>
      <c r="M56" s="209">
        <v>40</v>
      </c>
      <c r="N56" s="210">
        <v>1.6260162601626018E-2</v>
      </c>
      <c r="O56" s="209">
        <v>15</v>
      </c>
      <c r="P56" s="209">
        <v>10</v>
      </c>
      <c r="Q56" s="209">
        <v>25</v>
      </c>
      <c r="R56" s="210">
        <v>1.016260162601626E-2</v>
      </c>
      <c r="S56" s="209">
        <v>0</v>
      </c>
      <c r="T56" s="209">
        <v>0</v>
      </c>
      <c r="U56" s="209">
        <v>10</v>
      </c>
      <c r="V56" s="209" t="s">
        <v>6</v>
      </c>
    </row>
    <row r="57" spans="1:22" x14ac:dyDescent="0.2">
      <c r="A57" s="209" t="s">
        <v>115</v>
      </c>
      <c r="B57" s="209" t="s">
        <v>180</v>
      </c>
      <c r="C57" s="209" t="s">
        <v>181</v>
      </c>
      <c r="D57" s="209">
        <v>0.85730003356933593</v>
      </c>
      <c r="E57" s="209">
        <v>1944</v>
      </c>
      <c r="F57" s="209">
        <v>1017</v>
      </c>
      <c r="G57" s="209">
        <v>994</v>
      </c>
      <c r="H57" s="209">
        <v>2267.5841874241278</v>
      </c>
      <c r="I57" s="209">
        <v>1186.2824684209556</v>
      </c>
      <c r="J57" s="209">
        <v>855</v>
      </c>
      <c r="K57" s="209">
        <v>630</v>
      </c>
      <c r="L57" s="209">
        <v>85</v>
      </c>
      <c r="M57" s="209">
        <v>55</v>
      </c>
      <c r="N57" s="210">
        <v>6.4327485380116955E-2</v>
      </c>
      <c r="O57" s="209">
        <v>40</v>
      </c>
      <c r="P57" s="209">
        <v>15</v>
      </c>
      <c r="Q57" s="209">
        <v>55</v>
      </c>
      <c r="R57" s="210">
        <v>6.4327485380116955E-2</v>
      </c>
      <c r="S57" s="209">
        <v>15</v>
      </c>
      <c r="T57" s="209">
        <v>10</v>
      </c>
      <c r="U57" s="209">
        <v>0</v>
      </c>
      <c r="V57" s="209" t="s">
        <v>6</v>
      </c>
    </row>
    <row r="58" spans="1:22" x14ac:dyDescent="0.2">
      <c r="A58" s="209" t="s">
        <v>116</v>
      </c>
      <c r="B58" s="209" t="s">
        <v>180</v>
      </c>
      <c r="C58" s="209" t="s">
        <v>181</v>
      </c>
      <c r="D58" s="209">
        <v>1.6703999328613282</v>
      </c>
      <c r="E58" s="209">
        <v>2998</v>
      </c>
      <c r="F58" s="209">
        <v>1131</v>
      </c>
      <c r="G58" s="209">
        <v>1107</v>
      </c>
      <c r="H58" s="209">
        <v>1794.7797656244791</v>
      </c>
      <c r="I58" s="209">
        <v>677.08336054746019</v>
      </c>
      <c r="J58" s="209">
        <v>1465</v>
      </c>
      <c r="K58" s="209">
        <v>1195</v>
      </c>
      <c r="L58" s="209">
        <v>180</v>
      </c>
      <c r="M58" s="209">
        <v>10</v>
      </c>
      <c r="N58" s="210">
        <v>6.8259385665529011E-3</v>
      </c>
      <c r="O58" s="209">
        <v>45</v>
      </c>
      <c r="P58" s="209">
        <v>20</v>
      </c>
      <c r="Q58" s="209">
        <v>65</v>
      </c>
      <c r="R58" s="210">
        <v>4.4368600682593858E-2</v>
      </c>
      <c r="S58" s="209">
        <v>0</v>
      </c>
      <c r="T58" s="209">
        <v>0</v>
      </c>
      <c r="U58" s="209">
        <v>15</v>
      </c>
      <c r="V58" s="209" t="s">
        <v>6</v>
      </c>
    </row>
    <row r="59" spans="1:22" x14ac:dyDescent="0.2">
      <c r="A59" s="209" t="s">
        <v>117</v>
      </c>
      <c r="B59" s="209" t="s">
        <v>180</v>
      </c>
      <c r="C59" s="209" t="s">
        <v>181</v>
      </c>
      <c r="D59" s="209">
        <v>2.363800048828125</v>
      </c>
      <c r="E59" s="209">
        <v>4734</v>
      </c>
      <c r="F59" s="209">
        <v>1961</v>
      </c>
      <c r="G59" s="209">
        <v>1911</v>
      </c>
      <c r="H59" s="209">
        <v>2002.7074634958751</v>
      </c>
      <c r="I59" s="209">
        <v>829.59639541939396</v>
      </c>
      <c r="J59" s="209">
        <v>2225</v>
      </c>
      <c r="K59" s="209">
        <v>1805</v>
      </c>
      <c r="L59" s="209">
        <v>255</v>
      </c>
      <c r="M59" s="209">
        <v>20</v>
      </c>
      <c r="N59" s="210">
        <v>8.988764044943821E-3</v>
      </c>
      <c r="O59" s="209">
        <v>70</v>
      </c>
      <c r="P59" s="209">
        <v>45</v>
      </c>
      <c r="Q59" s="209">
        <v>115</v>
      </c>
      <c r="R59" s="210">
        <v>5.1685393258426963E-2</v>
      </c>
      <c r="S59" s="209">
        <v>0</v>
      </c>
      <c r="T59" s="209">
        <v>15</v>
      </c>
      <c r="U59" s="209">
        <v>20</v>
      </c>
      <c r="V59" s="209" t="s">
        <v>6</v>
      </c>
    </row>
    <row r="60" spans="1:22" x14ac:dyDescent="0.2">
      <c r="A60" s="207" t="s">
        <v>118</v>
      </c>
      <c r="B60" s="207" t="s">
        <v>180</v>
      </c>
      <c r="C60" s="207" t="s">
        <v>181</v>
      </c>
      <c r="D60" s="207">
        <v>4.1775000000000002</v>
      </c>
      <c r="E60" s="207">
        <v>4392</v>
      </c>
      <c r="F60" s="207">
        <v>2183</v>
      </c>
      <c r="G60" s="207">
        <v>2006</v>
      </c>
      <c r="H60" s="207">
        <v>1051.3464991023338</v>
      </c>
      <c r="I60" s="207">
        <v>522.56134051466188</v>
      </c>
      <c r="J60" s="207">
        <v>2025</v>
      </c>
      <c r="K60" s="207">
        <v>1300</v>
      </c>
      <c r="L60" s="207">
        <v>205</v>
      </c>
      <c r="M60" s="207">
        <v>110</v>
      </c>
      <c r="N60" s="208">
        <v>5.4320987654320987E-2</v>
      </c>
      <c r="O60" s="207">
        <v>245</v>
      </c>
      <c r="P60" s="207">
        <v>95</v>
      </c>
      <c r="Q60" s="207">
        <v>340</v>
      </c>
      <c r="R60" s="208">
        <v>0.16790123456790124</v>
      </c>
      <c r="S60" s="207">
        <v>0</v>
      </c>
      <c r="T60" s="207">
        <v>50</v>
      </c>
      <c r="U60" s="207">
        <v>20</v>
      </c>
      <c r="V60" s="207" t="s">
        <v>4</v>
      </c>
    </row>
    <row r="61" spans="1:22" x14ac:dyDescent="0.2">
      <c r="A61" s="209" t="s">
        <v>119</v>
      </c>
      <c r="B61" s="209" t="s">
        <v>180</v>
      </c>
      <c r="C61" s="209" t="s">
        <v>181</v>
      </c>
      <c r="D61" s="209">
        <v>6.7859997558593754</v>
      </c>
      <c r="E61" s="209">
        <v>5897</v>
      </c>
      <c r="F61" s="209">
        <v>2020</v>
      </c>
      <c r="G61" s="209">
        <v>1988</v>
      </c>
      <c r="H61" s="209">
        <v>868.99502094856871</v>
      </c>
      <c r="I61" s="209">
        <v>297.67168769138692</v>
      </c>
      <c r="J61" s="209">
        <v>2730</v>
      </c>
      <c r="K61" s="209">
        <v>2510</v>
      </c>
      <c r="L61" s="209">
        <v>165</v>
      </c>
      <c r="M61" s="209">
        <v>10</v>
      </c>
      <c r="N61" s="210">
        <v>3.663003663003663E-3</v>
      </c>
      <c r="O61" s="209">
        <v>25</v>
      </c>
      <c r="P61" s="209">
        <v>20</v>
      </c>
      <c r="Q61" s="209">
        <v>45</v>
      </c>
      <c r="R61" s="210">
        <v>1.6483516483516484E-2</v>
      </c>
      <c r="S61" s="209">
        <v>0</v>
      </c>
      <c r="T61" s="209">
        <v>0</v>
      </c>
      <c r="U61" s="209">
        <v>0</v>
      </c>
      <c r="V61" s="209" t="s">
        <v>6</v>
      </c>
    </row>
    <row r="62" spans="1:22" x14ac:dyDescent="0.2">
      <c r="A62" s="209" t="s">
        <v>120</v>
      </c>
      <c r="B62" s="209" t="s">
        <v>180</v>
      </c>
      <c r="C62" s="209" t="s">
        <v>181</v>
      </c>
      <c r="D62" s="209">
        <v>8.9077001953125006</v>
      </c>
      <c r="E62" s="209">
        <v>4483</v>
      </c>
      <c r="F62" s="209">
        <v>1926</v>
      </c>
      <c r="G62" s="209">
        <v>1895</v>
      </c>
      <c r="H62" s="209">
        <v>503.27243864348839</v>
      </c>
      <c r="I62" s="209">
        <v>216.21742512321183</v>
      </c>
      <c r="J62" s="209">
        <v>1990</v>
      </c>
      <c r="K62" s="209">
        <v>1810</v>
      </c>
      <c r="L62" s="209">
        <v>65</v>
      </c>
      <c r="M62" s="209">
        <v>15</v>
      </c>
      <c r="N62" s="210">
        <v>7.537688442211055E-3</v>
      </c>
      <c r="O62" s="209">
        <v>70</v>
      </c>
      <c r="P62" s="209">
        <v>15</v>
      </c>
      <c r="Q62" s="209">
        <v>85</v>
      </c>
      <c r="R62" s="210">
        <v>4.2713567839195977E-2</v>
      </c>
      <c r="S62" s="209">
        <v>0</v>
      </c>
      <c r="T62" s="209">
        <v>0</v>
      </c>
      <c r="U62" s="209">
        <v>10</v>
      </c>
      <c r="V62" s="209" t="s">
        <v>6</v>
      </c>
    </row>
    <row r="63" spans="1:22" x14ac:dyDescent="0.2">
      <c r="A63" s="81" t="s">
        <v>121</v>
      </c>
      <c r="B63" s="81" t="s">
        <v>180</v>
      </c>
      <c r="C63" s="81" t="s">
        <v>181</v>
      </c>
      <c r="D63" s="81">
        <v>110.723203125</v>
      </c>
      <c r="E63" s="81">
        <v>5775</v>
      </c>
      <c r="F63" s="81">
        <v>2112</v>
      </c>
      <c r="G63" s="81">
        <v>2053</v>
      </c>
      <c r="H63" s="81">
        <v>52.157089363467598</v>
      </c>
      <c r="I63" s="81">
        <v>19.074592681496721</v>
      </c>
      <c r="J63" s="81">
        <v>2545</v>
      </c>
      <c r="K63" s="81">
        <v>2320</v>
      </c>
      <c r="L63" s="81">
        <v>95</v>
      </c>
      <c r="M63" s="81">
        <v>0</v>
      </c>
      <c r="N63" s="198">
        <v>0</v>
      </c>
      <c r="O63" s="81">
        <v>85</v>
      </c>
      <c r="P63" s="81">
        <v>25</v>
      </c>
      <c r="Q63" s="81">
        <v>110</v>
      </c>
      <c r="R63" s="198">
        <v>4.3222003929273084E-2</v>
      </c>
      <c r="S63" s="81">
        <v>0</v>
      </c>
      <c r="T63" s="81">
        <v>0</v>
      </c>
      <c r="U63" s="81">
        <v>10</v>
      </c>
      <c r="V63" s="81" t="s">
        <v>2</v>
      </c>
    </row>
    <row r="64" spans="1:22" x14ac:dyDescent="0.2">
      <c r="A64" s="81" t="s">
        <v>122</v>
      </c>
      <c r="B64" s="81" t="s">
        <v>180</v>
      </c>
      <c r="C64" s="81" t="s">
        <v>181</v>
      </c>
      <c r="D64" s="81">
        <v>217.29400000000001</v>
      </c>
      <c r="E64" s="81">
        <v>6601</v>
      </c>
      <c r="F64" s="81">
        <v>2916</v>
      </c>
      <c r="G64" s="81">
        <v>2391</v>
      </c>
      <c r="H64" s="81">
        <v>30.37819728110302</v>
      </c>
      <c r="I64" s="81">
        <v>13.419606615921285</v>
      </c>
      <c r="J64" s="81">
        <v>3040</v>
      </c>
      <c r="K64" s="81">
        <v>2690</v>
      </c>
      <c r="L64" s="81">
        <v>185</v>
      </c>
      <c r="M64" s="81">
        <v>0</v>
      </c>
      <c r="N64" s="198">
        <v>0</v>
      </c>
      <c r="O64" s="81">
        <v>95</v>
      </c>
      <c r="P64" s="81">
        <v>15</v>
      </c>
      <c r="Q64" s="81">
        <v>110</v>
      </c>
      <c r="R64" s="198">
        <v>3.6184210526315791E-2</v>
      </c>
      <c r="S64" s="81">
        <v>0</v>
      </c>
      <c r="T64" s="81">
        <v>0</v>
      </c>
      <c r="U64" s="81">
        <v>55</v>
      </c>
      <c r="V64" s="81" t="s">
        <v>2</v>
      </c>
    </row>
    <row r="65" spans="1:22" x14ac:dyDescent="0.2">
      <c r="A65" s="81" t="s">
        <v>123</v>
      </c>
      <c r="B65" s="81" t="s">
        <v>180</v>
      </c>
      <c r="C65" s="81" t="s">
        <v>181</v>
      </c>
      <c r="D65" s="81">
        <v>50.2081982421875</v>
      </c>
      <c r="E65" s="81">
        <v>7473</v>
      </c>
      <c r="F65" s="81">
        <v>2919</v>
      </c>
      <c r="G65" s="81">
        <v>2790</v>
      </c>
      <c r="H65" s="81">
        <v>148.84023449622222</v>
      </c>
      <c r="I65" s="81">
        <v>58.13791576267532</v>
      </c>
      <c r="J65" s="81">
        <v>2980</v>
      </c>
      <c r="K65" s="81">
        <v>2510</v>
      </c>
      <c r="L65" s="81">
        <v>170</v>
      </c>
      <c r="M65" s="81">
        <v>10</v>
      </c>
      <c r="N65" s="198">
        <v>3.3557046979865771E-3</v>
      </c>
      <c r="O65" s="81">
        <v>235</v>
      </c>
      <c r="P65" s="81">
        <v>40</v>
      </c>
      <c r="Q65" s="81">
        <v>275</v>
      </c>
      <c r="R65" s="198">
        <v>9.2281879194630878E-2</v>
      </c>
      <c r="S65" s="81">
        <v>0</v>
      </c>
      <c r="T65" s="81">
        <v>0</v>
      </c>
      <c r="U65" s="81">
        <v>10</v>
      </c>
      <c r="V65" s="81" t="s">
        <v>2</v>
      </c>
    </row>
    <row r="66" spans="1:22" x14ac:dyDescent="0.2">
      <c r="A66" s="81" t="s">
        <v>124</v>
      </c>
      <c r="B66" s="81" t="s">
        <v>180</v>
      </c>
      <c r="C66" s="81" t="s">
        <v>181</v>
      </c>
      <c r="D66" s="81">
        <v>81.289301757812495</v>
      </c>
      <c r="E66" s="81">
        <v>2936</v>
      </c>
      <c r="F66" s="81">
        <v>950</v>
      </c>
      <c r="G66" s="81">
        <v>932</v>
      </c>
      <c r="H66" s="81">
        <v>36.117913876875306</v>
      </c>
      <c r="I66" s="81">
        <v>11.686654694493031</v>
      </c>
      <c r="J66" s="81">
        <v>1335</v>
      </c>
      <c r="K66" s="81">
        <v>1165</v>
      </c>
      <c r="L66" s="81">
        <v>105</v>
      </c>
      <c r="M66" s="81">
        <v>10</v>
      </c>
      <c r="N66" s="198">
        <v>7.4906367041198503E-3</v>
      </c>
      <c r="O66" s="81">
        <v>15</v>
      </c>
      <c r="P66" s="81">
        <v>20</v>
      </c>
      <c r="Q66" s="81">
        <v>35</v>
      </c>
      <c r="R66" s="198">
        <v>2.6217228464419477E-2</v>
      </c>
      <c r="S66" s="81">
        <v>0</v>
      </c>
      <c r="T66" s="81">
        <v>0</v>
      </c>
      <c r="U66" s="81">
        <v>20</v>
      </c>
      <c r="V66" s="81" t="s">
        <v>2</v>
      </c>
    </row>
    <row r="67" spans="1:22" x14ac:dyDescent="0.2">
      <c r="A67" s="209" t="s">
        <v>125</v>
      </c>
      <c r="B67" s="209" t="s">
        <v>180</v>
      </c>
      <c r="C67" s="209" t="s">
        <v>181</v>
      </c>
      <c r="D67" s="209">
        <v>13.527600097656251</v>
      </c>
      <c r="E67" s="209">
        <v>7046</v>
      </c>
      <c r="F67" s="209">
        <v>2444</v>
      </c>
      <c r="G67" s="209">
        <v>2395</v>
      </c>
      <c r="H67" s="209">
        <v>520.86105067673964</v>
      </c>
      <c r="I67" s="209">
        <v>180.66767071444104</v>
      </c>
      <c r="J67" s="209">
        <v>3580</v>
      </c>
      <c r="K67" s="209">
        <v>3105</v>
      </c>
      <c r="L67" s="209">
        <v>285</v>
      </c>
      <c r="M67" s="209">
        <v>20</v>
      </c>
      <c r="N67" s="210">
        <v>5.5865921787709499E-3</v>
      </c>
      <c r="O67" s="209">
        <v>120</v>
      </c>
      <c r="P67" s="209">
        <v>20</v>
      </c>
      <c r="Q67" s="209">
        <v>140</v>
      </c>
      <c r="R67" s="210">
        <v>3.9106145251396648E-2</v>
      </c>
      <c r="S67" s="209">
        <v>0</v>
      </c>
      <c r="T67" s="209">
        <v>0</v>
      </c>
      <c r="U67" s="209">
        <v>25</v>
      </c>
      <c r="V67" s="209" t="s">
        <v>6</v>
      </c>
    </row>
    <row r="68" spans="1:22" x14ac:dyDescent="0.2">
      <c r="A68" s="209" t="s">
        <v>126</v>
      </c>
      <c r="B68" s="209" t="s">
        <v>180</v>
      </c>
      <c r="C68" s="209" t="s">
        <v>181</v>
      </c>
      <c r="D68" s="209">
        <v>17.833699951171877</v>
      </c>
      <c r="E68" s="209">
        <v>4267</v>
      </c>
      <c r="F68" s="209">
        <v>1562</v>
      </c>
      <c r="G68" s="209">
        <v>1510</v>
      </c>
      <c r="H68" s="209">
        <v>239.26610920240415</v>
      </c>
      <c r="I68" s="209">
        <v>87.586984432658852</v>
      </c>
      <c r="J68" s="209">
        <v>1820</v>
      </c>
      <c r="K68" s="209">
        <v>1570</v>
      </c>
      <c r="L68" s="209">
        <v>120</v>
      </c>
      <c r="M68" s="209">
        <v>0</v>
      </c>
      <c r="N68" s="210">
        <v>0</v>
      </c>
      <c r="O68" s="209">
        <v>105</v>
      </c>
      <c r="P68" s="209">
        <v>20</v>
      </c>
      <c r="Q68" s="209">
        <v>125</v>
      </c>
      <c r="R68" s="210">
        <v>6.8681318681318687E-2</v>
      </c>
      <c r="S68" s="209">
        <v>0</v>
      </c>
      <c r="T68" s="209">
        <v>0</v>
      </c>
      <c r="U68" s="209">
        <v>0</v>
      </c>
      <c r="V68" s="209" t="s">
        <v>6</v>
      </c>
    </row>
    <row r="69" spans="1:22" x14ac:dyDescent="0.2">
      <c r="A69" s="81" t="s">
        <v>127</v>
      </c>
      <c r="B69" s="81" t="s">
        <v>180</v>
      </c>
      <c r="C69" s="81" t="s">
        <v>181</v>
      </c>
      <c r="D69" s="81">
        <v>8.7888000488281257</v>
      </c>
      <c r="E69" s="81">
        <v>1274</v>
      </c>
      <c r="F69" s="81">
        <v>517</v>
      </c>
      <c r="G69" s="81">
        <v>510</v>
      </c>
      <c r="H69" s="81">
        <v>144.95721747246617</v>
      </c>
      <c r="I69" s="81">
        <v>58.824867687021204</v>
      </c>
      <c r="J69" s="81">
        <v>635</v>
      </c>
      <c r="K69" s="81">
        <v>585</v>
      </c>
      <c r="L69" s="81">
        <v>20</v>
      </c>
      <c r="M69" s="81">
        <v>15</v>
      </c>
      <c r="N69" s="198">
        <v>2.3622047244094488E-2</v>
      </c>
      <c r="O69" s="81">
        <v>10</v>
      </c>
      <c r="P69" s="81">
        <v>10</v>
      </c>
      <c r="Q69" s="81">
        <v>20</v>
      </c>
      <c r="R69" s="198">
        <v>3.1496062992125984E-2</v>
      </c>
      <c r="S69" s="81">
        <v>10</v>
      </c>
      <c r="T69" s="81">
        <v>0</v>
      </c>
      <c r="U69" s="81">
        <v>0</v>
      </c>
      <c r="V69" s="81" t="s">
        <v>2</v>
      </c>
    </row>
    <row r="70" spans="1:22" x14ac:dyDescent="0.2">
      <c r="A70" s="209" t="s">
        <v>128</v>
      </c>
      <c r="B70" s="209" t="s">
        <v>180</v>
      </c>
      <c r="C70" s="209" t="s">
        <v>181</v>
      </c>
      <c r="D70" s="209">
        <v>4.8038000488281254</v>
      </c>
      <c r="E70" s="209">
        <v>4815</v>
      </c>
      <c r="F70" s="209">
        <v>2142</v>
      </c>
      <c r="G70" s="209">
        <v>2059</v>
      </c>
      <c r="H70" s="209">
        <v>1002.3314773841611</v>
      </c>
      <c r="I70" s="209">
        <v>445.89699367743987</v>
      </c>
      <c r="J70" s="209">
        <v>2120</v>
      </c>
      <c r="K70" s="209">
        <v>1720</v>
      </c>
      <c r="L70" s="209">
        <v>220</v>
      </c>
      <c r="M70" s="209">
        <v>40</v>
      </c>
      <c r="N70" s="210">
        <v>1.8867924528301886E-2</v>
      </c>
      <c r="O70" s="209">
        <v>95</v>
      </c>
      <c r="P70" s="209">
        <v>45</v>
      </c>
      <c r="Q70" s="209">
        <v>140</v>
      </c>
      <c r="R70" s="210">
        <v>6.6037735849056603E-2</v>
      </c>
      <c r="S70" s="209">
        <v>0</v>
      </c>
      <c r="T70" s="209">
        <v>0</v>
      </c>
      <c r="U70" s="209">
        <v>0</v>
      </c>
      <c r="V70" s="209" t="s">
        <v>6</v>
      </c>
    </row>
    <row r="71" spans="1:22" x14ac:dyDescent="0.2">
      <c r="A71" s="209" t="s">
        <v>129</v>
      </c>
      <c r="B71" s="209" t="s">
        <v>180</v>
      </c>
      <c r="C71" s="209" t="s">
        <v>181</v>
      </c>
      <c r="D71" s="209">
        <v>3.1560998535156251</v>
      </c>
      <c r="E71" s="209">
        <v>3363</v>
      </c>
      <c r="F71" s="209">
        <v>1402</v>
      </c>
      <c r="G71" s="209">
        <v>1356</v>
      </c>
      <c r="H71" s="209">
        <v>1065.5556402164862</v>
      </c>
      <c r="I71" s="209">
        <v>444.21915182382207</v>
      </c>
      <c r="J71" s="209">
        <v>1600</v>
      </c>
      <c r="K71" s="209">
        <v>1305</v>
      </c>
      <c r="L71" s="209">
        <v>170</v>
      </c>
      <c r="M71" s="209">
        <v>10</v>
      </c>
      <c r="N71" s="210">
        <v>6.2500000000000003E-3</v>
      </c>
      <c r="O71" s="209">
        <v>70</v>
      </c>
      <c r="P71" s="209">
        <v>30</v>
      </c>
      <c r="Q71" s="209">
        <v>100</v>
      </c>
      <c r="R71" s="210">
        <v>6.25E-2</v>
      </c>
      <c r="S71" s="209">
        <v>0</v>
      </c>
      <c r="T71" s="209">
        <v>0</v>
      </c>
      <c r="U71" s="209">
        <v>15</v>
      </c>
      <c r="V71" s="209" t="s">
        <v>6</v>
      </c>
    </row>
    <row r="72" spans="1:22" x14ac:dyDescent="0.2">
      <c r="A72" s="81" t="s">
        <v>130</v>
      </c>
      <c r="B72" s="81" t="s">
        <v>180</v>
      </c>
      <c r="C72" s="81" t="s">
        <v>181</v>
      </c>
      <c r="D72" s="81">
        <v>32.966000976562498</v>
      </c>
      <c r="E72" s="81">
        <v>1537</v>
      </c>
      <c r="F72" s="81">
        <v>554</v>
      </c>
      <c r="G72" s="81">
        <v>543</v>
      </c>
      <c r="H72" s="81">
        <v>46.623792831066929</v>
      </c>
      <c r="I72" s="81">
        <v>16.805192731562187</v>
      </c>
      <c r="J72" s="81">
        <v>750</v>
      </c>
      <c r="K72" s="81">
        <v>720</v>
      </c>
      <c r="L72" s="81">
        <v>30</v>
      </c>
      <c r="M72" s="81">
        <v>0</v>
      </c>
      <c r="N72" s="198">
        <v>0</v>
      </c>
      <c r="O72" s="81">
        <v>0</v>
      </c>
      <c r="P72" s="81">
        <v>0</v>
      </c>
      <c r="Q72" s="81">
        <v>0</v>
      </c>
      <c r="R72" s="198">
        <v>0</v>
      </c>
      <c r="S72" s="81">
        <v>0</v>
      </c>
      <c r="T72" s="81">
        <v>0</v>
      </c>
      <c r="U72" s="81">
        <v>0</v>
      </c>
      <c r="V72" s="81" t="s">
        <v>2</v>
      </c>
    </row>
    <row r="73" spans="1:22" x14ac:dyDescent="0.2">
      <c r="A73" s="209" t="s">
        <v>131</v>
      </c>
      <c r="B73" s="209" t="s">
        <v>180</v>
      </c>
      <c r="C73" s="209" t="s">
        <v>181</v>
      </c>
      <c r="D73" s="209">
        <v>2.115800018310547</v>
      </c>
      <c r="E73" s="209">
        <v>3753</v>
      </c>
      <c r="F73" s="209">
        <v>1682</v>
      </c>
      <c r="G73" s="209">
        <v>1643</v>
      </c>
      <c r="H73" s="209">
        <v>1773.7971299370472</v>
      </c>
      <c r="I73" s="209">
        <v>794.97116241782931</v>
      </c>
      <c r="J73" s="209">
        <v>1650</v>
      </c>
      <c r="K73" s="209">
        <v>1280</v>
      </c>
      <c r="L73" s="209">
        <v>145</v>
      </c>
      <c r="M73" s="209">
        <v>45</v>
      </c>
      <c r="N73" s="210">
        <v>2.7272727272727271E-2</v>
      </c>
      <c r="O73" s="209">
        <v>150</v>
      </c>
      <c r="P73" s="209">
        <v>20</v>
      </c>
      <c r="Q73" s="209">
        <v>170</v>
      </c>
      <c r="R73" s="210">
        <v>0.10303030303030303</v>
      </c>
      <c r="S73" s="209">
        <v>0</v>
      </c>
      <c r="T73" s="209">
        <v>0</v>
      </c>
      <c r="U73" s="209">
        <v>15</v>
      </c>
      <c r="V73" s="209" t="s">
        <v>6</v>
      </c>
    </row>
    <row r="74" spans="1:22" x14ac:dyDescent="0.2">
      <c r="A74" s="209" t="s">
        <v>132</v>
      </c>
      <c r="B74" s="209" t="s">
        <v>180</v>
      </c>
      <c r="C74" s="209" t="s">
        <v>181</v>
      </c>
      <c r="D74" s="209">
        <v>0.9273999786376953</v>
      </c>
      <c r="E74" s="209">
        <v>2375</v>
      </c>
      <c r="F74" s="209">
        <v>1071</v>
      </c>
      <c r="G74" s="209">
        <v>998</v>
      </c>
      <c r="H74" s="209">
        <v>2560.9230695570618</v>
      </c>
      <c r="I74" s="209">
        <v>1154.8415189455213</v>
      </c>
      <c r="J74" s="209">
        <v>950</v>
      </c>
      <c r="K74" s="209">
        <v>720</v>
      </c>
      <c r="L74" s="209">
        <v>90</v>
      </c>
      <c r="M74" s="209">
        <v>25</v>
      </c>
      <c r="N74" s="210">
        <v>2.6315789473684209E-2</v>
      </c>
      <c r="O74" s="209">
        <v>75</v>
      </c>
      <c r="P74" s="209">
        <v>20</v>
      </c>
      <c r="Q74" s="209">
        <v>95</v>
      </c>
      <c r="R74" s="210">
        <v>0.1</v>
      </c>
      <c r="S74" s="209">
        <v>0</v>
      </c>
      <c r="T74" s="209">
        <v>10</v>
      </c>
      <c r="U74" s="209">
        <v>15</v>
      </c>
      <c r="V74" s="209" t="s">
        <v>6</v>
      </c>
    </row>
    <row r="75" spans="1:22" x14ac:dyDescent="0.2">
      <c r="A75" s="207" t="s">
        <v>133</v>
      </c>
      <c r="B75" s="207" t="s">
        <v>180</v>
      </c>
      <c r="C75" s="207" t="s">
        <v>181</v>
      </c>
      <c r="D75" s="207">
        <v>0.84730003356933592</v>
      </c>
      <c r="E75" s="207">
        <v>2121</v>
      </c>
      <c r="F75" s="207">
        <v>1075</v>
      </c>
      <c r="G75" s="207">
        <v>976</v>
      </c>
      <c r="H75" s="207">
        <v>2503.2455045057368</v>
      </c>
      <c r="I75" s="207">
        <v>1268.7359346269056</v>
      </c>
      <c r="J75" s="207">
        <v>885</v>
      </c>
      <c r="K75" s="207">
        <v>600</v>
      </c>
      <c r="L75" s="207">
        <v>85</v>
      </c>
      <c r="M75" s="207">
        <v>30</v>
      </c>
      <c r="N75" s="208">
        <v>3.3898305084745763E-2</v>
      </c>
      <c r="O75" s="207">
        <v>100</v>
      </c>
      <c r="P75" s="207">
        <v>50</v>
      </c>
      <c r="Q75" s="207">
        <v>150</v>
      </c>
      <c r="R75" s="208">
        <v>0.16949152542372881</v>
      </c>
      <c r="S75" s="207">
        <v>0</v>
      </c>
      <c r="T75" s="207">
        <v>0</v>
      </c>
      <c r="U75" s="207">
        <v>0</v>
      </c>
      <c r="V75" s="207" t="s">
        <v>4</v>
      </c>
    </row>
    <row r="76" spans="1:22" x14ac:dyDescent="0.2">
      <c r="A76" s="207" t="s">
        <v>134</v>
      </c>
      <c r="B76" s="207" t="s">
        <v>180</v>
      </c>
      <c r="C76" s="207" t="s">
        <v>181</v>
      </c>
      <c r="D76" s="207">
        <v>2.1428999328613281</v>
      </c>
      <c r="E76" s="207">
        <v>4630</v>
      </c>
      <c r="F76" s="207">
        <v>2301</v>
      </c>
      <c r="G76" s="207">
        <v>2199</v>
      </c>
      <c r="H76" s="207">
        <v>2160.6235218915458</v>
      </c>
      <c r="I76" s="207">
        <v>1073.7785580718028</v>
      </c>
      <c r="J76" s="207">
        <v>1905</v>
      </c>
      <c r="K76" s="207">
        <v>1435</v>
      </c>
      <c r="L76" s="207">
        <v>215</v>
      </c>
      <c r="M76" s="207">
        <v>45</v>
      </c>
      <c r="N76" s="208">
        <v>2.3622047244094488E-2</v>
      </c>
      <c r="O76" s="207">
        <v>170</v>
      </c>
      <c r="P76" s="207">
        <v>35</v>
      </c>
      <c r="Q76" s="207">
        <v>205</v>
      </c>
      <c r="R76" s="208">
        <v>0.10761154855643044</v>
      </c>
      <c r="S76" s="207">
        <v>0</v>
      </c>
      <c r="T76" s="207">
        <v>0</v>
      </c>
      <c r="U76" s="207">
        <v>0</v>
      </c>
      <c r="V76" s="207" t="s">
        <v>4</v>
      </c>
    </row>
    <row r="77" spans="1:22" x14ac:dyDescent="0.2">
      <c r="A77" s="207" t="s">
        <v>135</v>
      </c>
      <c r="B77" s="207" t="s">
        <v>180</v>
      </c>
      <c r="C77" s="207" t="s">
        <v>181</v>
      </c>
      <c r="D77" s="207">
        <v>7.0409997558593753</v>
      </c>
      <c r="E77" s="207">
        <v>1801</v>
      </c>
      <c r="F77" s="207">
        <v>809</v>
      </c>
      <c r="G77" s="207">
        <v>761</v>
      </c>
      <c r="H77" s="207">
        <v>255.78753904958523</v>
      </c>
      <c r="I77" s="207">
        <v>114.89845590844777</v>
      </c>
      <c r="J77" s="207">
        <v>840</v>
      </c>
      <c r="K77" s="207">
        <v>650</v>
      </c>
      <c r="L77" s="207">
        <v>70</v>
      </c>
      <c r="M77" s="207">
        <v>20</v>
      </c>
      <c r="N77" s="208">
        <v>2.3809523809523808E-2</v>
      </c>
      <c r="O77" s="207">
        <v>60</v>
      </c>
      <c r="P77" s="207">
        <v>30</v>
      </c>
      <c r="Q77" s="207">
        <v>90</v>
      </c>
      <c r="R77" s="208">
        <v>0.10714285714285714</v>
      </c>
      <c r="S77" s="207">
        <v>0</v>
      </c>
      <c r="T77" s="207">
        <v>0</v>
      </c>
      <c r="U77" s="207">
        <v>0</v>
      </c>
      <c r="V77" s="207" t="s">
        <v>4</v>
      </c>
    </row>
    <row r="78" spans="1:22" x14ac:dyDescent="0.2">
      <c r="A78" s="209" t="s">
        <v>136</v>
      </c>
      <c r="B78" s="209" t="s">
        <v>180</v>
      </c>
      <c r="C78" s="209" t="s">
        <v>181</v>
      </c>
      <c r="D78" s="209">
        <v>1.2422000122070314</v>
      </c>
      <c r="E78" s="209">
        <v>2605</v>
      </c>
      <c r="F78" s="209">
        <v>1153</v>
      </c>
      <c r="G78" s="209">
        <v>1110</v>
      </c>
      <c r="H78" s="209">
        <v>2097.085794880702</v>
      </c>
      <c r="I78" s="209">
        <v>928.19190844431841</v>
      </c>
      <c r="J78" s="209">
        <v>1260</v>
      </c>
      <c r="K78" s="209">
        <v>1090</v>
      </c>
      <c r="L78" s="209">
        <v>65</v>
      </c>
      <c r="M78" s="209">
        <v>10</v>
      </c>
      <c r="N78" s="210">
        <v>7.9365079365079361E-3</v>
      </c>
      <c r="O78" s="209">
        <v>60</v>
      </c>
      <c r="P78" s="209">
        <v>20</v>
      </c>
      <c r="Q78" s="209">
        <v>80</v>
      </c>
      <c r="R78" s="210">
        <v>6.3492063492063489E-2</v>
      </c>
      <c r="S78" s="209">
        <v>0</v>
      </c>
      <c r="T78" s="209">
        <v>10</v>
      </c>
      <c r="U78" s="209">
        <v>0</v>
      </c>
      <c r="V78" s="209" t="s">
        <v>6</v>
      </c>
    </row>
    <row r="79" spans="1:22" x14ac:dyDescent="0.2">
      <c r="A79" s="209" t="s">
        <v>137</v>
      </c>
      <c r="B79" s="209" t="s">
        <v>180</v>
      </c>
      <c r="C79" s="209" t="s">
        <v>181</v>
      </c>
      <c r="D79" s="209">
        <v>1.4427000427246093</v>
      </c>
      <c r="E79" s="209">
        <v>2676</v>
      </c>
      <c r="F79" s="209">
        <v>1367</v>
      </c>
      <c r="G79" s="209">
        <v>1296</v>
      </c>
      <c r="H79" s="209">
        <v>1854.8554243793074</v>
      </c>
      <c r="I79" s="209">
        <v>947.52891073487035</v>
      </c>
      <c r="J79" s="209">
        <v>1135</v>
      </c>
      <c r="K79" s="209">
        <v>955</v>
      </c>
      <c r="L79" s="209">
        <v>120</v>
      </c>
      <c r="M79" s="209">
        <v>0</v>
      </c>
      <c r="N79" s="210">
        <v>0</v>
      </c>
      <c r="O79" s="209">
        <v>30</v>
      </c>
      <c r="P79" s="209">
        <v>25</v>
      </c>
      <c r="Q79" s="209">
        <v>55</v>
      </c>
      <c r="R79" s="210">
        <v>4.8458149779735685E-2</v>
      </c>
      <c r="S79" s="209">
        <v>0</v>
      </c>
      <c r="T79" s="209">
        <v>0</v>
      </c>
      <c r="U79" s="209">
        <v>0</v>
      </c>
      <c r="V79" s="209" t="s">
        <v>6</v>
      </c>
    </row>
    <row r="80" spans="1:22" x14ac:dyDescent="0.2">
      <c r="A80" s="209" t="s">
        <v>138</v>
      </c>
      <c r="B80" s="209" t="s">
        <v>180</v>
      </c>
      <c r="C80" s="209" t="s">
        <v>181</v>
      </c>
      <c r="D80" s="209">
        <v>5.4939001464843749</v>
      </c>
      <c r="E80" s="209">
        <v>5481</v>
      </c>
      <c r="F80" s="209">
        <v>2223</v>
      </c>
      <c r="G80" s="209">
        <v>2182</v>
      </c>
      <c r="H80" s="209">
        <v>997.65191464343775</v>
      </c>
      <c r="I80" s="209">
        <v>404.63057950234668</v>
      </c>
      <c r="J80" s="209">
        <v>2460</v>
      </c>
      <c r="K80" s="209">
        <v>2125</v>
      </c>
      <c r="L80" s="209">
        <v>230</v>
      </c>
      <c r="M80" s="209">
        <v>25</v>
      </c>
      <c r="N80" s="210">
        <v>1.016260162601626E-2</v>
      </c>
      <c r="O80" s="209">
        <v>70</v>
      </c>
      <c r="P80" s="209">
        <v>0</v>
      </c>
      <c r="Q80" s="209">
        <v>70</v>
      </c>
      <c r="R80" s="210">
        <v>2.8455284552845527E-2</v>
      </c>
      <c r="S80" s="209">
        <v>0</v>
      </c>
      <c r="T80" s="209">
        <v>0</v>
      </c>
      <c r="U80" s="209">
        <v>10</v>
      </c>
      <c r="V80" s="209" t="s">
        <v>6</v>
      </c>
    </row>
    <row r="81" spans="1:22" x14ac:dyDescent="0.2">
      <c r="A81" s="209" t="s">
        <v>139</v>
      </c>
      <c r="B81" s="209" t="s">
        <v>180</v>
      </c>
      <c r="C81" s="209" t="s">
        <v>181</v>
      </c>
      <c r="D81" s="209">
        <v>4.7232998657226561</v>
      </c>
      <c r="E81" s="209">
        <v>5862</v>
      </c>
      <c r="F81" s="209">
        <v>2345</v>
      </c>
      <c r="G81" s="209">
        <v>2264</v>
      </c>
      <c r="H81" s="209">
        <v>1241.0814825755563</v>
      </c>
      <c r="I81" s="209">
        <v>496.47493630837249</v>
      </c>
      <c r="J81" s="209">
        <v>2925</v>
      </c>
      <c r="K81" s="209">
        <v>2470</v>
      </c>
      <c r="L81" s="209">
        <v>175</v>
      </c>
      <c r="M81" s="209">
        <v>60</v>
      </c>
      <c r="N81" s="210">
        <v>2.0512820512820513E-2</v>
      </c>
      <c r="O81" s="209">
        <v>160</v>
      </c>
      <c r="P81" s="209">
        <v>35</v>
      </c>
      <c r="Q81" s="209">
        <v>195</v>
      </c>
      <c r="R81" s="210">
        <v>6.6666666666666666E-2</v>
      </c>
      <c r="S81" s="209">
        <v>0</v>
      </c>
      <c r="T81" s="209">
        <v>0</v>
      </c>
      <c r="U81" s="209">
        <v>10</v>
      </c>
      <c r="V81" s="209" t="s">
        <v>6</v>
      </c>
    </row>
    <row r="82" spans="1:22" x14ac:dyDescent="0.2">
      <c r="A82" s="209" t="s">
        <v>140</v>
      </c>
      <c r="B82" s="209" t="s">
        <v>180</v>
      </c>
      <c r="C82" s="209" t="s">
        <v>181</v>
      </c>
      <c r="D82" s="209">
        <v>4.0613000488281248</v>
      </c>
      <c r="E82" s="209">
        <v>4877</v>
      </c>
      <c r="F82" s="209">
        <v>1683</v>
      </c>
      <c r="G82" s="209">
        <v>1646</v>
      </c>
      <c r="H82" s="209">
        <v>1200.8470049897551</v>
      </c>
      <c r="I82" s="209">
        <v>414.39932528147591</v>
      </c>
      <c r="J82" s="209">
        <v>2295</v>
      </c>
      <c r="K82" s="209">
        <v>2025</v>
      </c>
      <c r="L82" s="209">
        <v>110</v>
      </c>
      <c r="M82" s="209">
        <v>20</v>
      </c>
      <c r="N82" s="210">
        <v>8.7145969498910684E-3</v>
      </c>
      <c r="O82" s="209">
        <v>60</v>
      </c>
      <c r="P82" s="209">
        <v>55</v>
      </c>
      <c r="Q82" s="209">
        <v>115</v>
      </c>
      <c r="R82" s="210">
        <v>5.0108932461873638E-2</v>
      </c>
      <c r="S82" s="209">
        <v>0</v>
      </c>
      <c r="T82" s="209">
        <v>0</v>
      </c>
      <c r="U82" s="209">
        <v>15</v>
      </c>
      <c r="V82" s="209" t="s">
        <v>6</v>
      </c>
    </row>
    <row r="83" spans="1:22" x14ac:dyDescent="0.2">
      <c r="A83" s="209" t="s">
        <v>141</v>
      </c>
      <c r="B83" s="209" t="s">
        <v>180</v>
      </c>
      <c r="C83" s="209" t="s">
        <v>181</v>
      </c>
      <c r="D83" s="209">
        <v>1.3350999450683594</v>
      </c>
      <c r="E83" s="209">
        <v>3161</v>
      </c>
      <c r="F83" s="209">
        <v>1219</v>
      </c>
      <c r="G83" s="209">
        <v>1189</v>
      </c>
      <c r="H83" s="209">
        <v>2367.6130103039973</v>
      </c>
      <c r="I83" s="209">
        <v>913.04025927256339</v>
      </c>
      <c r="J83" s="209">
        <v>1585</v>
      </c>
      <c r="K83" s="209">
        <v>1330</v>
      </c>
      <c r="L83" s="209">
        <v>190</v>
      </c>
      <c r="M83" s="209">
        <v>30</v>
      </c>
      <c r="N83" s="210">
        <v>1.8927444794952682E-2</v>
      </c>
      <c r="O83" s="209">
        <v>25</v>
      </c>
      <c r="P83" s="209">
        <v>10</v>
      </c>
      <c r="Q83" s="209">
        <v>35</v>
      </c>
      <c r="R83" s="210">
        <v>2.2082018927444796E-2</v>
      </c>
      <c r="S83" s="209">
        <v>0</v>
      </c>
      <c r="T83" s="209">
        <v>0</v>
      </c>
      <c r="U83" s="209">
        <v>10</v>
      </c>
      <c r="V83" s="209" t="s">
        <v>6</v>
      </c>
    </row>
    <row r="84" spans="1:22" x14ac:dyDescent="0.2">
      <c r="A84" s="209" t="s">
        <v>142</v>
      </c>
      <c r="B84" s="209" t="s">
        <v>180</v>
      </c>
      <c r="C84" s="209" t="s">
        <v>181</v>
      </c>
      <c r="D84" s="209">
        <v>5.6863000488281248</v>
      </c>
      <c r="E84" s="209">
        <v>3416</v>
      </c>
      <c r="F84" s="209">
        <v>1629</v>
      </c>
      <c r="G84" s="209">
        <v>1515</v>
      </c>
      <c r="H84" s="209">
        <v>600.74212944566557</v>
      </c>
      <c r="I84" s="209">
        <v>286.47802367300625</v>
      </c>
      <c r="J84" s="209">
        <v>1385</v>
      </c>
      <c r="K84" s="209">
        <v>1135</v>
      </c>
      <c r="L84" s="209">
        <v>110</v>
      </c>
      <c r="M84" s="209">
        <v>0</v>
      </c>
      <c r="N84" s="210">
        <v>0</v>
      </c>
      <c r="O84" s="209">
        <v>70</v>
      </c>
      <c r="P84" s="209">
        <v>30</v>
      </c>
      <c r="Q84" s="209">
        <v>100</v>
      </c>
      <c r="R84" s="210">
        <v>7.2202166064981949E-2</v>
      </c>
      <c r="S84" s="209">
        <v>0</v>
      </c>
      <c r="T84" s="209">
        <v>0</v>
      </c>
      <c r="U84" s="209">
        <v>35</v>
      </c>
      <c r="V84" s="209" t="s">
        <v>6</v>
      </c>
    </row>
    <row r="85" spans="1:22" x14ac:dyDescent="0.2">
      <c r="A85" s="209" t="s">
        <v>143</v>
      </c>
      <c r="B85" s="209" t="s">
        <v>180</v>
      </c>
      <c r="C85" s="209" t="s">
        <v>181</v>
      </c>
      <c r="D85" s="209">
        <v>3.1645999145507813</v>
      </c>
      <c r="E85" s="209">
        <v>4856</v>
      </c>
      <c r="F85" s="209">
        <v>2065</v>
      </c>
      <c r="G85" s="209">
        <v>1986</v>
      </c>
      <c r="H85" s="209">
        <v>1534.4751725714798</v>
      </c>
      <c r="I85" s="209">
        <v>652.53114319606789</v>
      </c>
      <c r="J85" s="209">
        <v>2095</v>
      </c>
      <c r="K85" s="209">
        <v>1760</v>
      </c>
      <c r="L85" s="209">
        <v>155</v>
      </c>
      <c r="M85" s="209">
        <v>30</v>
      </c>
      <c r="N85" s="210">
        <v>1.4319809069212411E-2</v>
      </c>
      <c r="O85" s="209">
        <v>90</v>
      </c>
      <c r="P85" s="209">
        <v>30</v>
      </c>
      <c r="Q85" s="209">
        <v>120</v>
      </c>
      <c r="R85" s="210">
        <v>5.7279236276849645E-2</v>
      </c>
      <c r="S85" s="209">
        <v>0</v>
      </c>
      <c r="T85" s="209">
        <v>0</v>
      </c>
      <c r="U85" s="209">
        <v>20</v>
      </c>
      <c r="V85" s="209" t="s">
        <v>6</v>
      </c>
    </row>
    <row r="86" spans="1:22" x14ac:dyDescent="0.2">
      <c r="A86" s="207" t="s">
        <v>144</v>
      </c>
      <c r="B86" s="207" t="s">
        <v>180</v>
      </c>
      <c r="C86" s="207" t="s">
        <v>181</v>
      </c>
      <c r="D86" s="207">
        <v>2.6927999877929687</v>
      </c>
      <c r="E86" s="207">
        <v>3536</v>
      </c>
      <c r="F86" s="207">
        <v>1721</v>
      </c>
      <c r="G86" s="207">
        <v>1649</v>
      </c>
      <c r="H86" s="207">
        <v>1313.1313190840149</v>
      </c>
      <c r="I86" s="207">
        <v>639.11170818540427</v>
      </c>
      <c r="J86" s="207">
        <v>1335</v>
      </c>
      <c r="K86" s="207">
        <v>1075</v>
      </c>
      <c r="L86" s="207">
        <v>80</v>
      </c>
      <c r="M86" s="207">
        <v>0</v>
      </c>
      <c r="N86" s="208">
        <v>0</v>
      </c>
      <c r="O86" s="207">
        <v>130</v>
      </c>
      <c r="P86" s="207">
        <v>40</v>
      </c>
      <c r="Q86" s="207">
        <v>170</v>
      </c>
      <c r="R86" s="208">
        <v>0.12734082397003746</v>
      </c>
      <c r="S86" s="207">
        <v>0</v>
      </c>
      <c r="T86" s="207">
        <v>0</v>
      </c>
      <c r="U86" s="207">
        <v>10</v>
      </c>
      <c r="V86" s="207" t="s">
        <v>4</v>
      </c>
    </row>
    <row r="87" spans="1:22" x14ac:dyDescent="0.2">
      <c r="A87" s="209" t="s">
        <v>145</v>
      </c>
      <c r="B87" s="209" t="s">
        <v>180</v>
      </c>
      <c r="C87" s="209" t="s">
        <v>181</v>
      </c>
      <c r="D87" s="209">
        <v>15.5447998046875</v>
      </c>
      <c r="E87" s="209">
        <v>3193</v>
      </c>
      <c r="F87" s="209">
        <v>1271</v>
      </c>
      <c r="G87" s="209">
        <v>1240</v>
      </c>
      <c r="H87" s="209">
        <v>205.40631208625524</v>
      </c>
      <c r="I87" s="209">
        <v>81.763677626567613</v>
      </c>
      <c r="J87" s="209">
        <v>1410</v>
      </c>
      <c r="K87" s="209">
        <v>1215</v>
      </c>
      <c r="L87" s="209">
        <v>120</v>
      </c>
      <c r="M87" s="209">
        <v>0</v>
      </c>
      <c r="N87" s="210">
        <v>0</v>
      </c>
      <c r="O87" s="209">
        <v>35</v>
      </c>
      <c r="P87" s="209">
        <v>25</v>
      </c>
      <c r="Q87" s="209">
        <v>60</v>
      </c>
      <c r="R87" s="210">
        <v>4.2553191489361701E-2</v>
      </c>
      <c r="S87" s="209">
        <v>0</v>
      </c>
      <c r="T87" s="209">
        <v>0</v>
      </c>
      <c r="U87" s="209">
        <v>15</v>
      </c>
      <c r="V87" s="209" t="s">
        <v>6</v>
      </c>
    </row>
    <row r="88" spans="1:22" x14ac:dyDescent="0.2">
      <c r="A88" s="81" t="s">
        <v>146</v>
      </c>
      <c r="B88" s="81" t="s">
        <v>180</v>
      </c>
      <c r="C88" s="81" t="s">
        <v>181</v>
      </c>
      <c r="D88" s="81">
        <v>94.879804687499998</v>
      </c>
      <c r="E88" s="81">
        <v>3598</v>
      </c>
      <c r="F88" s="81">
        <v>1833</v>
      </c>
      <c r="G88" s="81">
        <v>1406</v>
      </c>
      <c r="H88" s="81">
        <v>37.921663222753459</v>
      </c>
      <c r="I88" s="81">
        <v>19.319179735215979</v>
      </c>
      <c r="J88" s="81">
        <v>1640</v>
      </c>
      <c r="K88" s="81">
        <v>1535</v>
      </c>
      <c r="L88" s="81">
        <v>45</v>
      </c>
      <c r="M88" s="81">
        <v>10</v>
      </c>
      <c r="N88" s="198">
        <v>6.0975609756097563E-3</v>
      </c>
      <c r="O88" s="81">
        <v>40</v>
      </c>
      <c r="P88" s="81">
        <v>0</v>
      </c>
      <c r="Q88" s="81">
        <v>40</v>
      </c>
      <c r="R88" s="198">
        <v>2.4390243902439025E-2</v>
      </c>
      <c r="S88" s="81">
        <v>0</v>
      </c>
      <c r="T88" s="81">
        <v>0</v>
      </c>
      <c r="U88" s="81">
        <v>0</v>
      </c>
      <c r="V88" s="81" t="s">
        <v>2</v>
      </c>
    </row>
    <row r="89" spans="1:22" x14ac:dyDescent="0.2">
      <c r="A89" s="207" t="s">
        <v>147</v>
      </c>
      <c r="B89" s="207" t="s">
        <v>180</v>
      </c>
      <c r="C89" s="207" t="s">
        <v>181</v>
      </c>
      <c r="D89" s="207">
        <v>3.2529000854492187</v>
      </c>
      <c r="E89" s="207">
        <v>4718</v>
      </c>
      <c r="F89" s="207">
        <v>2104</v>
      </c>
      <c r="G89" s="207">
        <v>1996</v>
      </c>
      <c r="H89" s="207">
        <v>1450.3980682051763</v>
      </c>
      <c r="I89" s="207">
        <v>646.807447118205</v>
      </c>
      <c r="J89" s="207">
        <v>1785</v>
      </c>
      <c r="K89" s="207">
        <v>1310</v>
      </c>
      <c r="L89" s="207">
        <v>205</v>
      </c>
      <c r="M89" s="207">
        <v>10</v>
      </c>
      <c r="N89" s="208">
        <v>5.6022408963585435E-3</v>
      </c>
      <c r="O89" s="207">
        <v>160</v>
      </c>
      <c r="P89" s="207">
        <v>65</v>
      </c>
      <c r="Q89" s="207">
        <v>225</v>
      </c>
      <c r="R89" s="208">
        <v>0.12605042016806722</v>
      </c>
      <c r="S89" s="207">
        <v>0</v>
      </c>
      <c r="T89" s="207">
        <v>0</v>
      </c>
      <c r="U89" s="207">
        <v>25</v>
      </c>
      <c r="V89" s="207" t="s">
        <v>4</v>
      </c>
    </row>
    <row r="90" spans="1:22" x14ac:dyDescent="0.2">
      <c r="A90" s="209" t="s">
        <v>148</v>
      </c>
      <c r="B90" s="209" t="s">
        <v>180</v>
      </c>
      <c r="C90" s="209" t="s">
        <v>181</v>
      </c>
      <c r="D90" s="209">
        <v>16.997499999999999</v>
      </c>
      <c r="E90" s="209">
        <v>8017</v>
      </c>
      <c r="F90" s="209">
        <v>3516</v>
      </c>
      <c r="G90" s="209">
        <v>3185</v>
      </c>
      <c r="H90" s="209">
        <v>471.65759670539791</v>
      </c>
      <c r="I90" s="209">
        <v>206.85394911016328</v>
      </c>
      <c r="J90" s="209">
        <v>3750</v>
      </c>
      <c r="K90" s="209">
        <v>3305</v>
      </c>
      <c r="L90" s="209">
        <v>320</v>
      </c>
      <c r="M90" s="209">
        <v>0</v>
      </c>
      <c r="N90" s="210">
        <v>0</v>
      </c>
      <c r="O90" s="209">
        <v>85</v>
      </c>
      <c r="P90" s="209">
        <v>15</v>
      </c>
      <c r="Q90" s="209">
        <v>100</v>
      </c>
      <c r="R90" s="210">
        <v>2.6666666666666668E-2</v>
      </c>
      <c r="S90" s="209">
        <v>0</v>
      </c>
      <c r="T90" s="209">
        <v>10</v>
      </c>
      <c r="U90" s="209">
        <v>10</v>
      </c>
      <c r="V90" s="209" t="s">
        <v>6</v>
      </c>
    </row>
    <row r="91" spans="1:22" x14ac:dyDescent="0.2">
      <c r="A91" s="209" t="s">
        <v>149</v>
      </c>
      <c r="B91" s="209" t="s">
        <v>180</v>
      </c>
      <c r="C91" s="209" t="s">
        <v>181</v>
      </c>
      <c r="D91" s="209">
        <v>27.711000976562499</v>
      </c>
      <c r="E91" s="209">
        <v>4535</v>
      </c>
      <c r="F91" s="209">
        <v>1830</v>
      </c>
      <c r="G91" s="209">
        <v>1749</v>
      </c>
      <c r="H91" s="209">
        <v>163.65341706117462</v>
      </c>
      <c r="I91" s="209">
        <v>66.038754844972345</v>
      </c>
      <c r="J91" s="209">
        <v>1900</v>
      </c>
      <c r="K91" s="209">
        <v>1605</v>
      </c>
      <c r="L91" s="209">
        <v>195</v>
      </c>
      <c r="M91" s="209">
        <v>15</v>
      </c>
      <c r="N91" s="210">
        <v>7.8947368421052634E-3</v>
      </c>
      <c r="O91" s="209">
        <v>45</v>
      </c>
      <c r="P91" s="209">
        <v>20</v>
      </c>
      <c r="Q91" s="209">
        <v>65</v>
      </c>
      <c r="R91" s="210">
        <v>3.4210526315789476E-2</v>
      </c>
      <c r="S91" s="209">
        <v>10</v>
      </c>
      <c r="T91" s="209">
        <v>0</v>
      </c>
      <c r="U91" s="209">
        <v>0</v>
      </c>
      <c r="V91" s="209" t="s">
        <v>6</v>
      </c>
    </row>
    <row r="92" spans="1:22" x14ac:dyDescent="0.2">
      <c r="A92" s="81" t="s">
        <v>150</v>
      </c>
      <c r="B92" s="81" t="s">
        <v>180</v>
      </c>
      <c r="C92" s="81" t="s">
        <v>181</v>
      </c>
      <c r="D92" s="81">
        <v>72.352597656249998</v>
      </c>
      <c r="E92" s="81">
        <v>3070</v>
      </c>
      <c r="F92" s="81">
        <v>1293</v>
      </c>
      <c r="G92" s="81">
        <v>1252</v>
      </c>
      <c r="H92" s="81">
        <v>42.431095765015783</v>
      </c>
      <c r="I92" s="81">
        <v>17.870816555102738</v>
      </c>
      <c r="J92" s="81">
        <v>1355</v>
      </c>
      <c r="K92" s="81">
        <v>1220</v>
      </c>
      <c r="L92" s="81">
        <v>55</v>
      </c>
      <c r="M92" s="81">
        <v>15</v>
      </c>
      <c r="N92" s="198">
        <v>1.107011070110701E-2</v>
      </c>
      <c r="O92" s="81">
        <v>35</v>
      </c>
      <c r="P92" s="81">
        <v>10</v>
      </c>
      <c r="Q92" s="81">
        <v>45</v>
      </c>
      <c r="R92" s="198">
        <v>3.3210332103321034E-2</v>
      </c>
      <c r="S92" s="81">
        <v>0</v>
      </c>
      <c r="T92" s="81">
        <v>0</v>
      </c>
      <c r="U92" s="81">
        <v>20</v>
      </c>
      <c r="V92" s="81" t="s">
        <v>2</v>
      </c>
    </row>
    <row r="93" spans="1:22" x14ac:dyDescent="0.2">
      <c r="A93" s="209" t="s">
        <v>151</v>
      </c>
      <c r="B93" s="209" t="s">
        <v>180</v>
      </c>
      <c r="C93" s="209" t="s">
        <v>181</v>
      </c>
      <c r="D93" s="209">
        <v>26.240500488281249</v>
      </c>
      <c r="E93" s="209">
        <v>5912</v>
      </c>
      <c r="F93" s="209">
        <v>3710</v>
      </c>
      <c r="G93" s="209">
        <v>2579</v>
      </c>
      <c r="H93" s="209">
        <v>225.30058078123324</v>
      </c>
      <c r="I93" s="209">
        <v>141.38449842665347</v>
      </c>
      <c r="J93" s="209">
        <v>2525</v>
      </c>
      <c r="K93" s="209">
        <v>2125</v>
      </c>
      <c r="L93" s="209">
        <v>165</v>
      </c>
      <c r="M93" s="209">
        <v>15</v>
      </c>
      <c r="N93" s="210">
        <v>5.9405940594059407E-3</v>
      </c>
      <c r="O93" s="209">
        <v>170</v>
      </c>
      <c r="P93" s="209">
        <v>35</v>
      </c>
      <c r="Q93" s="209">
        <v>205</v>
      </c>
      <c r="R93" s="210">
        <v>8.1188118811881191E-2</v>
      </c>
      <c r="S93" s="209">
        <v>0</v>
      </c>
      <c r="T93" s="209">
        <v>0</v>
      </c>
      <c r="U93" s="209">
        <v>0</v>
      </c>
      <c r="V93" s="209" t="s">
        <v>6</v>
      </c>
    </row>
    <row r="94" spans="1:22" x14ac:dyDescent="0.2">
      <c r="A94" s="209" t="s">
        <v>152</v>
      </c>
      <c r="B94" s="209" t="s">
        <v>180</v>
      </c>
      <c r="C94" s="209" t="s">
        <v>181</v>
      </c>
      <c r="D94" s="209">
        <v>19.798399658203124</v>
      </c>
      <c r="E94" s="209">
        <v>3673</v>
      </c>
      <c r="F94" s="209">
        <v>1798</v>
      </c>
      <c r="G94" s="209">
        <v>1464</v>
      </c>
      <c r="H94" s="209">
        <v>185.52004522639061</v>
      </c>
      <c r="I94" s="209">
        <v>90.81542099565759</v>
      </c>
      <c r="J94" s="209">
        <v>1720</v>
      </c>
      <c r="K94" s="209">
        <v>1535</v>
      </c>
      <c r="L94" s="209">
        <v>130</v>
      </c>
      <c r="M94" s="209">
        <v>0</v>
      </c>
      <c r="N94" s="210">
        <v>0</v>
      </c>
      <c r="O94" s="209">
        <v>15</v>
      </c>
      <c r="P94" s="209">
        <v>10</v>
      </c>
      <c r="Q94" s="209">
        <v>25</v>
      </c>
      <c r="R94" s="210">
        <v>1.4534883720930232E-2</v>
      </c>
      <c r="S94" s="209">
        <v>0</v>
      </c>
      <c r="T94" s="209">
        <v>15</v>
      </c>
      <c r="U94" s="209">
        <v>15</v>
      </c>
      <c r="V94" s="209" t="s">
        <v>6</v>
      </c>
    </row>
  </sheetData>
  <sortState ref="A2:WVL95">
    <sortCondition ref="A2:A9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6"/>
  <sheetViews>
    <sheetView workbookViewId="0">
      <selection activeCell="F46" sqref="F46"/>
    </sheetView>
  </sheetViews>
  <sheetFormatPr defaultRowHeight="12.75" x14ac:dyDescent="0.2"/>
  <cols>
    <col min="1" max="1" width="10.42578125" style="77" bestFit="1" customWidth="1"/>
    <col min="2" max="5" width="9.140625" style="78"/>
    <col min="6" max="6" width="9.140625" style="79"/>
    <col min="7" max="7" width="9.140625" style="80"/>
    <col min="8" max="14" width="9.140625" style="78"/>
    <col min="15" max="16384" width="9.140625" style="37"/>
  </cols>
  <sheetData>
    <row r="1" spans="1:14" x14ac:dyDescent="0.2">
      <c r="A1" s="77" t="s">
        <v>43</v>
      </c>
      <c r="B1" s="78" t="s">
        <v>44</v>
      </c>
      <c r="C1" s="78" t="s">
        <v>45</v>
      </c>
      <c r="D1" s="78" t="s">
        <v>46</v>
      </c>
      <c r="E1" s="78" t="s">
        <v>47</v>
      </c>
      <c r="F1" s="79" t="s">
        <v>48</v>
      </c>
      <c r="G1" s="80" t="s">
        <v>49</v>
      </c>
      <c r="H1" s="78" t="s">
        <v>50</v>
      </c>
      <c r="I1" s="78" t="s">
        <v>51</v>
      </c>
      <c r="J1" s="78" t="s">
        <v>52</v>
      </c>
      <c r="K1" s="78" t="s">
        <v>53</v>
      </c>
      <c r="L1" s="78" t="s">
        <v>54</v>
      </c>
      <c r="M1" s="78" t="s">
        <v>55</v>
      </c>
      <c r="N1" s="78" t="s">
        <v>56</v>
      </c>
    </row>
    <row r="2" spans="1:14" x14ac:dyDescent="0.2">
      <c r="A2" s="77">
        <v>5390000</v>
      </c>
      <c r="B2" s="78">
        <v>406074</v>
      </c>
      <c r="C2" s="78">
        <v>392184</v>
      </c>
      <c r="D2" s="78">
        <v>180606</v>
      </c>
      <c r="E2" s="78">
        <v>168485</v>
      </c>
      <c r="F2" s="79">
        <v>290.60000000000002</v>
      </c>
      <c r="G2" s="80">
        <v>1397.49</v>
      </c>
      <c r="H2" s="78">
        <v>174605</v>
      </c>
      <c r="I2" s="78">
        <v>146315</v>
      </c>
      <c r="J2" s="78">
        <v>12235</v>
      </c>
      <c r="K2" s="78">
        <v>4730</v>
      </c>
      <c r="L2" s="78">
        <v>7855</v>
      </c>
      <c r="M2" s="78">
        <v>1540</v>
      </c>
      <c r="N2" s="78">
        <v>1930</v>
      </c>
    </row>
    <row r="3" spans="1:14" x14ac:dyDescent="0.2">
      <c r="A3" s="77">
        <v>5390001</v>
      </c>
      <c r="B3" s="78">
        <v>4347</v>
      </c>
      <c r="C3" s="78">
        <v>4042</v>
      </c>
      <c r="D3" s="78">
        <v>2032</v>
      </c>
      <c r="E3" s="78">
        <v>1821</v>
      </c>
      <c r="F3" s="79">
        <v>1555.3</v>
      </c>
      <c r="G3" s="80">
        <v>2.8</v>
      </c>
      <c r="H3" s="78">
        <v>2035</v>
      </c>
      <c r="I3" s="78">
        <v>1685</v>
      </c>
      <c r="J3" s="78">
        <v>185</v>
      </c>
      <c r="K3" s="78">
        <v>35</v>
      </c>
      <c r="L3" s="78">
        <v>100</v>
      </c>
      <c r="M3" s="78">
        <v>10</v>
      </c>
      <c r="N3" s="78">
        <v>25</v>
      </c>
    </row>
    <row r="4" spans="1:14" x14ac:dyDescent="0.2">
      <c r="A4" s="77">
        <v>5390002</v>
      </c>
      <c r="B4" s="78">
        <v>6363</v>
      </c>
      <c r="C4" s="78">
        <v>5931</v>
      </c>
      <c r="D4" s="78">
        <v>3375</v>
      </c>
      <c r="E4" s="78">
        <v>2760</v>
      </c>
      <c r="F4" s="79">
        <v>786.5</v>
      </c>
      <c r="G4" s="80">
        <v>8.09</v>
      </c>
      <c r="H4" s="78">
        <v>2405</v>
      </c>
      <c r="I4" s="78">
        <v>1840</v>
      </c>
      <c r="J4" s="78">
        <v>185</v>
      </c>
      <c r="K4" s="78">
        <v>170</v>
      </c>
      <c r="L4" s="78">
        <v>165</v>
      </c>
      <c r="M4" s="78">
        <v>35</v>
      </c>
      <c r="N4" s="78">
        <v>15</v>
      </c>
    </row>
    <row r="5" spans="1:14" x14ac:dyDescent="0.2">
      <c r="A5" s="77">
        <v>5390003.0099999998</v>
      </c>
      <c r="B5" s="78">
        <v>4762</v>
      </c>
      <c r="C5" s="78">
        <v>4548</v>
      </c>
      <c r="D5" s="78">
        <v>2167</v>
      </c>
      <c r="E5" s="78">
        <v>1991</v>
      </c>
      <c r="F5" s="79">
        <v>2563.1999999999998</v>
      </c>
      <c r="G5" s="80">
        <v>1.86</v>
      </c>
      <c r="H5" s="78">
        <v>2050</v>
      </c>
      <c r="I5" s="78">
        <v>1500</v>
      </c>
      <c r="J5" s="78">
        <v>200</v>
      </c>
      <c r="K5" s="78">
        <v>145</v>
      </c>
      <c r="L5" s="78">
        <v>105</v>
      </c>
      <c r="M5" s="78">
        <v>45</v>
      </c>
      <c r="N5" s="78">
        <v>45</v>
      </c>
    </row>
    <row r="6" spans="1:14" x14ac:dyDescent="0.2">
      <c r="A6" s="77">
        <v>5390003.0199999996</v>
      </c>
      <c r="B6" s="78">
        <v>8319</v>
      </c>
      <c r="C6" s="78">
        <v>8162</v>
      </c>
      <c r="D6" s="78">
        <v>2840</v>
      </c>
      <c r="E6" s="78">
        <v>2820</v>
      </c>
      <c r="F6" s="79">
        <v>2131.3000000000002</v>
      </c>
      <c r="G6" s="80">
        <v>3.9</v>
      </c>
      <c r="H6" s="78">
        <v>3845</v>
      </c>
      <c r="I6" s="78">
        <v>3290</v>
      </c>
      <c r="J6" s="78">
        <v>355</v>
      </c>
      <c r="K6" s="78">
        <v>75</v>
      </c>
      <c r="L6" s="78">
        <v>90</v>
      </c>
      <c r="M6" s="78">
        <v>20</v>
      </c>
      <c r="N6" s="78">
        <v>25</v>
      </c>
    </row>
    <row r="7" spans="1:14" x14ac:dyDescent="0.2">
      <c r="A7" s="77">
        <v>5390004.0099999998</v>
      </c>
      <c r="B7" s="78">
        <v>4236</v>
      </c>
      <c r="C7" s="78">
        <v>4314</v>
      </c>
      <c r="D7" s="78">
        <v>1489</v>
      </c>
      <c r="E7" s="78">
        <v>1476</v>
      </c>
      <c r="F7" s="79">
        <v>2552</v>
      </c>
      <c r="G7" s="80">
        <v>1.66</v>
      </c>
      <c r="H7" s="78">
        <v>1890</v>
      </c>
      <c r="I7" s="78">
        <v>1685</v>
      </c>
      <c r="J7" s="78">
        <v>115</v>
      </c>
      <c r="K7" s="78">
        <v>25</v>
      </c>
      <c r="L7" s="78">
        <v>35</v>
      </c>
      <c r="M7" s="78">
        <v>0</v>
      </c>
      <c r="N7" s="78">
        <v>20</v>
      </c>
    </row>
    <row r="8" spans="1:14" x14ac:dyDescent="0.2">
      <c r="A8" s="77">
        <v>5390004.0199999996</v>
      </c>
      <c r="B8" s="78">
        <v>4095</v>
      </c>
      <c r="C8" s="78">
        <v>3922</v>
      </c>
      <c r="D8" s="78">
        <v>1695</v>
      </c>
      <c r="E8" s="78">
        <v>1654</v>
      </c>
      <c r="F8" s="79">
        <v>973.9</v>
      </c>
      <c r="G8" s="80">
        <v>4.2</v>
      </c>
      <c r="H8" s="78">
        <v>1610</v>
      </c>
      <c r="I8" s="78">
        <v>1315</v>
      </c>
      <c r="J8" s="78">
        <v>80</v>
      </c>
      <c r="K8" s="78">
        <v>75</v>
      </c>
      <c r="L8" s="78">
        <v>95</v>
      </c>
      <c r="M8" s="78">
        <v>10</v>
      </c>
      <c r="N8" s="78">
        <v>30</v>
      </c>
    </row>
    <row r="9" spans="1:14" x14ac:dyDescent="0.2">
      <c r="A9" s="77">
        <v>5390005</v>
      </c>
      <c r="B9" s="78">
        <v>3455</v>
      </c>
      <c r="C9" s="78">
        <v>3329</v>
      </c>
      <c r="D9" s="78">
        <v>2409</v>
      </c>
      <c r="E9" s="78">
        <v>1988</v>
      </c>
      <c r="F9" s="79">
        <v>2729.1</v>
      </c>
      <c r="G9" s="80">
        <v>1.27</v>
      </c>
      <c r="H9" s="78">
        <v>1365</v>
      </c>
      <c r="I9" s="78">
        <v>760</v>
      </c>
      <c r="J9" s="78">
        <v>80</v>
      </c>
      <c r="K9" s="78">
        <v>160</v>
      </c>
      <c r="L9" s="78">
        <v>290</v>
      </c>
      <c r="M9" s="78">
        <v>40</v>
      </c>
      <c r="N9" s="78">
        <v>40</v>
      </c>
    </row>
    <row r="10" spans="1:14" x14ac:dyDescent="0.2">
      <c r="A10" s="77">
        <v>5390006</v>
      </c>
      <c r="B10" s="78">
        <v>1901</v>
      </c>
      <c r="C10" s="78">
        <v>1889</v>
      </c>
      <c r="D10" s="78">
        <v>861</v>
      </c>
      <c r="E10" s="78">
        <v>807</v>
      </c>
      <c r="F10" s="79">
        <v>828.1</v>
      </c>
      <c r="G10" s="80">
        <v>2.2999999999999998</v>
      </c>
      <c r="H10" s="78">
        <v>900</v>
      </c>
      <c r="I10" s="78">
        <v>710</v>
      </c>
      <c r="J10" s="78">
        <v>55</v>
      </c>
      <c r="K10" s="78">
        <v>55</v>
      </c>
      <c r="L10" s="78">
        <v>75</v>
      </c>
      <c r="M10" s="78">
        <v>0</v>
      </c>
      <c r="N10" s="78">
        <v>10</v>
      </c>
    </row>
    <row r="11" spans="1:14" x14ac:dyDescent="0.2">
      <c r="A11" s="77">
        <v>5390007.0099999998</v>
      </c>
      <c r="B11" s="78">
        <v>4672</v>
      </c>
      <c r="C11" s="78">
        <v>4460</v>
      </c>
      <c r="D11" s="78">
        <v>2059</v>
      </c>
      <c r="E11" s="78">
        <v>1992</v>
      </c>
      <c r="F11" s="79">
        <v>1927.6</v>
      </c>
      <c r="G11" s="80">
        <v>2.42</v>
      </c>
      <c r="H11" s="78">
        <v>2115</v>
      </c>
      <c r="I11" s="78">
        <v>1685</v>
      </c>
      <c r="J11" s="78">
        <v>175</v>
      </c>
      <c r="K11" s="78">
        <v>130</v>
      </c>
      <c r="L11" s="78">
        <v>85</v>
      </c>
      <c r="M11" s="78">
        <v>30</v>
      </c>
      <c r="N11" s="78">
        <v>15</v>
      </c>
    </row>
    <row r="12" spans="1:14" x14ac:dyDescent="0.2">
      <c r="A12" s="77">
        <v>5390007.0199999996</v>
      </c>
      <c r="B12" s="78">
        <v>5582</v>
      </c>
      <c r="C12" s="78">
        <v>5433</v>
      </c>
      <c r="D12" s="78">
        <v>2205</v>
      </c>
      <c r="E12" s="78">
        <v>2151</v>
      </c>
      <c r="F12" s="79">
        <v>1331</v>
      </c>
      <c r="G12" s="80">
        <v>4.1900000000000004</v>
      </c>
      <c r="H12" s="78">
        <v>2630</v>
      </c>
      <c r="I12" s="78">
        <v>2170</v>
      </c>
      <c r="J12" s="78">
        <v>245</v>
      </c>
      <c r="K12" s="78">
        <v>105</v>
      </c>
      <c r="L12" s="78">
        <v>60</v>
      </c>
      <c r="M12" s="78">
        <v>10</v>
      </c>
      <c r="N12" s="78">
        <v>35</v>
      </c>
    </row>
    <row r="13" spans="1:14" x14ac:dyDescent="0.2">
      <c r="A13" s="77">
        <v>5390008</v>
      </c>
      <c r="B13" s="78">
        <v>2579</v>
      </c>
      <c r="C13" s="78">
        <v>2489</v>
      </c>
      <c r="D13" s="78">
        <v>1252</v>
      </c>
      <c r="E13" s="78">
        <v>1191</v>
      </c>
      <c r="F13" s="79">
        <v>1111.3</v>
      </c>
      <c r="G13" s="80">
        <v>2.3199999999999998</v>
      </c>
      <c r="H13" s="78">
        <v>1215</v>
      </c>
      <c r="I13" s="78">
        <v>1010</v>
      </c>
      <c r="J13" s="78">
        <v>95</v>
      </c>
      <c r="K13" s="78">
        <v>60</v>
      </c>
      <c r="L13" s="78">
        <v>25</v>
      </c>
      <c r="M13" s="78">
        <v>10</v>
      </c>
      <c r="N13" s="78">
        <v>15</v>
      </c>
    </row>
    <row r="14" spans="1:14" x14ac:dyDescent="0.2">
      <c r="A14" s="77">
        <v>5390009</v>
      </c>
      <c r="B14" s="78">
        <v>6642</v>
      </c>
      <c r="C14" s="78">
        <v>6318</v>
      </c>
      <c r="D14" s="78">
        <v>3676</v>
      </c>
      <c r="E14" s="78">
        <v>3347</v>
      </c>
      <c r="F14" s="79">
        <v>3005.2</v>
      </c>
      <c r="G14" s="80">
        <v>2.21</v>
      </c>
      <c r="H14" s="78">
        <v>2670</v>
      </c>
      <c r="I14" s="78">
        <v>1945</v>
      </c>
      <c r="J14" s="78">
        <v>190</v>
      </c>
      <c r="K14" s="78">
        <v>205</v>
      </c>
      <c r="L14" s="78">
        <v>240</v>
      </c>
      <c r="M14" s="78">
        <v>60</v>
      </c>
      <c r="N14" s="78">
        <v>25</v>
      </c>
    </row>
    <row r="15" spans="1:14" x14ac:dyDescent="0.2">
      <c r="A15" s="77">
        <v>5390010</v>
      </c>
      <c r="B15" s="78">
        <v>3568</v>
      </c>
      <c r="C15" s="78">
        <v>3695</v>
      </c>
      <c r="D15" s="78">
        <v>1999</v>
      </c>
      <c r="E15" s="78">
        <v>1869</v>
      </c>
      <c r="F15" s="79">
        <v>3084.4</v>
      </c>
      <c r="G15" s="80">
        <v>1.1599999999999999</v>
      </c>
      <c r="H15" s="78">
        <v>1810</v>
      </c>
      <c r="I15" s="78">
        <v>1320</v>
      </c>
      <c r="J15" s="78">
        <v>145</v>
      </c>
      <c r="K15" s="78">
        <v>105</v>
      </c>
      <c r="L15" s="78">
        <v>195</v>
      </c>
      <c r="M15" s="78">
        <v>35</v>
      </c>
      <c r="N15" s="78">
        <v>10</v>
      </c>
    </row>
    <row r="16" spans="1:14" x14ac:dyDescent="0.2">
      <c r="A16" s="77">
        <v>5390011</v>
      </c>
      <c r="B16" s="78">
        <v>7248</v>
      </c>
      <c r="C16" s="78">
        <v>7165</v>
      </c>
      <c r="D16" s="78">
        <v>3357</v>
      </c>
      <c r="E16" s="78">
        <v>3193</v>
      </c>
      <c r="F16" s="79">
        <v>2777</v>
      </c>
      <c r="G16" s="80">
        <v>2.61</v>
      </c>
      <c r="H16" s="78">
        <v>3485</v>
      </c>
      <c r="I16" s="78">
        <v>2600</v>
      </c>
      <c r="J16" s="78">
        <v>260</v>
      </c>
      <c r="K16" s="78">
        <v>205</v>
      </c>
      <c r="L16" s="78">
        <v>315</v>
      </c>
      <c r="M16" s="78">
        <v>45</v>
      </c>
      <c r="N16" s="78">
        <v>55</v>
      </c>
    </row>
    <row r="17" spans="1:14" x14ac:dyDescent="0.2">
      <c r="A17" s="77">
        <v>5390012.0099999998</v>
      </c>
      <c r="B17" s="78">
        <v>4356</v>
      </c>
      <c r="C17" s="78">
        <v>4328</v>
      </c>
      <c r="D17" s="78">
        <v>2144</v>
      </c>
      <c r="E17" s="78">
        <v>2104</v>
      </c>
      <c r="F17" s="79">
        <v>2819.1</v>
      </c>
      <c r="G17" s="80">
        <v>1.55</v>
      </c>
      <c r="H17" s="78">
        <v>1695</v>
      </c>
      <c r="I17" s="78">
        <v>1380</v>
      </c>
      <c r="J17" s="78">
        <v>140</v>
      </c>
      <c r="K17" s="78">
        <v>50</v>
      </c>
      <c r="L17" s="78">
        <v>95</v>
      </c>
      <c r="M17" s="78">
        <v>25</v>
      </c>
      <c r="N17" s="78">
        <v>10</v>
      </c>
    </row>
    <row r="18" spans="1:14" x14ac:dyDescent="0.2">
      <c r="A18" s="77">
        <v>5390012.0199999996</v>
      </c>
      <c r="B18" s="78">
        <v>6024</v>
      </c>
      <c r="C18" s="78">
        <v>5976</v>
      </c>
      <c r="D18" s="78">
        <v>2800</v>
      </c>
      <c r="E18" s="78">
        <v>2718</v>
      </c>
      <c r="F18" s="79">
        <v>2964.9</v>
      </c>
      <c r="G18" s="80">
        <v>2.0299999999999998</v>
      </c>
      <c r="H18" s="78">
        <v>2520</v>
      </c>
      <c r="I18" s="78">
        <v>1955</v>
      </c>
      <c r="J18" s="78">
        <v>220</v>
      </c>
      <c r="K18" s="78">
        <v>95</v>
      </c>
      <c r="L18" s="78">
        <v>180</v>
      </c>
      <c r="M18" s="78">
        <v>25</v>
      </c>
      <c r="N18" s="78">
        <v>50</v>
      </c>
    </row>
    <row r="19" spans="1:14" x14ac:dyDescent="0.2">
      <c r="A19" s="77">
        <v>5390013.0099999998</v>
      </c>
      <c r="B19" s="78">
        <v>4577</v>
      </c>
      <c r="C19" s="78">
        <v>4666</v>
      </c>
      <c r="D19" s="78">
        <v>2259</v>
      </c>
      <c r="E19" s="78">
        <v>2145</v>
      </c>
      <c r="F19" s="79">
        <v>3284.5</v>
      </c>
      <c r="G19" s="80">
        <v>1.39</v>
      </c>
      <c r="H19" s="78">
        <v>2035</v>
      </c>
      <c r="I19" s="78">
        <v>1530</v>
      </c>
      <c r="J19" s="78">
        <v>230</v>
      </c>
      <c r="K19" s="78">
        <v>80</v>
      </c>
      <c r="L19" s="78">
        <v>155</v>
      </c>
      <c r="M19" s="78">
        <v>25</v>
      </c>
      <c r="N19" s="78">
        <v>0</v>
      </c>
    </row>
    <row r="20" spans="1:14" x14ac:dyDescent="0.2">
      <c r="A20" s="77">
        <v>5390013.0199999996</v>
      </c>
      <c r="B20" s="78">
        <v>4860</v>
      </c>
      <c r="C20" s="78">
        <v>4910</v>
      </c>
      <c r="D20" s="78">
        <v>2074</v>
      </c>
      <c r="E20" s="78">
        <v>1995</v>
      </c>
      <c r="F20" s="79">
        <v>1567.1</v>
      </c>
      <c r="G20" s="80">
        <v>3.1</v>
      </c>
      <c r="H20" s="78">
        <v>2105</v>
      </c>
      <c r="I20" s="78">
        <v>1640</v>
      </c>
      <c r="J20" s="78">
        <v>190</v>
      </c>
      <c r="K20" s="78">
        <v>105</v>
      </c>
      <c r="L20" s="78">
        <v>130</v>
      </c>
      <c r="M20" s="78">
        <v>15</v>
      </c>
      <c r="N20" s="78">
        <v>25</v>
      </c>
    </row>
    <row r="21" spans="1:14" x14ac:dyDescent="0.2">
      <c r="A21" s="77">
        <v>5390014.0099999998</v>
      </c>
      <c r="B21" s="78">
        <v>3762</v>
      </c>
      <c r="C21" s="78">
        <v>3714</v>
      </c>
      <c r="D21" s="78">
        <v>1794</v>
      </c>
      <c r="E21" s="78">
        <v>1750</v>
      </c>
      <c r="F21" s="79">
        <v>2928.3</v>
      </c>
      <c r="G21" s="80">
        <v>1.28</v>
      </c>
      <c r="H21" s="78">
        <v>1345</v>
      </c>
      <c r="I21" s="78">
        <v>1095</v>
      </c>
      <c r="J21" s="78">
        <v>115</v>
      </c>
      <c r="K21" s="78">
        <v>75</v>
      </c>
      <c r="L21" s="78">
        <v>55</v>
      </c>
      <c r="M21" s="78">
        <v>0</v>
      </c>
      <c r="N21" s="78">
        <v>10</v>
      </c>
    </row>
    <row r="22" spans="1:14" x14ac:dyDescent="0.2">
      <c r="A22" s="77">
        <v>5390014.0199999996</v>
      </c>
      <c r="B22" s="78">
        <v>5148</v>
      </c>
      <c r="C22" s="78">
        <v>5000</v>
      </c>
      <c r="D22" s="78">
        <v>2216</v>
      </c>
      <c r="E22" s="78">
        <v>2182</v>
      </c>
      <c r="F22" s="79">
        <v>2531.6999999999998</v>
      </c>
      <c r="G22" s="80">
        <v>2.0299999999999998</v>
      </c>
      <c r="H22" s="78">
        <v>2165</v>
      </c>
      <c r="I22" s="78">
        <v>1910</v>
      </c>
      <c r="J22" s="78">
        <v>130</v>
      </c>
      <c r="K22" s="78">
        <v>50</v>
      </c>
      <c r="L22" s="78">
        <v>45</v>
      </c>
      <c r="M22" s="78">
        <v>15</v>
      </c>
      <c r="N22" s="78">
        <v>15</v>
      </c>
    </row>
    <row r="23" spans="1:14" x14ac:dyDescent="0.2">
      <c r="A23" s="77">
        <v>5390014.0300000003</v>
      </c>
      <c r="B23" s="78">
        <v>3128</v>
      </c>
      <c r="C23" s="78">
        <v>3202</v>
      </c>
      <c r="D23" s="78">
        <v>1453</v>
      </c>
      <c r="E23" s="78">
        <v>1436</v>
      </c>
      <c r="F23" s="79">
        <v>2737.6</v>
      </c>
      <c r="G23" s="80">
        <v>1.1399999999999999</v>
      </c>
      <c r="H23" s="78">
        <v>1500</v>
      </c>
      <c r="I23" s="78">
        <v>1295</v>
      </c>
      <c r="J23" s="78">
        <v>130</v>
      </c>
      <c r="K23" s="78">
        <v>30</v>
      </c>
      <c r="L23" s="78">
        <v>40</v>
      </c>
      <c r="M23" s="78">
        <v>10</v>
      </c>
      <c r="N23" s="78">
        <v>0</v>
      </c>
    </row>
    <row r="24" spans="1:14" x14ac:dyDescent="0.2">
      <c r="A24" s="77">
        <v>5390015</v>
      </c>
      <c r="B24" s="78">
        <v>851</v>
      </c>
      <c r="C24" s="78">
        <v>698</v>
      </c>
      <c r="D24" s="78">
        <v>394</v>
      </c>
      <c r="E24" s="78">
        <v>377</v>
      </c>
      <c r="F24" s="79">
        <v>334.2</v>
      </c>
      <c r="G24" s="80">
        <v>2.5499999999999998</v>
      </c>
      <c r="H24" s="78">
        <v>420</v>
      </c>
      <c r="I24" s="78">
        <v>390</v>
      </c>
      <c r="J24" s="78">
        <v>25</v>
      </c>
      <c r="K24" s="78">
        <v>0</v>
      </c>
      <c r="L24" s="78">
        <v>10</v>
      </c>
      <c r="M24" s="78">
        <v>10</v>
      </c>
      <c r="N24" s="78">
        <v>0</v>
      </c>
    </row>
    <row r="25" spans="1:14" x14ac:dyDescent="0.2">
      <c r="A25" s="77">
        <v>5390016.0099999998</v>
      </c>
      <c r="B25" s="78">
        <v>4910</v>
      </c>
      <c r="C25" s="78">
        <v>4933</v>
      </c>
      <c r="D25" s="78">
        <v>1856</v>
      </c>
      <c r="E25" s="78">
        <v>1840</v>
      </c>
      <c r="F25" s="79">
        <v>2635.3</v>
      </c>
      <c r="G25" s="80">
        <v>1.86</v>
      </c>
      <c r="H25" s="78">
        <v>1845</v>
      </c>
      <c r="I25" s="78">
        <v>1595</v>
      </c>
      <c r="J25" s="78">
        <v>135</v>
      </c>
      <c r="K25" s="78">
        <v>70</v>
      </c>
      <c r="L25" s="78">
        <v>15</v>
      </c>
      <c r="M25" s="78">
        <v>25</v>
      </c>
      <c r="N25" s="78">
        <v>10</v>
      </c>
    </row>
    <row r="26" spans="1:14" x14ac:dyDescent="0.2">
      <c r="A26" s="77">
        <v>5390016.0199999996</v>
      </c>
      <c r="B26" s="78">
        <v>4366</v>
      </c>
      <c r="C26" s="78">
        <v>4401</v>
      </c>
      <c r="D26" s="78">
        <v>1824</v>
      </c>
      <c r="E26" s="78">
        <v>1792</v>
      </c>
      <c r="F26" s="79">
        <v>2003.5</v>
      </c>
      <c r="G26" s="80">
        <v>2.1800000000000002</v>
      </c>
      <c r="H26" s="78">
        <v>2025</v>
      </c>
      <c r="I26" s="78">
        <v>1795</v>
      </c>
      <c r="J26" s="78">
        <v>115</v>
      </c>
      <c r="K26" s="78">
        <v>55</v>
      </c>
      <c r="L26" s="78">
        <v>20</v>
      </c>
      <c r="M26" s="78">
        <v>25</v>
      </c>
      <c r="N26" s="78">
        <v>15</v>
      </c>
    </row>
    <row r="27" spans="1:14" x14ac:dyDescent="0.2">
      <c r="A27" s="77">
        <v>5390017.0099999998</v>
      </c>
      <c r="B27" s="78">
        <v>3740</v>
      </c>
      <c r="C27" s="78">
        <v>3769</v>
      </c>
      <c r="D27" s="78">
        <v>1492</v>
      </c>
      <c r="E27" s="78">
        <v>1479</v>
      </c>
      <c r="F27" s="79">
        <v>1971.7</v>
      </c>
      <c r="G27" s="80">
        <v>1.9</v>
      </c>
      <c r="H27" s="78">
        <v>1700</v>
      </c>
      <c r="I27" s="78">
        <v>1470</v>
      </c>
      <c r="J27" s="78">
        <v>110</v>
      </c>
      <c r="K27" s="78">
        <v>40</v>
      </c>
      <c r="L27" s="78">
        <v>35</v>
      </c>
      <c r="M27" s="78">
        <v>20</v>
      </c>
      <c r="N27" s="78">
        <v>35</v>
      </c>
    </row>
    <row r="28" spans="1:14" x14ac:dyDescent="0.2">
      <c r="A28" s="77">
        <v>5390017.0199999996</v>
      </c>
      <c r="B28" s="78">
        <v>4376</v>
      </c>
      <c r="C28" s="78">
        <v>4506</v>
      </c>
      <c r="D28" s="78">
        <v>1880</v>
      </c>
      <c r="E28" s="78">
        <v>1854</v>
      </c>
      <c r="F28" s="79">
        <v>2584.3000000000002</v>
      </c>
      <c r="G28" s="80">
        <v>1.69</v>
      </c>
      <c r="H28" s="78">
        <v>1735</v>
      </c>
      <c r="I28" s="78">
        <v>1525</v>
      </c>
      <c r="J28" s="78">
        <v>85</v>
      </c>
      <c r="K28" s="78">
        <v>55</v>
      </c>
      <c r="L28" s="78">
        <v>65</v>
      </c>
      <c r="M28" s="78">
        <v>10</v>
      </c>
      <c r="N28" s="78">
        <v>10</v>
      </c>
    </row>
    <row r="29" spans="1:14" x14ac:dyDescent="0.2">
      <c r="A29" s="77">
        <v>5390018.0099999998</v>
      </c>
      <c r="B29" s="78">
        <v>4876</v>
      </c>
      <c r="C29" s="78">
        <v>4871</v>
      </c>
      <c r="D29" s="78">
        <v>2033</v>
      </c>
      <c r="E29" s="78">
        <v>2002</v>
      </c>
      <c r="F29" s="79">
        <v>2907.6</v>
      </c>
      <c r="G29" s="80">
        <v>1.68</v>
      </c>
      <c r="H29" s="78">
        <v>1945</v>
      </c>
      <c r="I29" s="78">
        <v>1645</v>
      </c>
      <c r="J29" s="78">
        <v>120</v>
      </c>
      <c r="K29" s="78">
        <v>65</v>
      </c>
      <c r="L29" s="78">
        <v>90</v>
      </c>
      <c r="M29" s="78">
        <v>20</v>
      </c>
      <c r="N29" s="78">
        <v>0</v>
      </c>
    </row>
    <row r="30" spans="1:14" x14ac:dyDescent="0.2">
      <c r="A30" s="77">
        <v>5390018.0199999996</v>
      </c>
      <c r="B30" s="78">
        <v>4811</v>
      </c>
      <c r="C30" s="78">
        <v>4887</v>
      </c>
      <c r="D30" s="78">
        <v>1861</v>
      </c>
      <c r="E30" s="78">
        <v>1839</v>
      </c>
      <c r="F30" s="79">
        <v>2266.1</v>
      </c>
      <c r="G30" s="80">
        <v>2.12</v>
      </c>
      <c r="H30" s="78">
        <v>1945</v>
      </c>
      <c r="I30" s="78">
        <v>1620</v>
      </c>
      <c r="J30" s="78">
        <v>150</v>
      </c>
      <c r="K30" s="78">
        <v>55</v>
      </c>
      <c r="L30" s="78">
        <v>65</v>
      </c>
      <c r="M30" s="78">
        <v>20</v>
      </c>
      <c r="N30" s="78">
        <v>30</v>
      </c>
    </row>
    <row r="31" spans="1:14" x14ac:dyDescent="0.2">
      <c r="A31" s="77">
        <v>5390018.0300000003</v>
      </c>
      <c r="B31" s="78">
        <v>3735</v>
      </c>
      <c r="C31" s="78">
        <v>3839</v>
      </c>
      <c r="D31" s="78">
        <v>1673</v>
      </c>
      <c r="E31" s="78">
        <v>1624</v>
      </c>
      <c r="F31" s="79">
        <v>1868.1</v>
      </c>
      <c r="G31" s="80">
        <v>2</v>
      </c>
      <c r="H31" s="78">
        <v>1775</v>
      </c>
      <c r="I31" s="78">
        <v>1570</v>
      </c>
      <c r="J31" s="78">
        <v>80</v>
      </c>
      <c r="K31" s="78">
        <v>70</v>
      </c>
      <c r="L31" s="78">
        <v>25</v>
      </c>
      <c r="M31" s="78">
        <v>0</v>
      </c>
      <c r="N31" s="78">
        <v>35</v>
      </c>
    </row>
    <row r="32" spans="1:14" x14ac:dyDescent="0.2">
      <c r="A32" s="77">
        <v>5390019</v>
      </c>
      <c r="B32" s="78">
        <v>1226</v>
      </c>
      <c r="C32" s="78">
        <v>1262</v>
      </c>
      <c r="D32" s="78">
        <v>464</v>
      </c>
      <c r="E32" s="78">
        <v>442</v>
      </c>
      <c r="F32" s="79">
        <v>107.2</v>
      </c>
      <c r="G32" s="80">
        <v>11.44</v>
      </c>
      <c r="H32" s="78">
        <v>555</v>
      </c>
      <c r="I32" s="78">
        <v>465</v>
      </c>
      <c r="J32" s="78">
        <v>20</v>
      </c>
      <c r="K32" s="78">
        <v>10</v>
      </c>
      <c r="L32" s="78">
        <v>70</v>
      </c>
      <c r="M32" s="78">
        <v>0</v>
      </c>
      <c r="N32" s="78">
        <v>0</v>
      </c>
    </row>
    <row r="33" spans="1:14" x14ac:dyDescent="0.2">
      <c r="A33" s="77">
        <v>5390020</v>
      </c>
      <c r="B33" s="78">
        <v>598</v>
      </c>
      <c r="C33" s="78">
        <v>741</v>
      </c>
      <c r="D33" s="78">
        <v>246</v>
      </c>
      <c r="E33" s="78">
        <v>234</v>
      </c>
      <c r="F33" s="79">
        <v>39.4</v>
      </c>
      <c r="G33" s="80">
        <v>15.19</v>
      </c>
      <c r="H33" s="78">
        <v>285</v>
      </c>
      <c r="I33" s="78">
        <v>255</v>
      </c>
      <c r="J33" s="78">
        <v>20</v>
      </c>
      <c r="K33" s="78">
        <v>0</v>
      </c>
      <c r="L33" s="78">
        <v>0</v>
      </c>
      <c r="M33" s="78">
        <v>0</v>
      </c>
      <c r="N33" s="78">
        <v>0</v>
      </c>
    </row>
    <row r="34" spans="1:14" x14ac:dyDescent="0.2">
      <c r="A34" s="77">
        <v>5390100</v>
      </c>
      <c r="B34" s="78">
        <v>2898</v>
      </c>
      <c r="C34" s="78">
        <v>2845</v>
      </c>
      <c r="D34" s="78">
        <v>1581</v>
      </c>
      <c r="E34" s="78">
        <v>1436</v>
      </c>
      <c r="F34" s="79">
        <v>2014.9</v>
      </c>
      <c r="G34" s="80">
        <v>1.44</v>
      </c>
      <c r="H34" s="78">
        <v>1290</v>
      </c>
      <c r="I34" s="78">
        <v>995</v>
      </c>
      <c r="J34" s="78">
        <v>95</v>
      </c>
      <c r="K34" s="78">
        <v>95</v>
      </c>
      <c r="L34" s="78">
        <v>90</v>
      </c>
      <c r="M34" s="78">
        <v>10</v>
      </c>
      <c r="N34" s="78">
        <v>10</v>
      </c>
    </row>
    <row r="35" spans="1:14" x14ac:dyDescent="0.2">
      <c r="A35" s="77">
        <v>5390101</v>
      </c>
      <c r="B35" s="78">
        <v>5624</v>
      </c>
      <c r="C35" s="78">
        <v>5525</v>
      </c>
      <c r="D35" s="78">
        <v>2647</v>
      </c>
      <c r="E35" s="78">
        <v>2350</v>
      </c>
      <c r="F35" s="79">
        <v>2290.9</v>
      </c>
      <c r="G35" s="80">
        <v>2.4500000000000002</v>
      </c>
      <c r="H35" s="78">
        <v>2525</v>
      </c>
      <c r="I35" s="78">
        <v>2115</v>
      </c>
      <c r="J35" s="78">
        <v>220</v>
      </c>
      <c r="K35" s="78">
        <v>70</v>
      </c>
      <c r="L35" s="78">
        <v>85</v>
      </c>
      <c r="M35" s="78">
        <v>20</v>
      </c>
      <c r="N35" s="78">
        <v>15</v>
      </c>
    </row>
    <row r="36" spans="1:14" x14ac:dyDescent="0.2">
      <c r="A36" s="77">
        <v>5390102.0099999998</v>
      </c>
      <c r="B36" s="78">
        <v>5493</v>
      </c>
      <c r="C36" s="78">
        <v>4838</v>
      </c>
      <c r="D36" s="78">
        <v>2393</v>
      </c>
      <c r="E36" s="78">
        <v>1848</v>
      </c>
      <c r="F36" s="79">
        <v>1046.7</v>
      </c>
      <c r="G36" s="80">
        <v>5.25</v>
      </c>
      <c r="H36" s="78">
        <v>2735</v>
      </c>
      <c r="I36" s="78">
        <v>2425</v>
      </c>
      <c r="J36" s="78">
        <v>200</v>
      </c>
      <c r="K36" s="78">
        <v>50</v>
      </c>
      <c r="L36" s="78">
        <v>35</v>
      </c>
      <c r="M36" s="78">
        <v>15</v>
      </c>
      <c r="N36" s="78">
        <v>15</v>
      </c>
    </row>
    <row r="37" spans="1:14" x14ac:dyDescent="0.2">
      <c r="A37" s="77">
        <v>5390102.0199999996</v>
      </c>
      <c r="B37" s="78">
        <v>3546</v>
      </c>
      <c r="C37" s="78">
        <v>3464</v>
      </c>
      <c r="D37" s="78">
        <v>1365</v>
      </c>
      <c r="E37" s="78">
        <v>1333</v>
      </c>
      <c r="F37" s="79">
        <v>134.80000000000001</v>
      </c>
      <c r="G37" s="80">
        <v>26.31</v>
      </c>
      <c r="H37" s="78">
        <v>1630</v>
      </c>
      <c r="I37" s="78">
        <v>1405</v>
      </c>
      <c r="J37" s="78">
        <v>135</v>
      </c>
      <c r="K37" s="78">
        <v>25</v>
      </c>
      <c r="L37" s="78">
        <v>30</v>
      </c>
      <c r="M37" s="78">
        <v>0</v>
      </c>
      <c r="N37" s="78">
        <v>30</v>
      </c>
    </row>
    <row r="38" spans="1:14" x14ac:dyDescent="0.2">
      <c r="A38" s="77">
        <v>5390102.0300000003</v>
      </c>
      <c r="B38" s="78">
        <v>1240</v>
      </c>
      <c r="C38" s="78">
        <v>1259</v>
      </c>
      <c r="D38" s="78">
        <v>512</v>
      </c>
      <c r="E38" s="78">
        <v>499</v>
      </c>
      <c r="F38" s="79">
        <v>26.1</v>
      </c>
      <c r="G38" s="80">
        <v>47.54</v>
      </c>
      <c r="H38" s="78">
        <v>635</v>
      </c>
      <c r="I38" s="78">
        <v>570</v>
      </c>
      <c r="J38" s="78">
        <v>30</v>
      </c>
      <c r="K38" s="78">
        <v>0</v>
      </c>
      <c r="L38" s="78">
        <v>25</v>
      </c>
      <c r="M38" s="78">
        <v>0</v>
      </c>
      <c r="N38" s="78">
        <v>10</v>
      </c>
    </row>
    <row r="39" spans="1:14" x14ac:dyDescent="0.2">
      <c r="A39" s="77">
        <v>5390110</v>
      </c>
      <c r="B39" s="78">
        <v>4024</v>
      </c>
      <c r="C39" s="78">
        <v>3868</v>
      </c>
      <c r="D39" s="78">
        <v>2305</v>
      </c>
      <c r="E39" s="78">
        <v>1894</v>
      </c>
      <c r="F39" s="79">
        <v>515.9</v>
      </c>
      <c r="G39" s="80">
        <v>7.8</v>
      </c>
      <c r="H39" s="78">
        <v>1230</v>
      </c>
      <c r="I39" s="78">
        <v>950</v>
      </c>
      <c r="J39" s="78">
        <v>65</v>
      </c>
      <c r="K39" s="78">
        <v>20</v>
      </c>
      <c r="L39" s="78">
        <v>105</v>
      </c>
      <c r="M39" s="78">
        <v>60</v>
      </c>
      <c r="N39" s="78">
        <v>25</v>
      </c>
    </row>
    <row r="40" spans="1:14" x14ac:dyDescent="0.2">
      <c r="A40" s="77">
        <v>5390111</v>
      </c>
      <c r="B40" s="78">
        <v>7298</v>
      </c>
      <c r="C40" s="78">
        <v>6634</v>
      </c>
      <c r="D40" s="78">
        <v>2938</v>
      </c>
      <c r="E40" s="78">
        <v>2765</v>
      </c>
      <c r="F40" s="79">
        <v>143.9</v>
      </c>
      <c r="G40" s="80">
        <v>50.72</v>
      </c>
      <c r="H40" s="78">
        <v>2825</v>
      </c>
      <c r="I40" s="78">
        <v>2505</v>
      </c>
      <c r="J40" s="78">
        <v>150</v>
      </c>
      <c r="K40" s="78">
        <v>15</v>
      </c>
      <c r="L40" s="78">
        <v>90</v>
      </c>
      <c r="M40" s="78">
        <v>25</v>
      </c>
      <c r="N40" s="78">
        <v>35</v>
      </c>
    </row>
    <row r="41" spans="1:14" x14ac:dyDescent="0.2">
      <c r="A41" s="77">
        <v>5390112</v>
      </c>
      <c r="B41" s="78">
        <v>6189</v>
      </c>
      <c r="C41" s="78">
        <v>4898</v>
      </c>
      <c r="D41" s="78">
        <v>2721</v>
      </c>
      <c r="E41" s="78">
        <v>2430</v>
      </c>
      <c r="F41" s="79">
        <v>83.3</v>
      </c>
      <c r="G41" s="80">
        <v>74.290000000000006</v>
      </c>
      <c r="H41" s="78">
        <v>2515</v>
      </c>
      <c r="I41" s="78">
        <v>2230</v>
      </c>
      <c r="J41" s="78">
        <v>150</v>
      </c>
      <c r="K41" s="78">
        <v>25</v>
      </c>
      <c r="L41" s="78">
        <v>85</v>
      </c>
      <c r="M41" s="78">
        <v>10</v>
      </c>
      <c r="N41" s="78">
        <v>15</v>
      </c>
    </row>
    <row r="42" spans="1:14" x14ac:dyDescent="0.2">
      <c r="A42" s="77">
        <v>5390200</v>
      </c>
      <c r="B42" s="78">
        <v>3187</v>
      </c>
      <c r="C42" s="78">
        <v>2775</v>
      </c>
      <c r="D42" s="78">
        <v>1269</v>
      </c>
      <c r="E42" s="78">
        <v>1205</v>
      </c>
      <c r="F42" s="79">
        <v>29.4</v>
      </c>
      <c r="G42" s="80">
        <v>108.32</v>
      </c>
      <c r="H42" s="78">
        <v>1340</v>
      </c>
      <c r="I42" s="78">
        <v>1205</v>
      </c>
      <c r="J42" s="78">
        <v>70</v>
      </c>
      <c r="K42" s="78">
        <v>0</v>
      </c>
      <c r="L42" s="78">
        <v>20</v>
      </c>
      <c r="M42" s="78">
        <v>0</v>
      </c>
      <c r="N42" s="78">
        <v>35</v>
      </c>
    </row>
    <row r="43" spans="1:14" x14ac:dyDescent="0.2">
      <c r="A43" s="77">
        <v>5390201</v>
      </c>
      <c r="B43" s="78">
        <v>5068</v>
      </c>
      <c r="C43" s="78">
        <v>5095</v>
      </c>
      <c r="D43" s="78">
        <v>2048</v>
      </c>
      <c r="E43" s="78">
        <v>2007</v>
      </c>
      <c r="F43" s="79">
        <v>698.8</v>
      </c>
      <c r="G43" s="80">
        <v>7.25</v>
      </c>
      <c r="H43" s="78">
        <v>2275</v>
      </c>
      <c r="I43" s="78">
        <v>1855</v>
      </c>
      <c r="J43" s="78">
        <v>200</v>
      </c>
      <c r="K43" s="78">
        <v>75</v>
      </c>
      <c r="L43" s="78">
        <v>95</v>
      </c>
      <c r="M43" s="78">
        <v>20</v>
      </c>
      <c r="N43" s="78">
        <v>30</v>
      </c>
    </row>
    <row r="44" spans="1:14" x14ac:dyDescent="0.2">
      <c r="A44" s="77">
        <v>5390202</v>
      </c>
      <c r="B44" s="78">
        <v>1137</v>
      </c>
      <c r="C44" s="78">
        <v>194</v>
      </c>
      <c r="D44" s="78">
        <v>496</v>
      </c>
      <c r="E44" s="78">
        <v>384</v>
      </c>
      <c r="F44" s="79">
        <v>69.2</v>
      </c>
      <c r="G44" s="80">
        <v>16.43</v>
      </c>
      <c r="H44" s="78">
        <v>550</v>
      </c>
      <c r="I44" s="78">
        <v>465</v>
      </c>
      <c r="J44" s="78">
        <v>55</v>
      </c>
      <c r="K44" s="78">
        <v>0</v>
      </c>
      <c r="L44" s="78">
        <v>0</v>
      </c>
      <c r="M44" s="78">
        <v>10</v>
      </c>
      <c r="N44" s="78">
        <v>15</v>
      </c>
    </row>
    <row r="45" spans="1:14" x14ac:dyDescent="0.2">
      <c r="A45" s="77">
        <v>5390203.0099999998</v>
      </c>
      <c r="B45" s="78">
        <v>5282</v>
      </c>
      <c r="C45" s="78">
        <v>5402</v>
      </c>
      <c r="D45" s="78">
        <v>2418</v>
      </c>
      <c r="E45" s="78">
        <v>2326</v>
      </c>
      <c r="F45" s="79">
        <v>1935.9</v>
      </c>
      <c r="G45" s="80">
        <v>2.73</v>
      </c>
      <c r="H45" s="78">
        <v>2275</v>
      </c>
      <c r="I45" s="78">
        <v>1780</v>
      </c>
      <c r="J45" s="78">
        <v>185</v>
      </c>
      <c r="K45" s="78">
        <v>130</v>
      </c>
      <c r="L45" s="78">
        <v>115</v>
      </c>
      <c r="M45" s="78">
        <v>0</v>
      </c>
      <c r="N45" s="78">
        <v>60</v>
      </c>
    </row>
    <row r="46" spans="1:14" x14ac:dyDescent="0.2">
      <c r="A46" s="77">
        <v>5390203.0199999996</v>
      </c>
      <c r="B46" s="78">
        <v>3549</v>
      </c>
      <c r="C46" s="78">
        <v>3468</v>
      </c>
      <c r="D46" s="78">
        <v>1386</v>
      </c>
      <c r="E46" s="78">
        <v>1366</v>
      </c>
      <c r="F46" s="79">
        <v>1742.2</v>
      </c>
      <c r="G46" s="80">
        <v>2.04</v>
      </c>
      <c r="H46" s="78">
        <v>1650</v>
      </c>
      <c r="I46" s="78">
        <v>1380</v>
      </c>
      <c r="J46" s="78">
        <v>160</v>
      </c>
      <c r="K46" s="78">
        <v>35</v>
      </c>
      <c r="L46" s="78">
        <v>45</v>
      </c>
      <c r="M46" s="78">
        <v>15</v>
      </c>
      <c r="N46" s="78">
        <v>20</v>
      </c>
    </row>
    <row r="47" spans="1:14" x14ac:dyDescent="0.2">
      <c r="A47" s="77">
        <v>5390204</v>
      </c>
      <c r="B47" s="78">
        <v>6780</v>
      </c>
      <c r="C47" s="78">
        <v>6740</v>
      </c>
      <c r="D47" s="78">
        <v>3253</v>
      </c>
      <c r="E47" s="78">
        <v>3080</v>
      </c>
      <c r="F47" s="79">
        <v>2184.6</v>
      </c>
      <c r="G47" s="80">
        <v>3.1</v>
      </c>
      <c r="H47" s="78">
        <v>2960</v>
      </c>
      <c r="I47" s="78">
        <v>2040</v>
      </c>
      <c r="J47" s="78">
        <v>250</v>
      </c>
      <c r="K47" s="78">
        <v>125</v>
      </c>
      <c r="L47" s="78">
        <v>495</v>
      </c>
      <c r="M47" s="78">
        <v>30</v>
      </c>
      <c r="N47" s="78">
        <v>20</v>
      </c>
    </row>
    <row r="48" spans="1:14" x14ac:dyDescent="0.2">
      <c r="A48" s="77">
        <v>5390205</v>
      </c>
      <c r="B48" s="78">
        <v>1545</v>
      </c>
      <c r="C48" s="78">
        <v>1516</v>
      </c>
      <c r="D48" s="78">
        <v>824</v>
      </c>
      <c r="E48" s="78">
        <v>691</v>
      </c>
      <c r="F48" s="79">
        <v>731.2</v>
      </c>
      <c r="G48" s="80">
        <v>2.11</v>
      </c>
      <c r="H48" s="78">
        <v>645</v>
      </c>
      <c r="I48" s="78">
        <v>345</v>
      </c>
      <c r="J48" s="78">
        <v>50</v>
      </c>
      <c r="K48" s="78">
        <v>65</v>
      </c>
      <c r="L48" s="78">
        <v>145</v>
      </c>
      <c r="M48" s="78">
        <v>30</v>
      </c>
      <c r="N48" s="78">
        <v>10</v>
      </c>
    </row>
    <row r="49" spans="1:14" x14ac:dyDescent="0.2">
      <c r="A49" s="77">
        <v>5390206</v>
      </c>
      <c r="B49" s="78">
        <v>4983</v>
      </c>
      <c r="C49" s="78">
        <v>4892</v>
      </c>
      <c r="D49" s="78">
        <v>2475</v>
      </c>
      <c r="E49" s="78">
        <v>2280</v>
      </c>
      <c r="F49" s="79">
        <v>3226.9</v>
      </c>
      <c r="G49" s="80">
        <v>1.54</v>
      </c>
      <c r="H49" s="78">
        <v>2240</v>
      </c>
      <c r="I49" s="78">
        <v>1555</v>
      </c>
      <c r="J49" s="78">
        <v>260</v>
      </c>
      <c r="K49" s="78">
        <v>90</v>
      </c>
      <c r="L49" s="78">
        <v>270</v>
      </c>
      <c r="M49" s="78">
        <v>45</v>
      </c>
      <c r="N49" s="78">
        <v>20</v>
      </c>
    </row>
    <row r="50" spans="1:14" x14ac:dyDescent="0.2">
      <c r="A50" s="77">
        <v>5390207</v>
      </c>
      <c r="B50" s="78">
        <v>5806</v>
      </c>
      <c r="C50" s="78">
        <v>5592</v>
      </c>
      <c r="D50" s="78">
        <v>2831</v>
      </c>
      <c r="E50" s="78">
        <v>2685</v>
      </c>
      <c r="F50" s="79">
        <v>1904.2</v>
      </c>
      <c r="G50" s="80">
        <v>3.05</v>
      </c>
      <c r="H50" s="78">
        <v>2580</v>
      </c>
      <c r="I50" s="78">
        <v>2070</v>
      </c>
      <c r="J50" s="78">
        <v>185</v>
      </c>
      <c r="K50" s="78">
        <v>100</v>
      </c>
      <c r="L50" s="78">
        <v>180</v>
      </c>
      <c r="M50" s="78">
        <v>20</v>
      </c>
      <c r="N50" s="78">
        <v>20</v>
      </c>
    </row>
    <row r="51" spans="1:14" x14ac:dyDescent="0.2">
      <c r="A51" s="77">
        <v>5390208</v>
      </c>
      <c r="B51" s="78">
        <v>5803</v>
      </c>
      <c r="C51" s="78">
        <v>5715</v>
      </c>
      <c r="D51" s="78">
        <v>2591</v>
      </c>
      <c r="E51" s="78">
        <v>2531</v>
      </c>
      <c r="F51" s="79">
        <v>1484</v>
      </c>
      <c r="G51" s="80">
        <v>3.91</v>
      </c>
      <c r="H51" s="78">
        <v>2590</v>
      </c>
      <c r="I51" s="78">
        <v>2145</v>
      </c>
      <c r="J51" s="78">
        <v>230</v>
      </c>
      <c r="K51" s="78">
        <v>40</v>
      </c>
      <c r="L51" s="78">
        <v>110</v>
      </c>
      <c r="M51" s="78">
        <v>45</v>
      </c>
      <c r="N51" s="78">
        <v>20</v>
      </c>
    </row>
    <row r="52" spans="1:14" x14ac:dyDescent="0.2">
      <c r="A52" s="77">
        <v>5390209.0300000003</v>
      </c>
      <c r="B52" s="78">
        <v>5306</v>
      </c>
      <c r="C52" s="78">
        <v>5207</v>
      </c>
      <c r="D52" s="78">
        <v>1811</v>
      </c>
      <c r="E52" s="78">
        <v>1804</v>
      </c>
      <c r="F52" s="79">
        <v>1959.7</v>
      </c>
      <c r="G52" s="80">
        <v>2.71</v>
      </c>
      <c r="H52" s="78">
        <v>2350</v>
      </c>
      <c r="I52" s="78">
        <v>1975</v>
      </c>
      <c r="J52" s="78">
        <v>200</v>
      </c>
      <c r="K52" s="78">
        <v>65</v>
      </c>
      <c r="L52" s="78">
        <v>70</v>
      </c>
      <c r="M52" s="78">
        <v>30</v>
      </c>
      <c r="N52" s="78">
        <v>20</v>
      </c>
    </row>
    <row r="53" spans="1:14" x14ac:dyDescent="0.2">
      <c r="A53" s="77">
        <v>5390209.04</v>
      </c>
      <c r="B53" s="78">
        <v>3509</v>
      </c>
      <c r="C53" s="78">
        <v>3449</v>
      </c>
      <c r="D53" s="78">
        <v>1275</v>
      </c>
      <c r="E53" s="78">
        <v>1255</v>
      </c>
      <c r="F53" s="79">
        <v>1543.8</v>
      </c>
      <c r="G53" s="80">
        <v>2.27</v>
      </c>
      <c r="H53" s="78">
        <v>1555</v>
      </c>
      <c r="I53" s="78">
        <v>1300</v>
      </c>
      <c r="J53" s="78">
        <v>170</v>
      </c>
      <c r="K53" s="78">
        <v>20</v>
      </c>
      <c r="L53" s="78">
        <v>50</v>
      </c>
      <c r="M53" s="78">
        <v>10</v>
      </c>
      <c r="N53" s="78">
        <v>0</v>
      </c>
    </row>
    <row r="54" spans="1:14" x14ac:dyDescent="0.2">
      <c r="A54" s="77">
        <v>5390209.0499999998</v>
      </c>
      <c r="B54" s="78">
        <v>6396</v>
      </c>
      <c r="C54" s="78">
        <v>6548</v>
      </c>
      <c r="D54" s="78">
        <v>2356</v>
      </c>
      <c r="E54" s="78">
        <v>2331</v>
      </c>
      <c r="F54" s="79">
        <v>2293.5</v>
      </c>
      <c r="G54" s="80">
        <v>2.79</v>
      </c>
      <c r="H54" s="78">
        <v>3235</v>
      </c>
      <c r="I54" s="78">
        <v>2860</v>
      </c>
      <c r="J54" s="78">
        <v>255</v>
      </c>
      <c r="K54" s="78">
        <v>35</v>
      </c>
      <c r="L54" s="78">
        <v>35</v>
      </c>
      <c r="M54" s="78">
        <v>25</v>
      </c>
      <c r="N54" s="78">
        <v>20</v>
      </c>
    </row>
    <row r="55" spans="1:14" x14ac:dyDescent="0.2">
      <c r="A55" s="77">
        <v>5390209.0599999996</v>
      </c>
      <c r="B55" s="78">
        <v>2973</v>
      </c>
      <c r="C55" s="78">
        <v>2916</v>
      </c>
      <c r="D55" s="78">
        <v>1221</v>
      </c>
      <c r="E55" s="78">
        <v>1180</v>
      </c>
      <c r="F55" s="79">
        <v>1714.6</v>
      </c>
      <c r="G55" s="80">
        <v>1.73</v>
      </c>
      <c r="H55" s="78">
        <v>1295</v>
      </c>
      <c r="I55" s="78">
        <v>1150</v>
      </c>
      <c r="J55" s="78">
        <v>100</v>
      </c>
      <c r="K55" s="78">
        <v>0</v>
      </c>
      <c r="L55" s="78">
        <v>30</v>
      </c>
      <c r="M55" s="78">
        <v>0</v>
      </c>
      <c r="N55" s="78">
        <v>10</v>
      </c>
    </row>
    <row r="56" spans="1:14" x14ac:dyDescent="0.2">
      <c r="A56" s="77">
        <v>5390210</v>
      </c>
      <c r="B56" s="78">
        <v>8777</v>
      </c>
      <c r="C56" s="78">
        <v>5694</v>
      </c>
      <c r="D56" s="78">
        <v>2894</v>
      </c>
      <c r="E56" s="78">
        <v>2830</v>
      </c>
      <c r="F56" s="79">
        <v>227.7</v>
      </c>
      <c r="G56" s="80">
        <v>38.54</v>
      </c>
      <c r="H56" s="78">
        <v>4045</v>
      </c>
      <c r="I56" s="78">
        <v>3645</v>
      </c>
      <c r="J56" s="78">
        <v>240</v>
      </c>
      <c r="K56" s="78">
        <v>40</v>
      </c>
      <c r="L56" s="78">
        <v>50</v>
      </c>
      <c r="M56" s="78">
        <v>30</v>
      </c>
      <c r="N56" s="78">
        <v>45</v>
      </c>
    </row>
    <row r="57" spans="1:14" x14ac:dyDescent="0.2">
      <c r="A57" s="77">
        <v>5390211</v>
      </c>
      <c r="B57" s="78">
        <v>4261</v>
      </c>
      <c r="C57" s="78">
        <v>4362</v>
      </c>
      <c r="D57" s="78">
        <v>1600</v>
      </c>
      <c r="E57" s="78">
        <v>1594</v>
      </c>
      <c r="F57" s="79">
        <v>1995.5</v>
      </c>
      <c r="G57" s="80">
        <v>2.14</v>
      </c>
      <c r="H57" s="78">
        <v>1820</v>
      </c>
      <c r="I57" s="78">
        <v>1635</v>
      </c>
      <c r="J57" s="78">
        <v>120</v>
      </c>
      <c r="K57" s="78">
        <v>30</v>
      </c>
      <c r="L57" s="78">
        <v>15</v>
      </c>
      <c r="M57" s="78">
        <v>0</v>
      </c>
      <c r="N57" s="78">
        <v>20</v>
      </c>
    </row>
    <row r="58" spans="1:14" x14ac:dyDescent="0.2">
      <c r="A58" s="77">
        <v>5390212</v>
      </c>
      <c r="B58" s="78">
        <v>1916</v>
      </c>
      <c r="C58" s="78">
        <v>1846</v>
      </c>
      <c r="D58" s="78">
        <v>1024</v>
      </c>
      <c r="E58" s="78">
        <v>1000</v>
      </c>
      <c r="F58" s="79">
        <v>2234.9</v>
      </c>
      <c r="G58" s="80">
        <v>0.86</v>
      </c>
      <c r="H58" s="78">
        <v>735</v>
      </c>
      <c r="I58" s="78">
        <v>595</v>
      </c>
      <c r="J58" s="78">
        <v>50</v>
      </c>
      <c r="K58" s="78">
        <v>35</v>
      </c>
      <c r="L58" s="78">
        <v>55</v>
      </c>
      <c r="M58" s="78">
        <v>10</v>
      </c>
      <c r="N58" s="78">
        <v>0</v>
      </c>
    </row>
    <row r="59" spans="1:14" x14ac:dyDescent="0.2">
      <c r="A59" s="77">
        <v>5390213</v>
      </c>
      <c r="B59" s="78">
        <v>2980</v>
      </c>
      <c r="C59" s="78">
        <v>2986</v>
      </c>
      <c r="D59" s="78">
        <v>1211</v>
      </c>
      <c r="E59" s="78">
        <v>1207</v>
      </c>
      <c r="F59" s="79">
        <v>1783</v>
      </c>
      <c r="G59" s="80">
        <v>1.67</v>
      </c>
      <c r="H59" s="78">
        <v>1385</v>
      </c>
      <c r="I59" s="78">
        <v>1205</v>
      </c>
      <c r="J59" s="78">
        <v>110</v>
      </c>
      <c r="K59" s="78">
        <v>30</v>
      </c>
      <c r="L59" s="78">
        <v>20</v>
      </c>
      <c r="M59" s="78">
        <v>10</v>
      </c>
      <c r="N59" s="78">
        <v>10</v>
      </c>
    </row>
    <row r="60" spans="1:14" x14ac:dyDescent="0.2">
      <c r="A60" s="77">
        <v>5390214</v>
      </c>
      <c r="B60" s="78">
        <v>4539</v>
      </c>
      <c r="C60" s="78">
        <v>4654</v>
      </c>
      <c r="D60" s="78">
        <v>1983</v>
      </c>
      <c r="E60" s="78">
        <v>1953</v>
      </c>
      <c r="F60" s="79">
        <v>1920.6</v>
      </c>
      <c r="G60" s="80">
        <v>2.36</v>
      </c>
      <c r="H60" s="78">
        <v>2110</v>
      </c>
      <c r="I60" s="78">
        <v>1760</v>
      </c>
      <c r="J60" s="78">
        <v>210</v>
      </c>
      <c r="K60" s="78">
        <v>75</v>
      </c>
      <c r="L60" s="78">
        <v>55</v>
      </c>
      <c r="M60" s="78">
        <v>0</v>
      </c>
      <c r="N60" s="78">
        <v>15</v>
      </c>
    </row>
    <row r="61" spans="1:14" x14ac:dyDescent="0.2">
      <c r="A61" s="77">
        <v>5390215</v>
      </c>
      <c r="B61" s="78">
        <v>4274</v>
      </c>
      <c r="C61" s="78">
        <v>3946</v>
      </c>
      <c r="D61" s="78">
        <v>2299</v>
      </c>
      <c r="E61" s="78">
        <v>2064</v>
      </c>
      <c r="F61" s="79">
        <v>1022.9</v>
      </c>
      <c r="G61" s="80">
        <v>4.18</v>
      </c>
      <c r="H61" s="78">
        <v>1750</v>
      </c>
      <c r="I61" s="78">
        <v>1235</v>
      </c>
      <c r="J61" s="78">
        <v>170</v>
      </c>
      <c r="K61" s="78">
        <v>75</v>
      </c>
      <c r="L61" s="78">
        <v>180</v>
      </c>
      <c r="M61" s="78">
        <v>55</v>
      </c>
      <c r="N61" s="78">
        <v>40</v>
      </c>
    </row>
    <row r="62" spans="1:14" x14ac:dyDescent="0.2">
      <c r="A62" s="77">
        <v>5390220.0099999998</v>
      </c>
      <c r="B62" s="78">
        <v>5908</v>
      </c>
      <c r="C62" s="78">
        <v>6041</v>
      </c>
      <c r="D62" s="78">
        <v>2156</v>
      </c>
      <c r="E62" s="78">
        <v>2141</v>
      </c>
      <c r="F62" s="79">
        <v>868.2</v>
      </c>
      <c r="G62" s="80">
        <v>6.8</v>
      </c>
      <c r="H62" s="78">
        <v>2485</v>
      </c>
      <c r="I62" s="78">
        <v>2250</v>
      </c>
      <c r="J62" s="78">
        <v>135</v>
      </c>
      <c r="K62" s="78">
        <v>40</v>
      </c>
      <c r="L62" s="78">
        <v>20</v>
      </c>
      <c r="M62" s="78">
        <v>10</v>
      </c>
      <c r="N62" s="78">
        <v>25</v>
      </c>
    </row>
    <row r="63" spans="1:14" x14ac:dyDescent="0.2">
      <c r="A63" s="77">
        <v>5390220.0199999996</v>
      </c>
      <c r="B63" s="78">
        <v>5178</v>
      </c>
      <c r="C63" s="78">
        <v>4847</v>
      </c>
      <c r="D63" s="78">
        <v>2182</v>
      </c>
      <c r="E63" s="78">
        <v>2133</v>
      </c>
      <c r="F63" s="79">
        <v>579.70000000000005</v>
      </c>
      <c r="G63" s="80">
        <v>8.93</v>
      </c>
      <c r="H63" s="78">
        <v>1985</v>
      </c>
      <c r="I63" s="78">
        <v>1795</v>
      </c>
      <c r="J63" s="78">
        <v>65</v>
      </c>
      <c r="K63" s="78">
        <v>15</v>
      </c>
      <c r="L63" s="78">
        <v>105</v>
      </c>
      <c r="M63" s="78">
        <v>0</v>
      </c>
      <c r="N63" s="78">
        <v>0</v>
      </c>
    </row>
    <row r="64" spans="1:14" x14ac:dyDescent="0.2">
      <c r="A64" s="77">
        <v>5390221</v>
      </c>
      <c r="B64" s="78">
        <v>6024</v>
      </c>
      <c r="C64" s="78">
        <v>5710</v>
      </c>
      <c r="D64" s="78">
        <v>2258</v>
      </c>
      <c r="E64" s="78">
        <v>2195</v>
      </c>
      <c r="F64" s="79">
        <v>54.4</v>
      </c>
      <c r="G64" s="80">
        <v>110.7</v>
      </c>
      <c r="H64" s="78">
        <v>2665</v>
      </c>
      <c r="I64" s="78">
        <v>2370</v>
      </c>
      <c r="J64" s="78">
        <v>115</v>
      </c>
      <c r="K64" s="78">
        <v>15</v>
      </c>
      <c r="L64" s="78">
        <v>140</v>
      </c>
      <c r="M64" s="78">
        <v>15</v>
      </c>
      <c r="N64" s="78">
        <v>15</v>
      </c>
    </row>
    <row r="65" spans="1:14" x14ac:dyDescent="0.2">
      <c r="A65" s="77">
        <v>5390230</v>
      </c>
      <c r="B65" s="78">
        <v>6372</v>
      </c>
      <c r="C65" s="78">
        <v>6356</v>
      </c>
      <c r="D65" s="78">
        <v>2977</v>
      </c>
      <c r="E65" s="78">
        <v>2413</v>
      </c>
      <c r="F65" s="79">
        <v>29.3</v>
      </c>
      <c r="G65" s="80">
        <v>217.31</v>
      </c>
      <c r="H65" s="78">
        <v>2835</v>
      </c>
      <c r="I65" s="78">
        <v>2570</v>
      </c>
      <c r="J65" s="78">
        <v>125</v>
      </c>
      <c r="K65" s="78">
        <v>0</v>
      </c>
      <c r="L65" s="78">
        <v>70</v>
      </c>
      <c r="M65" s="78">
        <v>20</v>
      </c>
      <c r="N65" s="78">
        <v>50</v>
      </c>
    </row>
    <row r="66" spans="1:14" x14ac:dyDescent="0.2">
      <c r="A66" s="77">
        <v>5390240</v>
      </c>
      <c r="B66" s="78">
        <v>7743</v>
      </c>
      <c r="C66" s="78">
        <v>7423</v>
      </c>
      <c r="D66" s="78">
        <v>3062</v>
      </c>
      <c r="E66" s="78">
        <v>2972</v>
      </c>
      <c r="F66" s="79">
        <v>154</v>
      </c>
      <c r="G66" s="80">
        <v>50.26</v>
      </c>
      <c r="H66" s="78">
        <v>2910</v>
      </c>
      <c r="I66" s="78">
        <v>2605</v>
      </c>
      <c r="J66" s="78">
        <v>155</v>
      </c>
      <c r="K66" s="78">
        <v>10</v>
      </c>
      <c r="L66" s="78">
        <v>100</v>
      </c>
      <c r="M66" s="78">
        <v>15</v>
      </c>
      <c r="N66" s="78">
        <v>30</v>
      </c>
    </row>
    <row r="67" spans="1:14" x14ac:dyDescent="0.2">
      <c r="A67" s="77">
        <v>5390241</v>
      </c>
      <c r="B67" s="78">
        <v>2763</v>
      </c>
      <c r="C67" s="78">
        <v>2845</v>
      </c>
      <c r="D67" s="78">
        <v>1020</v>
      </c>
      <c r="E67" s="78">
        <v>985</v>
      </c>
      <c r="F67" s="79">
        <v>34</v>
      </c>
      <c r="G67" s="80">
        <v>81.16</v>
      </c>
      <c r="H67" s="78">
        <v>1270</v>
      </c>
      <c r="I67" s="78">
        <v>1135</v>
      </c>
      <c r="J67" s="78">
        <v>60</v>
      </c>
      <c r="K67" s="78">
        <v>10</v>
      </c>
      <c r="L67" s="78">
        <v>50</v>
      </c>
      <c r="M67" s="78">
        <v>10</v>
      </c>
      <c r="N67" s="78">
        <v>10</v>
      </c>
    </row>
    <row r="68" spans="1:14" x14ac:dyDescent="0.2">
      <c r="A68" s="77">
        <v>5390242.0099999998</v>
      </c>
      <c r="B68" s="78">
        <v>8399</v>
      </c>
      <c r="C68" s="78">
        <v>7515</v>
      </c>
      <c r="D68" s="78">
        <v>3043</v>
      </c>
      <c r="E68" s="78">
        <v>2996</v>
      </c>
      <c r="F68" s="79">
        <v>619.79999999999995</v>
      </c>
      <c r="G68" s="80">
        <v>13.55</v>
      </c>
      <c r="H68" s="78">
        <v>4370</v>
      </c>
      <c r="I68" s="78">
        <v>3785</v>
      </c>
      <c r="J68" s="78">
        <v>245</v>
      </c>
      <c r="K68" s="78">
        <v>50</v>
      </c>
      <c r="L68" s="78">
        <v>220</v>
      </c>
      <c r="M68" s="78">
        <v>35</v>
      </c>
      <c r="N68" s="78">
        <v>40</v>
      </c>
    </row>
    <row r="69" spans="1:14" x14ac:dyDescent="0.2">
      <c r="A69" s="77">
        <v>5390242.0199999996</v>
      </c>
      <c r="B69" s="78">
        <v>4882</v>
      </c>
      <c r="C69" s="78">
        <v>4704</v>
      </c>
      <c r="D69" s="78">
        <v>1809</v>
      </c>
      <c r="E69" s="78">
        <v>1757</v>
      </c>
      <c r="F69" s="79">
        <v>273.60000000000002</v>
      </c>
      <c r="G69" s="80">
        <v>17.84</v>
      </c>
      <c r="H69" s="78">
        <v>2160</v>
      </c>
      <c r="I69" s="78">
        <v>1885</v>
      </c>
      <c r="J69" s="78">
        <v>105</v>
      </c>
      <c r="K69" s="78">
        <v>60</v>
      </c>
      <c r="L69" s="78">
        <v>80</v>
      </c>
      <c r="M69" s="78">
        <v>10</v>
      </c>
      <c r="N69" s="78">
        <v>20</v>
      </c>
    </row>
    <row r="70" spans="1:14" x14ac:dyDescent="0.2">
      <c r="A70" s="77">
        <v>5390300</v>
      </c>
      <c r="B70" s="78">
        <v>1348</v>
      </c>
      <c r="C70" s="78">
        <v>1371</v>
      </c>
      <c r="D70" s="78">
        <v>567</v>
      </c>
      <c r="E70" s="78">
        <v>556</v>
      </c>
      <c r="F70" s="79">
        <v>153.4</v>
      </c>
      <c r="G70" s="80">
        <v>8.7899999999999991</v>
      </c>
      <c r="H70" s="78">
        <v>650</v>
      </c>
      <c r="I70" s="78">
        <v>590</v>
      </c>
      <c r="J70" s="78">
        <v>25</v>
      </c>
      <c r="K70" s="78">
        <v>20</v>
      </c>
      <c r="L70" s="78">
        <v>10</v>
      </c>
      <c r="M70" s="78">
        <v>0</v>
      </c>
      <c r="N70" s="78">
        <v>10</v>
      </c>
    </row>
    <row r="71" spans="1:14" x14ac:dyDescent="0.2">
      <c r="A71" s="77">
        <v>5390301</v>
      </c>
      <c r="B71" s="78">
        <v>4820</v>
      </c>
      <c r="C71" s="78">
        <v>4789</v>
      </c>
      <c r="D71" s="78">
        <v>2253</v>
      </c>
      <c r="E71" s="78">
        <v>2200</v>
      </c>
      <c r="F71" s="79">
        <v>1003.9</v>
      </c>
      <c r="G71" s="80">
        <v>4.8</v>
      </c>
      <c r="H71" s="78">
        <v>1855</v>
      </c>
      <c r="I71" s="78">
        <v>1605</v>
      </c>
      <c r="J71" s="78">
        <v>125</v>
      </c>
      <c r="K71" s="78">
        <v>35</v>
      </c>
      <c r="L71" s="78">
        <v>45</v>
      </c>
      <c r="M71" s="78">
        <v>0</v>
      </c>
      <c r="N71" s="78">
        <v>35</v>
      </c>
    </row>
    <row r="72" spans="1:14" x14ac:dyDescent="0.2">
      <c r="A72" s="77">
        <v>5390302</v>
      </c>
      <c r="B72" s="78">
        <v>3374</v>
      </c>
      <c r="C72" s="78">
        <v>3385</v>
      </c>
      <c r="D72" s="78">
        <v>1456</v>
      </c>
      <c r="E72" s="78">
        <v>1414</v>
      </c>
      <c r="F72" s="79">
        <v>1070.8</v>
      </c>
      <c r="G72" s="80">
        <v>3.15</v>
      </c>
      <c r="H72" s="78">
        <v>1370</v>
      </c>
      <c r="I72" s="78">
        <v>1165</v>
      </c>
      <c r="J72" s="78">
        <v>90</v>
      </c>
      <c r="K72" s="78">
        <v>55</v>
      </c>
      <c r="L72" s="78">
        <v>40</v>
      </c>
      <c r="M72" s="78">
        <v>10</v>
      </c>
      <c r="N72" s="78">
        <v>10</v>
      </c>
    </row>
    <row r="73" spans="1:14" x14ac:dyDescent="0.2">
      <c r="A73" s="77">
        <v>5390303</v>
      </c>
      <c r="B73" s="78">
        <v>1502</v>
      </c>
      <c r="C73" s="78">
        <v>1534</v>
      </c>
      <c r="D73" s="78">
        <v>587</v>
      </c>
      <c r="E73" s="78">
        <v>580</v>
      </c>
      <c r="F73" s="79">
        <v>45.6</v>
      </c>
      <c r="G73" s="80">
        <v>32.94</v>
      </c>
      <c r="H73" s="78">
        <v>780</v>
      </c>
      <c r="I73" s="78">
        <v>760</v>
      </c>
      <c r="J73" s="78">
        <v>10</v>
      </c>
      <c r="K73" s="78">
        <v>0</v>
      </c>
      <c r="L73" s="78">
        <v>0</v>
      </c>
      <c r="M73" s="78">
        <v>0</v>
      </c>
      <c r="N73" s="78">
        <v>10</v>
      </c>
    </row>
    <row r="74" spans="1:14" x14ac:dyDescent="0.2">
      <c r="A74" s="77">
        <v>5390304</v>
      </c>
      <c r="B74" s="78">
        <v>3926</v>
      </c>
      <c r="C74" s="78">
        <v>3784</v>
      </c>
      <c r="D74" s="78">
        <v>1827</v>
      </c>
      <c r="E74" s="78">
        <v>1776</v>
      </c>
      <c r="F74" s="79">
        <v>1851.1</v>
      </c>
      <c r="G74" s="80">
        <v>2.12</v>
      </c>
      <c r="H74" s="78">
        <v>1605</v>
      </c>
      <c r="I74" s="78">
        <v>1320</v>
      </c>
      <c r="J74" s="78">
        <v>120</v>
      </c>
      <c r="K74" s="78">
        <v>60</v>
      </c>
      <c r="L74" s="78">
        <v>75</v>
      </c>
      <c r="M74" s="78">
        <v>15</v>
      </c>
      <c r="N74" s="78">
        <v>15</v>
      </c>
    </row>
    <row r="75" spans="1:14" x14ac:dyDescent="0.2">
      <c r="A75" s="77">
        <v>5390305</v>
      </c>
      <c r="B75" s="78">
        <v>2155</v>
      </c>
      <c r="C75" s="78">
        <v>2055</v>
      </c>
      <c r="D75" s="78">
        <v>1129</v>
      </c>
      <c r="E75" s="78">
        <v>1028</v>
      </c>
      <c r="F75" s="79">
        <v>2318.5</v>
      </c>
      <c r="G75" s="80">
        <v>0.93</v>
      </c>
      <c r="H75" s="78">
        <v>670</v>
      </c>
      <c r="I75" s="78">
        <v>490</v>
      </c>
      <c r="J75" s="78">
        <v>95</v>
      </c>
      <c r="K75" s="78">
        <v>25</v>
      </c>
      <c r="L75" s="78">
        <v>55</v>
      </c>
      <c r="M75" s="78">
        <v>0</v>
      </c>
      <c r="N75" s="78">
        <v>0</v>
      </c>
    </row>
    <row r="76" spans="1:14" x14ac:dyDescent="0.2">
      <c r="A76" s="77">
        <v>5390306</v>
      </c>
      <c r="B76" s="78">
        <v>2258</v>
      </c>
      <c r="C76" s="78">
        <v>2148</v>
      </c>
      <c r="D76" s="78">
        <v>1273</v>
      </c>
      <c r="E76" s="78">
        <v>1159</v>
      </c>
      <c r="F76" s="79">
        <v>2665.3</v>
      </c>
      <c r="G76" s="80">
        <v>0.85</v>
      </c>
      <c r="H76" s="78">
        <v>955</v>
      </c>
      <c r="I76" s="78">
        <v>700</v>
      </c>
      <c r="J76" s="78">
        <v>75</v>
      </c>
      <c r="K76" s="78">
        <v>65</v>
      </c>
      <c r="L76" s="78">
        <v>95</v>
      </c>
      <c r="M76" s="78">
        <v>15</v>
      </c>
      <c r="N76" s="78">
        <v>0</v>
      </c>
    </row>
    <row r="77" spans="1:14" x14ac:dyDescent="0.2">
      <c r="A77" s="77">
        <v>5390307</v>
      </c>
      <c r="B77" s="78">
        <v>4839</v>
      </c>
      <c r="C77" s="78">
        <v>4668</v>
      </c>
      <c r="D77" s="78">
        <v>2440</v>
      </c>
      <c r="E77" s="78">
        <v>2328</v>
      </c>
      <c r="F77" s="79">
        <v>2257.1</v>
      </c>
      <c r="G77" s="80">
        <v>2.14</v>
      </c>
      <c r="H77" s="78">
        <v>1825</v>
      </c>
      <c r="I77" s="78">
        <v>1510</v>
      </c>
      <c r="J77" s="78">
        <v>130</v>
      </c>
      <c r="K77" s="78">
        <v>30</v>
      </c>
      <c r="L77" s="78">
        <v>125</v>
      </c>
      <c r="M77" s="78">
        <v>10</v>
      </c>
      <c r="N77" s="78">
        <v>15</v>
      </c>
    </row>
    <row r="78" spans="1:14" x14ac:dyDescent="0.2">
      <c r="A78" s="77">
        <v>5390308</v>
      </c>
      <c r="B78" s="78">
        <v>2048</v>
      </c>
      <c r="C78" s="78">
        <v>1889</v>
      </c>
      <c r="D78" s="78">
        <v>960</v>
      </c>
      <c r="E78" s="78">
        <v>920</v>
      </c>
      <c r="F78" s="79">
        <v>290.89999999999998</v>
      </c>
      <c r="G78" s="80">
        <v>7.04</v>
      </c>
      <c r="H78" s="78">
        <v>700</v>
      </c>
      <c r="I78" s="78">
        <v>585</v>
      </c>
      <c r="J78" s="78">
        <v>35</v>
      </c>
      <c r="K78" s="78">
        <v>35</v>
      </c>
      <c r="L78" s="78">
        <v>15</v>
      </c>
      <c r="M78" s="78">
        <v>10</v>
      </c>
      <c r="N78" s="78">
        <v>20</v>
      </c>
    </row>
    <row r="79" spans="1:14" x14ac:dyDescent="0.2">
      <c r="A79" s="77">
        <v>5390309</v>
      </c>
      <c r="B79" s="78">
        <v>2592</v>
      </c>
      <c r="C79" s="78">
        <v>2597</v>
      </c>
      <c r="D79" s="78">
        <v>1177</v>
      </c>
      <c r="E79" s="78">
        <v>1142</v>
      </c>
      <c r="F79" s="79">
        <v>2084.9</v>
      </c>
      <c r="G79" s="80">
        <v>1.24</v>
      </c>
      <c r="H79" s="78">
        <v>1230</v>
      </c>
      <c r="I79" s="78">
        <v>965</v>
      </c>
      <c r="J79" s="78">
        <v>80</v>
      </c>
      <c r="K79" s="78">
        <v>40</v>
      </c>
      <c r="L79" s="78">
        <v>95</v>
      </c>
      <c r="M79" s="78">
        <v>45</v>
      </c>
      <c r="N79" s="78">
        <v>10</v>
      </c>
    </row>
    <row r="80" spans="1:14" x14ac:dyDescent="0.2">
      <c r="A80" s="77">
        <v>5390310.0099999998</v>
      </c>
      <c r="B80" s="78">
        <v>3065</v>
      </c>
      <c r="C80" s="78">
        <v>2800</v>
      </c>
      <c r="D80" s="78">
        <v>1443</v>
      </c>
      <c r="E80" s="78">
        <v>1421</v>
      </c>
      <c r="F80" s="79">
        <v>2130.1999999999998</v>
      </c>
      <c r="G80" s="80">
        <v>1.44</v>
      </c>
      <c r="H80" s="78">
        <v>1025</v>
      </c>
      <c r="I80" s="78">
        <v>905</v>
      </c>
      <c r="J80" s="78">
        <v>50</v>
      </c>
      <c r="K80" s="78">
        <v>10</v>
      </c>
      <c r="L80" s="78">
        <v>35</v>
      </c>
      <c r="M80" s="78">
        <v>25</v>
      </c>
      <c r="N80" s="78">
        <v>10</v>
      </c>
    </row>
    <row r="81" spans="1:14" x14ac:dyDescent="0.2">
      <c r="A81" s="77">
        <v>5390310.0199999996</v>
      </c>
      <c r="B81" s="78">
        <v>6730</v>
      </c>
      <c r="C81" s="78">
        <v>6035</v>
      </c>
      <c r="D81" s="78">
        <v>2729</v>
      </c>
      <c r="E81" s="78">
        <v>2700</v>
      </c>
      <c r="F81" s="79">
        <v>1225.8</v>
      </c>
      <c r="G81" s="80">
        <v>5.49</v>
      </c>
      <c r="H81" s="78">
        <v>2970</v>
      </c>
      <c r="I81" s="78">
        <v>2650</v>
      </c>
      <c r="J81" s="78">
        <v>130</v>
      </c>
      <c r="K81" s="78">
        <v>35</v>
      </c>
      <c r="L81" s="78">
        <v>55</v>
      </c>
      <c r="M81" s="78">
        <v>35</v>
      </c>
      <c r="N81" s="78">
        <v>70</v>
      </c>
    </row>
    <row r="82" spans="1:14" x14ac:dyDescent="0.2">
      <c r="A82" s="77">
        <v>5390311.0199999996</v>
      </c>
      <c r="B82" s="78">
        <v>5508</v>
      </c>
      <c r="C82" s="78">
        <v>5624</v>
      </c>
      <c r="D82" s="78">
        <v>2368</v>
      </c>
      <c r="E82" s="78">
        <v>2247</v>
      </c>
      <c r="F82" s="79">
        <v>1163.5</v>
      </c>
      <c r="G82" s="80">
        <v>4.7300000000000004</v>
      </c>
      <c r="H82" s="78">
        <v>2390</v>
      </c>
      <c r="I82" s="78">
        <v>2075</v>
      </c>
      <c r="J82" s="78">
        <v>155</v>
      </c>
      <c r="K82" s="78">
        <v>35</v>
      </c>
      <c r="L82" s="78">
        <v>80</v>
      </c>
      <c r="M82" s="78">
        <v>20</v>
      </c>
      <c r="N82" s="78">
        <v>30</v>
      </c>
    </row>
    <row r="83" spans="1:14" x14ac:dyDescent="0.2">
      <c r="A83" s="77">
        <v>5390311.0300000003</v>
      </c>
      <c r="B83" s="78">
        <v>5096</v>
      </c>
      <c r="C83" s="78">
        <v>4920</v>
      </c>
      <c r="D83" s="78">
        <v>1877</v>
      </c>
      <c r="E83" s="78">
        <v>1831</v>
      </c>
      <c r="F83" s="79">
        <v>1262.8</v>
      </c>
      <c r="G83" s="80">
        <v>4.04</v>
      </c>
      <c r="H83" s="78">
        <v>2555</v>
      </c>
      <c r="I83" s="78">
        <v>2275</v>
      </c>
      <c r="J83" s="78">
        <v>140</v>
      </c>
      <c r="K83" s="78">
        <v>55</v>
      </c>
      <c r="L83" s="78">
        <v>35</v>
      </c>
      <c r="M83" s="78">
        <v>25</v>
      </c>
      <c r="N83" s="78">
        <v>20</v>
      </c>
    </row>
    <row r="84" spans="1:14" x14ac:dyDescent="0.2">
      <c r="A84" s="77">
        <v>5390311.04</v>
      </c>
      <c r="B84" s="78">
        <v>3032</v>
      </c>
      <c r="C84" s="78">
        <v>3032</v>
      </c>
      <c r="D84" s="78">
        <v>1237</v>
      </c>
      <c r="E84" s="78">
        <v>1188</v>
      </c>
      <c r="F84" s="79">
        <v>2270.8000000000002</v>
      </c>
      <c r="G84" s="80">
        <v>1.34</v>
      </c>
      <c r="H84" s="78">
        <v>1350</v>
      </c>
      <c r="I84" s="78">
        <v>1155</v>
      </c>
      <c r="J84" s="78">
        <v>75</v>
      </c>
      <c r="K84" s="78">
        <v>40</v>
      </c>
      <c r="L84" s="78">
        <v>45</v>
      </c>
      <c r="M84" s="78">
        <v>15</v>
      </c>
      <c r="N84" s="78">
        <v>20</v>
      </c>
    </row>
    <row r="85" spans="1:14" x14ac:dyDescent="0.2">
      <c r="A85" s="77">
        <v>5390320</v>
      </c>
      <c r="B85" s="78">
        <v>3249</v>
      </c>
      <c r="C85" s="78">
        <v>3308</v>
      </c>
      <c r="D85" s="78">
        <v>1624</v>
      </c>
      <c r="E85" s="78">
        <v>1506</v>
      </c>
      <c r="F85" s="79">
        <v>572</v>
      </c>
      <c r="G85" s="80">
        <v>5.68</v>
      </c>
      <c r="H85" s="78">
        <v>1260</v>
      </c>
      <c r="I85" s="78">
        <v>1090</v>
      </c>
      <c r="J85" s="78">
        <v>85</v>
      </c>
      <c r="K85" s="78">
        <v>10</v>
      </c>
      <c r="L85" s="78">
        <v>25</v>
      </c>
      <c r="M85" s="78">
        <v>10</v>
      </c>
      <c r="N85" s="78">
        <v>45</v>
      </c>
    </row>
    <row r="86" spans="1:14" x14ac:dyDescent="0.2">
      <c r="A86" s="77">
        <v>5390321</v>
      </c>
      <c r="B86" s="78">
        <v>4590</v>
      </c>
      <c r="C86" s="78">
        <v>4717</v>
      </c>
      <c r="D86" s="78">
        <v>2079</v>
      </c>
      <c r="E86" s="78">
        <v>2016</v>
      </c>
      <c r="F86" s="79">
        <v>1443.1</v>
      </c>
      <c r="G86" s="80">
        <v>3.18</v>
      </c>
      <c r="H86" s="78">
        <v>1865</v>
      </c>
      <c r="I86" s="78">
        <v>1655</v>
      </c>
      <c r="J86" s="78">
        <v>65</v>
      </c>
      <c r="K86" s="78">
        <v>20</v>
      </c>
      <c r="L86" s="78">
        <v>90</v>
      </c>
      <c r="M86" s="78">
        <v>10</v>
      </c>
      <c r="N86" s="78">
        <v>20</v>
      </c>
    </row>
    <row r="87" spans="1:14" x14ac:dyDescent="0.2">
      <c r="A87" s="77">
        <v>5390322</v>
      </c>
      <c r="B87" s="78">
        <v>3567</v>
      </c>
      <c r="C87" s="78">
        <v>3519</v>
      </c>
      <c r="D87" s="78">
        <v>1807</v>
      </c>
      <c r="E87" s="78">
        <v>1732</v>
      </c>
      <c r="F87" s="79">
        <v>1323.7</v>
      </c>
      <c r="G87" s="80">
        <v>2.69</v>
      </c>
      <c r="H87" s="78">
        <v>1160</v>
      </c>
      <c r="I87" s="78">
        <v>925</v>
      </c>
      <c r="J87" s="78">
        <v>80</v>
      </c>
      <c r="K87" s="78">
        <v>0</v>
      </c>
      <c r="L87" s="78">
        <v>110</v>
      </c>
      <c r="M87" s="78">
        <v>10</v>
      </c>
      <c r="N87" s="78">
        <v>25</v>
      </c>
    </row>
    <row r="88" spans="1:14" x14ac:dyDescent="0.2">
      <c r="A88" s="77">
        <v>5390323</v>
      </c>
      <c r="B88" s="78">
        <v>3354</v>
      </c>
      <c r="C88" s="78">
        <v>3300</v>
      </c>
      <c r="D88" s="78">
        <v>1333</v>
      </c>
      <c r="E88" s="78">
        <v>1310</v>
      </c>
      <c r="F88" s="79">
        <v>215.8</v>
      </c>
      <c r="G88" s="80">
        <v>15.54</v>
      </c>
      <c r="H88" s="78">
        <v>1400</v>
      </c>
      <c r="I88" s="78">
        <v>1175</v>
      </c>
      <c r="J88" s="78">
        <v>85</v>
      </c>
      <c r="K88" s="78">
        <v>10</v>
      </c>
      <c r="L88" s="78">
        <v>85</v>
      </c>
      <c r="M88" s="78">
        <v>10</v>
      </c>
      <c r="N88" s="78">
        <v>30</v>
      </c>
    </row>
    <row r="89" spans="1:14" x14ac:dyDescent="0.2">
      <c r="A89" s="77">
        <v>5390324</v>
      </c>
      <c r="B89" s="78">
        <v>3546</v>
      </c>
      <c r="C89" s="78">
        <v>3580</v>
      </c>
      <c r="D89" s="78">
        <v>2982</v>
      </c>
      <c r="E89" s="78">
        <v>1454</v>
      </c>
      <c r="F89" s="79">
        <v>37.4</v>
      </c>
      <c r="G89" s="80">
        <v>94.87</v>
      </c>
      <c r="H89" s="78">
        <v>1560</v>
      </c>
      <c r="I89" s="78">
        <v>1405</v>
      </c>
      <c r="J89" s="78">
        <v>60</v>
      </c>
      <c r="K89" s="78">
        <v>20</v>
      </c>
      <c r="L89" s="78">
        <v>45</v>
      </c>
      <c r="M89" s="78">
        <v>15</v>
      </c>
      <c r="N89" s="78">
        <v>15</v>
      </c>
    </row>
    <row r="90" spans="1:14" x14ac:dyDescent="0.2">
      <c r="A90" s="77">
        <v>5390330</v>
      </c>
      <c r="B90" s="78">
        <v>4600</v>
      </c>
      <c r="C90" s="78">
        <v>4477</v>
      </c>
      <c r="D90" s="78">
        <v>2123</v>
      </c>
      <c r="E90" s="78">
        <v>1973</v>
      </c>
      <c r="F90" s="79">
        <v>1411.5</v>
      </c>
      <c r="G90" s="80">
        <v>3.26</v>
      </c>
      <c r="H90" s="78">
        <v>1605</v>
      </c>
      <c r="I90" s="78">
        <v>1315</v>
      </c>
      <c r="J90" s="78">
        <v>105</v>
      </c>
      <c r="K90" s="78">
        <v>15</v>
      </c>
      <c r="L90" s="78">
        <v>140</v>
      </c>
      <c r="M90" s="78">
        <v>15</v>
      </c>
      <c r="N90" s="78">
        <v>20</v>
      </c>
    </row>
    <row r="91" spans="1:14" x14ac:dyDescent="0.2">
      <c r="A91" s="77">
        <v>5390331.0099999998</v>
      </c>
      <c r="B91" s="78">
        <v>4809</v>
      </c>
      <c r="C91" s="78">
        <v>4794</v>
      </c>
      <c r="D91" s="78">
        <v>2115</v>
      </c>
      <c r="E91" s="78">
        <v>1904</v>
      </c>
      <c r="F91" s="79">
        <v>388.8</v>
      </c>
      <c r="G91" s="80">
        <v>12.37</v>
      </c>
      <c r="H91" s="78">
        <v>2140</v>
      </c>
      <c r="I91" s="78">
        <v>1895</v>
      </c>
      <c r="J91" s="78">
        <v>155</v>
      </c>
      <c r="K91" s="78">
        <v>20</v>
      </c>
      <c r="L91" s="78">
        <v>25</v>
      </c>
      <c r="M91" s="78">
        <v>10</v>
      </c>
      <c r="N91" s="78">
        <v>40</v>
      </c>
    </row>
    <row r="92" spans="1:14" x14ac:dyDescent="0.2">
      <c r="A92" s="77">
        <v>5390331.0199999996</v>
      </c>
      <c r="B92" s="78">
        <v>3476</v>
      </c>
      <c r="C92" s="78">
        <v>3407</v>
      </c>
      <c r="D92" s="78">
        <v>1580</v>
      </c>
      <c r="E92" s="78">
        <v>1487</v>
      </c>
      <c r="F92" s="79">
        <v>744.8</v>
      </c>
      <c r="G92" s="80">
        <v>4.67</v>
      </c>
      <c r="H92" s="78">
        <v>1235</v>
      </c>
      <c r="I92" s="78">
        <v>1085</v>
      </c>
      <c r="J92" s="78">
        <v>95</v>
      </c>
      <c r="K92" s="78">
        <v>10</v>
      </c>
      <c r="L92" s="78">
        <v>25</v>
      </c>
      <c r="M92" s="78">
        <v>0</v>
      </c>
      <c r="N92" s="78">
        <v>20</v>
      </c>
    </row>
    <row r="93" spans="1:14" x14ac:dyDescent="0.2">
      <c r="A93" s="77">
        <v>5390332</v>
      </c>
      <c r="B93" s="78">
        <v>4169</v>
      </c>
      <c r="C93" s="78">
        <v>4373</v>
      </c>
      <c r="D93" s="78">
        <v>1888</v>
      </c>
      <c r="E93" s="78">
        <v>1772</v>
      </c>
      <c r="F93" s="79">
        <v>151</v>
      </c>
      <c r="G93" s="80">
        <v>27.61</v>
      </c>
      <c r="H93" s="78">
        <v>1830</v>
      </c>
      <c r="I93" s="78">
        <v>1620</v>
      </c>
      <c r="J93" s="78">
        <v>130</v>
      </c>
      <c r="K93" s="78">
        <v>45</v>
      </c>
      <c r="L93" s="78">
        <v>30</v>
      </c>
      <c r="M93" s="78">
        <v>0</v>
      </c>
      <c r="N93" s="78">
        <v>0</v>
      </c>
    </row>
    <row r="94" spans="1:14" x14ac:dyDescent="0.2">
      <c r="A94" s="77">
        <v>5390333</v>
      </c>
      <c r="B94" s="78">
        <v>3488</v>
      </c>
      <c r="C94" s="78">
        <v>3351</v>
      </c>
      <c r="D94" s="78">
        <v>1548</v>
      </c>
      <c r="E94" s="78">
        <v>1496</v>
      </c>
      <c r="F94" s="79">
        <v>48.2</v>
      </c>
      <c r="G94" s="80">
        <v>72.3</v>
      </c>
      <c r="H94" s="78">
        <v>1375</v>
      </c>
      <c r="I94" s="78">
        <v>1235</v>
      </c>
      <c r="J94" s="78">
        <v>70</v>
      </c>
      <c r="K94" s="78">
        <v>0</v>
      </c>
      <c r="L94" s="78">
        <v>35</v>
      </c>
      <c r="M94" s="78">
        <v>0</v>
      </c>
      <c r="N94" s="78">
        <v>20</v>
      </c>
    </row>
    <row r="95" spans="1:14" x14ac:dyDescent="0.2">
      <c r="A95" s="77">
        <v>5390334.0099999998</v>
      </c>
      <c r="B95" s="78">
        <v>5984</v>
      </c>
      <c r="C95" s="78">
        <v>5830</v>
      </c>
      <c r="D95" s="78">
        <v>3978</v>
      </c>
      <c r="E95" s="78">
        <v>2787</v>
      </c>
      <c r="F95" s="79">
        <v>228</v>
      </c>
      <c r="G95" s="80">
        <v>26.25</v>
      </c>
      <c r="H95" s="78">
        <v>2305</v>
      </c>
      <c r="I95" s="78">
        <v>2025</v>
      </c>
      <c r="J95" s="78">
        <v>150</v>
      </c>
      <c r="K95" s="78">
        <v>15</v>
      </c>
      <c r="L95" s="78">
        <v>65</v>
      </c>
      <c r="M95" s="78">
        <v>0</v>
      </c>
      <c r="N95" s="78">
        <v>35</v>
      </c>
    </row>
    <row r="96" spans="1:14" x14ac:dyDescent="0.2">
      <c r="A96" s="77">
        <v>5390334.0199999996</v>
      </c>
      <c r="B96" s="78">
        <v>4184</v>
      </c>
      <c r="C96" s="78">
        <v>3728</v>
      </c>
      <c r="D96" s="78">
        <v>2113</v>
      </c>
      <c r="E96" s="78">
        <v>1765</v>
      </c>
      <c r="F96" s="79">
        <v>211.3</v>
      </c>
      <c r="G96" s="80">
        <v>19.809999999999999</v>
      </c>
      <c r="H96" s="78">
        <v>1870</v>
      </c>
      <c r="I96" s="78">
        <v>1705</v>
      </c>
      <c r="J96" s="78">
        <v>105</v>
      </c>
      <c r="K96" s="78">
        <v>15</v>
      </c>
      <c r="L96" s="78">
        <v>35</v>
      </c>
      <c r="M96" s="78">
        <v>10</v>
      </c>
      <c r="N96" s="78">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6"/>
  <sheetViews>
    <sheetView zoomScaleNormal="100" workbookViewId="0">
      <pane ySplit="1" topLeftCell="A2" activePane="bottomLeft" state="frozen"/>
      <selection pane="bottomLeft" activeCell="D22" sqref="D22"/>
    </sheetView>
  </sheetViews>
  <sheetFormatPr defaultColWidth="17.140625" defaultRowHeight="12.75" x14ac:dyDescent="0.2"/>
  <cols>
    <col min="1" max="1" width="17.140625" style="182"/>
    <col min="2" max="2" width="17.140625" style="132"/>
    <col min="3" max="4" width="17.140625" style="115"/>
    <col min="5" max="7" width="17.140625" style="116"/>
    <col min="8" max="8" width="17.140625" style="134"/>
    <col min="9" max="9" width="17.140625" style="128"/>
    <col min="10" max="10" width="17.140625" style="70"/>
    <col min="11" max="11" width="17.140625" style="135"/>
    <col min="12" max="12" width="17.140625" style="116"/>
    <col min="13" max="13" width="17.140625" style="137"/>
    <col min="14" max="14" width="17.140625" style="116"/>
    <col min="15" max="15" width="17.140625" style="124"/>
    <col min="16" max="16" width="17.140625" style="136"/>
    <col min="17" max="17" width="17.140625" style="129"/>
    <col min="18" max="18" width="17.140625" style="131"/>
    <col min="19" max="19" width="17.140625" style="116"/>
    <col min="20" max="20" width="17.140625" style="70"/>
    <col min="21" max="21" width="17.140625" style="129"/>
    <col min="22" max="22" width="17.140625" style="131"/>
    <col min="23" max="23" width="17.140625" style="116"/>
    <col min="24" max="24" width="17.140625" style="123"/>
    <col min="25" max="25" width="17.140625" style="125"/>
    <col min="26" max="26" width="17.140625" style="139"/>
    <col min="27" max="28" width="17.140625" style="129"/>
    <col min="29" max="29" width="17.140625" style="116"/>
    <col min="30" max="30" width="17.140625" style="123"/>
    <col min="31" max="31" width="17.140625" style="126"/>
    <col min="32" max="32" width="17.140625" style="129"/>
    <col min="33" max="33" width="17.140625" style="127"/>
    <col min="34" max="34" width="17.140625" style="126"/>
    <col min="35" max="36" width="17.140625" style="129"/>
    <col min="37" max="37" width="17.140625" style="116"/>
    <col min="38" max="38" width="17.140625" style="127"/>
    <col min="39" max="39" width="17.140625" style="123"/>
    <col min="40" max="40" width="17.140625" style="140"/>
    <col min="41" max="41" width="17.140625" style="114"/>
    <col min="42" max="42" width="17.140625" style="98"/>
    <col min="43" max="43" width="17.140625" style="141"/>
    <col min="44" max="44" width="17.140625" style="85"/>
    <col min="45" max="16384" width="17.140625" style="98"/>
  </cols>
  <sheetData>
    <row r="1" spans="1:44" s="253" customFormat="1" ht="78" customHeight="1" thickTop="1" thickBot="1" x14ac:dyDescent="0.3">
      <c r="A1" s="239" t="s">
        <v>225</v>
      </c>
      <c r="B1" s="240" t="s">
        <v>226</v>
      </c>
      <c r="C1" s="241" t="s">
        <v>227</v>
      </c>
      <c r="D1" s="242" t="s">
        <v>228</v>
      </c>
      <c r="E1" s="243" t="s">
        <v>229</v>
      </c>
      <c r="F1" s="243" t="s">
        <v>230</v>
      </c>
      <c r="G1" s="243" t="s">
        <v>231</v>
      </c>
      <c r="H1" s="240" t="s">
        <v>232</v>
      </c>
      <c r="I1" s="244" t="s">
        <v>233</v>
      </c>
      <c r="J1" s="67" t="s">
        <v>234</v>
      </c>
      <c r="K1" s="245" t="s">
        <v>18</v>
      </c>
      <c r="L1" s="245" t="s">
        <v>235</v>
      </c>
      <c r="M1" s="245" t="s">
        <v>16</v>
      </c>
      <c r="N1" s="243" t="s">
        <v>236</v>
      </c>
      <c r="O1" s="245" t="s">
        <v>237</v>
      </c>
      <c r="P1" s="243" t="s">
        <v>238</v>
      </c>
      <c r="Q1" s="246" t="s">
        <v>31</v>
      </c>
      <c r="R1" s="245" t="s">
        <v>29</v>
      </c>
      <c r="S1" s="243" t="s">
        <v>239</v>
      </c>
      <c r="T1" s="245" t="s">
        <v>240</v>
      </c>
      <c r="U1" s="246" t="s">
        <v>38</v>
      </c>
      <c r="V1" s="245" t="s">
        <v>241</v>
      </c>
      <c r="W1" s="243" t="s">
        <v>242</v>
      </c>
      <c r="X1" s="242" t="s">
        <v>243</v>
      </c>
      <c r="Y1" s="247" t="s">
        <v>244</v>
      </c>
      <c r="Z1" s="243" t="s">
        <v>245</v>
      </c>
      <c r="AA1" s="248" t="s">
        <v>246</v>
      </c>
      <c r="AB1" s="243" t="s">
        <v>247</v>
      </c>
      <c r="AC1" s="243" t="s">
        <v>248</v>
      </c>
      <c r="AD1" s="242" t="s">
        <v>249</v>
      </c>
      <c r="AE1" s="249" t="s">
        <v>250</v>
      </c>
      <c r="AF1" s="248" t="s">
        <v>251</v>
      </c>
      <c r="AG1" s="242" t="s">
        <v>252</v>
      </c>
      <c r="AH1" s="249" t="s">
        <v>253</v>
      </c>
      <c r="AI1" s="243" t="s">
        <v>254</v>
      </c>
      <c r="AJ1" s="243" t="s">
        <v>255</v>
      </c>
      <c r="AK1" s="243" t="s">
        <v>256</v>
      </c>
      <c r="AL1" s="242" t="s">
        <v>257</v>
      </c>
      <c r="AM1" s="242" t="s">
        <v>258</v>
      </c>
      <c r="AN1" s="250" t="s">
        <v>259</v>
      </c>
      <c r="AO1" s="251" t="s">
        <v>260</v>
      </c>
      <c r="AP1" s="252" t="s">
        <v>261</v>
      </c>
      <c r="AQ1" s="239" t="s">
        <v>8</v>
      </c>
    </row>
    <row r="2" spans="1:44" s="101" customFormat="1" ht="15.75" thickTop="1" x14ac:dyDescent="0.25">
      <c r="A2" s="179"/>
      <c r="B2" s="145">
        <v>5390000</v>
      </c>
      <c r="C2" s="146"/>
      <c r="D2" s="146"/>
      <c r="E2" s="147"/>
      <c r="F2" s="147"/>
      <c r="G2" s="147"/>
      <c r="H2" s="148"/>
      <c r="I2" s="149">
        <v>1397.49</v>
      </c>
      <c r="J2" s="150">
        <f t="shared" ref="J2:J33" si="0">I2*100</f>
        <v>139749</v>
      </c>
      <c r="K2" s="151">
        <v>406074</v>
      </c>
      <c r="L2" s="147">
        <v>392184</v>
      </c>
      <c r="M2" s="152">
        <v>390317</v>
      </c>
      <c r="N2" s="147">
        <f t="shared" ref="N2:N33" si="1">K2-M2</f>
        <v>15757</v>
      </c>
      <c r="O2" s="153">
        <f t="shared" ref="O2:O33" si="2">N2/M2</f>
        <v>4.0369750741064317E-2</v>
      </c>
      <c r="P2" s="154">
        <v>290.60000000000002</v>
      </c>
      <c r="Q2" s="155">
        <v>180606</v>
      </c>
      <c r="R2" s="156">
        <v>166526</v>
      </c>
      <c r="S2" s="147">
        <f t="shared" ref="S2:S33" si="3">Q2-R2</f>
        <v>14080</v>
      </c>
      <c r="T2" s="157">
        <f t="shared" ref="T2:T33" si="4">S2/R2</f>
        <v>8.4551361348978532E-2</v>
      </c>
      <c r="U2" s="155">
        <v>168485</v>
      </c>
      <c r="V2" s="156">
        <v>156479</v>
      </c>
      <c r="W2" s="147">
        <f t="shared" ref="W2:W33" si="5">U2-V2</f>
        <v>12006</v>
      </c>
      <c r="X2" s="158">
        <f t="shared" ref="X2:X33" si="6">W2/V2</f>
        <v>7.6725950447024835E-2</v>
      </c>
      <c r="Y2" s="159">
        <f t="shared" ref="Y2:Y33" si="7">U2/J2</f>
        <v>1.205625800542401</v>
      </c>
      <c r="Z2" s="160">
        <v>174605</v>
      </c>
      <c r="AA2" s="155">
        <v>146315</v>
      </c>
      <c r="AB2" s="155">
        <v>12235</v>
      </c>
      <c r="AC2" s="147">
        <f t="shared" ref="AC2:AC33" si="8">AA2+AB2</f>
        <v>158550</v>
      </c>
      <c r="AD2" s="153">
        <f t="shared" ref="AD2:AD33" si="9">AC2/Z2</f>
        <v>0.90804959766329718</v>
      </c>
      <c r="AE2" s="161">
        <f t="shared" ref="AE2:AE33" si="10">AD2/0.908</f>
        <v>1.0000546229771996</v>
      </c>
      <c r="AF2" s="155">
        <v>4730</v>
      </c>
      <c r="AG2" s="153">
        <f t="shared" ref="AG2:AG33" si="11">AF2/Z2</f>
        <v>2.7089716789324474E-2</v>
      </c>
      <c r="AH2" s="161">
        <f t="shared" ref="AH2:AH33" si="12">AG2/0.027</f>
        <v>1.0033228440490547</v>
      </c>
      <c r="AI2" s="155">
        <v>7855</v>
      </c>
      <c r="AJ2" s="155">
        <v>1540</v>
      </c>
      <c r="AK2" s="147">
        <f t="shared" ref="AK2:AK33" si="13">AI2+AJ2</f>
        <v>9395</v>
      </c>
      <c r="AL2" s="153">
        <f t="shared" ref="AL2:AL33" si="14">AK2/Z2</f>
        <v>5.3807164743277687E-2</v>
      </c>
      <c r="AM2" s="146">
        <f t="shared" ref="AM2:AM33" si="15">AL2/0.054</f>
        <v>0.99642897672736463</v>
      </c>
      <c r="AN2" s="162">
        <v>1930</v>
      </c>
      <c r="AO2" s="163" t="s">
        <v>153</v>
      </c>
      <c r="AP2" s="178" t="s">
        <v>153</v>
      </c>
      <c r="AQ2" s="142"/>
    </row>
    <row r="3" spans="1:44" x14ac:dyDescent="0.2">
      <c r="A3" s="180"/>
      <c r="B3" s="172">
        <v>5390001</v>
      </c>
      <c r="C3" s="103"/>
      <c r="D3" s="113"/>
      <c r="E3" s="104"/>
      <c r="F3" s="104"/>
      <c r="G3" s="104"/>
      <c r="H3" s="173" t="s">
        <v>60</v>
      </c>
      <c r="I3" s="105">
        <v>2.8</v>
      </c>
      <c r="J3" s="106">
        <f t="shared" si="0"/>
        <v>280</v>
      </c>
      <c r="K3" s="174">
        <v>4347</v>
      </c>
      <c r="L3" s="104">
        <v>4042</v>
      </c>
      <c r="M3" s="84">
        <v>4212</v>
      </c>
      <c r="N3" s="108">
        <f t="shared" si="1"/>
        <v>135</v>
      </c>
      <c r="O3" s="109">
        <f t="shared" si="2"/>
        <v>3.2051282051282048E-2</v>
      </c>
      <c r="P3" s="175">
        <v>1555.3</v>
      </c>
      <c r="Q3" s="107">
        <v>2032</v>
      </c>
      <c r="R3" s="84">
        <v>1936</v>
      </c>
      <c r="S3" s="108">
        <f t="shared" si="3"/>
        <v>96</v>
      </c>
      <c r="T3" s="110">
        <f t="shared" si="4"/>
        <v>4.9586776859504134E-2</v>
      </c>
      <c r="U3" s="107">
        <v>1821</v>
      </c>
      <c r="V3" s="84">
        <v>1729</v>
      </c>
      <c r="W3" s="108">
        <f t="shared" si="5"/>
        <v>92</v>
      </c>
      <c r="X3" s="111">
        <f t="shared" si="6"/>
        <v>5.320994794679005E-2</v>
      </c>
      <c r="Y3" s="144">
        <f t="shared" si="7"/>
        <v>6.503571428571429</v>
      </c>
      <c r="Z3" s="176">
        <v>2035</v>
      </c>
      <c r="AA3" s="107">
        <v>1685</v>
      </c>
      <c r="AB3" s="107">
        <v>185</v>
      </c>
      <c r="AC3" s="108">
        <f t="shared" si="8"/>
        <v>1870</v>
      </c>
      <c r="AD3" s="109">
        <f t="shared" si="9"/>
        <v>0.91891891891891897</v>
      </c>
      <c r="AE3" s="112">
        <f t="shared" si="10"/>
        <v>1.0120252411001309</v>
      </c>
      <c r="AF3" s="107">
        <v>35</v>
      </c>
      <c r="AG3" s="109">
        <f t="shared" si="11"/>
        <v>1.7199017199017199E-2</v>
      </c>
      <c r="AH3" s="112">
        <f t="shared" si="12"/>
        <v>0.63700063700063703</v>
      </c>
      <c r="AI3" s="107">
        <v>100</v>
      </c>
      <c r="AJ3" s="107">
        <v>10</v>
      </c>
      <c r="AK3" s="108">
        <f t="shared" si="13"/>
        <v>110</v>
      </c>
      <c r="AL3" s="109">
        <f t="shared" si="14"/>
        <v>5.4054054054054057E-2</v>
      </c>
      <c r="AM3" s="143">
        <f t="shared" si="15"/>
        <v>1.0010010010010011</v>
      </c>
      <c r="AN3" s="177">
        <v>25</v>
      </c>
      <c r="AO3" s="102" t="s">
        <v>6</v>
      </c>
      <c r="AP3" s="209" t="s">
        <v>6</v>
      </c>
      <c r="AR3" s="98"/>
    </row>
    <row r="4" spans="1:44" x14ac:dyDescent="0.2">
      <c r="A4" s="180"/>
      <c r="B4" s="172">
        <v>5390002</v>
      </c>
      <c r="C4" s="103"/>
      <c r="D4" s="103"/>
      <c r="E4" s="104"/>
      <c r="F4" s="104"/>
      <c r="G4" s="104"/>
      <c r="H4" s="173" t="s">
        <v>61</v>
      </c>
      <c r="I4" s="105">
        <v>8.09</v>
      </c>
      <c r="J4" s="106">
        <f t="shared" si="0"/>
        <v>809</v>
      </c>
      <c r="K4" s="174">
        <v>6363</v>
      </c>
      <c r="L4" s="104">
        <v>5931</v>
      </c>
      <c r="M4" s="84">
        <v>6572</v>
      </c>
      <c r="N4" s="108">
        <f t="shared" si="1"/>
        <v>-209</v>
      </c>
      <c r="O4" s="109">
        <f t="shared" si="2"/>
        <v>-3.1801582471089468E-2</v>
      </c>
      <c r="P4" s="175">
        <v>786.5</v>
      </c>
      <c r="Q4" s="107">
        <v>3375</v>
      </c>
      <c r="R4" s="84">
        <v>3306</v>
      </c>
      <c r="S4" s="108">
        <f t="shared" si="3"/>
        <v>69</v>
      </c>
      <c r="T4" s="110">
        <f t="shared" si="4"/>
        <v>2.0871143375680582E-2</v>
      </c>
      <c r="U4" s="107">
        <v>2760</v>
      </c>
      <c r="V4" s="84">
        <v>2911</v>
      </c>
      <c r="W4" s="108">
        <f t="shared" si="5"/>
        <v>-151</v>
      </c>
      <c r="X4" s="111">
        <f t="shared" si="6"/>
        <v>-5.18722088629337E-2</v>
      </c>
      <c r="Y4" s="144">
        <f t="shared" si="7"/>
        <v>3.4116192830655128</v>
      </c>
      <c r="Z4" s="176">
        <v>2405</v>
      </c>
      <c r="AA4" s="107">
        <v>1840</v>
      </c>
      <c r="AB4" s="107">
        <v>185</v>
      </c>
      <c r="AC4" s="108">
        <f t="shared" si="8"/>
        <v>2025</v>
      </c>
      <c r="AD4" s="109">
        <f t="shared" si="9"/>
        <v>0.84199584199584199</v>
      </c>
      <c r="AE4" s="112">
        <f t="shared" si="10"/>
        <v>0.92730819603066295</v>
      </c>
      <c r="AF4" s="107">
        <v>170</v>
      </c>
      <c r="AG4" s="109">
        <f t="shared" si="11"/>
        <v>7.068607068607069E-2</v>
      </c>
      <c r="AH4" s="112">
        <f t="shared" si="12"/>
        <v>2.6180026180026181</v>
      </c>
      <c r="AI4" s="107">
        <v>165</v>
      </c>
      <c r="AJ4" s="107">
        <v>35</v>
      </c>
      <c r="AK4" s="108">
        <f t="shared" si="13"/>
        <v>200</v>
      </c>
      <c r="AL4" s="109">
        <f t="shared" si="14"/>
        <v>8.3160083160083165E-2</v>
      </c>
      <c r="AM4" s="143">
        <f t="shared" si="15"/>
        <v>1.5400015400015401</v>
      </c>
      <c r="AN4" s="177">
        <v>15</v>
      </c>
      <c r="AO4" s="102" t="s">
        <v>6</v>
      </c>
      <c r="AP4" s="209" t="s">
        <v>6</v>
      </c>
      <c r="AR4" s="98"/>
    </row>
    <row r="5" spans="1:44" x14ac:dyDescent="0.2">
      <c r="A5" s="180"/>
      <c r="B5" s="172">
        <v>5390003.0099999998</v>
      </c>
      <c r="C5" s="103"/>
      <c r="D5" s="113"/>
      <c r="E5" s="84"/>
      <c r="F5" s="84"/>
      <c r="G5" s="84"/>
      <c r="H5" s="173" t="s">
        <v>62</v>
      </c>
      <c r="I5" s="105">
        <v>1.86</v>
      </c>
      <c r="J5" s="106">
        <f t="shared" si="0"/>
        <v>186</v>
      </c>
      <c r="K5" s="174">
        <v>4762</v>
      </c>
      <c r="L5" s="104">
        <v>4548</v>
      </c>
      <c r="M5" s="84">
        <v>4665</v>
      </c>
      <c r="N5" s="108">
        <f t="shared" si="1"/>
        <v>97</v>
      </c>
      <c r="O5" s="109">
        <f t="shared" si="2"/>
        <v>2.0793140407288316E-2</v>
      </c>
      <c r="P5" s="175">
        <v>2563.1999999999998</v>
      </c>
      <c r="Q5" s="107">
        <v>2167</v>
      </c>
      <c r="R5" s="84">
        <v>2124</v>
      </c>
      <c r="S5" s="108">
        <f t="shared" si="3"/>
        <v>43</v>
      </c>
      <c r="T5" s="110">
        <f t="shared" si="4"/>
        <v>2.0244821092278719E-2</v>
      </c>
      <c r="U5" s="107">
        <v>1991</v>
      </c>
      <c r="V5" s="84">
        <v>1907</v>
      </c>
      <c r="W5" s="108">
        <f t="shared" si="5"/>
        <v>84</v>
      </c>
      <c r="X5" s="111">
        <f t="shared" si="6"/>
        <v>4.4048243314105923E-2</v>
      </c>
      <c r="Y5" s="144">
        <f t="shared" si="7"/>
        <v>10.704301075268818</v>
      </c>
      <c r="Z5" s="176">
        <v>2050</v>
      </c>
      <c r="AA5" s="107">
        <v>1500</v>
      </c>
      <c r="AB5" s="107">
        <v>200</v>
      </c>
      <c r="AC5" s="108">
        <f t="shared" si="8"/>
        <v>1700</v>
      </c>
      <c r="AD5" s="109">
        <f t="shared" si="9"/>
        <v>0.82926829268292679</v>
      </c>
      <c r="AE5" s="112">
        <f t="shared" si="10"/>
        <v>0.9132910712367035</v>
      </c>
      <c r="AF5" s="107">
        <v>145</v>
      </c>
      <c r="AG5" s="109">
        <f t="shared" si="11"/>
        <v>7.0731707317073164E-2</v>
      </c>
      <c r="AH5" s="112">
        <f t="shared" si="12"/>
        <v>2.6196928635953025</v>
      </c>
      <c r="AI5" s="107">
        <v>105</v>
      </c>
      <c r="AJ5" s="107">
        <v>45</v>
      </c>
      <c r="AK5" s="108">
        <f t="shared" si="13"/>
        <v>150</v>
      </c>
      <c r="AL5" s="109">
        <f t="shared" si="14"/>
        <v>7.3170731707317069E-2</v>
      </c>
      <c r="AM5" s="143">
        <f t="shared" si="15"/>
        <v>1.3550135501355014</v>
      </c>
      <c r="AN5" s="177">
        <v>45</v>
      </c>
      <c r="AO5" s="102" t="s">
        <v>6</v>
      </c>
      <c r="AP5" s="209" t="s">
        <v>6</v>
      </c>
      <c r="AR5" s="98"/>
    </row>
    <row r="6" spans="1:44" x14ac:dyDescent="0.2">
      <c r="A6" s="180" t="s">
        <v>155</v>
      </c>
      <c r="B6" s="172">
        <v>5390003.0199999996</v>
      </c>
      <c r="C6" s="103"/>
      <c r="D6" s="113"/>
      <c r="E6" s="84"/>
      <c r="F6" s="84"/>
      <c r="G6" s="84"/>
      <c r="H6" s="173" t="s">
        <v>63</v>
      </c>
      <c r="I6" s="105">
        <v>3.9</v>
      </c>
      <c r="J6" s="106">
        <f t="shared" si="0"/>
        <v>390</v>
      </c>
      <c r="K6" s="174">
        <v>8319</v>
      </c>
      <c r="L6" s="104">
        <v>8162</v>
      </c>
      <c r="M6" s="84">
        <v>7341</v>
      </c>
      <c r="N6" s="108">
        <f t="shared" si="1"/>
        <v>978</v>
      </c>
      <c r="O6" s="109">
        <f t="shared" si="2"/>
        <v>0.13322435635472007</v>
      </c>
      <c r="P6" s="175">
        <v>2131.3000000000002</v>
      </c>
      <c r="Q6" s="107">
        <v>2840</v>
      </c>
      <c r="R6" s="84">
        <v>2503</v>
      </c>
      <c r="S6" s="108">
        <f t="shared" si="3"/>
        <v>337</v>
      </c>
      <c r="T6" s="110">
        <f t="shared" si="4"/>
        <v>0.13463843387934479</v>
      </c>
      <c r="U6" s="107">
        <v>2820</v>
      </c>
      <c r="V6" s="84">
        <v>2419</v>
      </c>
      <c r="W6" s="108">
        <f t="shared" si="5"/>
        <v>401</v>
      </c>
      <c r="X6" s="111">
        <f t="shared" si="6"/>
        <v>0.16577097974369573</v>
      </c>
      <c r="Y6" s="144">
        <f t="shared" si="7"/>
        <v>7.2307692307692308</v>
      </c>
      <c r="Z6" s="176">
        <v>3845</v>
      </c>
      <c r="AA6" s="107">
        <v>3290</v>
      </c>
      <c r="AB6" s="107">
        <v>355</v>
      </c>
      <c r="AC6" s="108">
        <f t="shared" si="8"/>
        <v>3645</v>
      </c>
      <c r="AD6" s="109">
        <f t="shared" si="9"/>
        <v>0.94798439531859557</v>
      </c>
      <c r="AE6" s="112">
        <f t="shared" si="10"/>
        <v>1.0440356776636515</v>
      </c>
      <c r="AF6" s="107">
        <v>75</v>
      </c>
      <c r="AG6" s="109">
        <f t="shared" si="11"/>
        <v>1.950585175552666E-2</v>
      </c>
      <c r="AH6" s="112">
        <f t="shared" si="12"/>
        <v>0.72243895390839485</v>
      </c>
      <c r="AI6" s="107">
        <v>90</v>
      </c>
      <c r="AJ6" s="107">
        <v>20</v>
      </c>
      <c r="AK6" s="108">
        <f t="shared" si="13"/>
        <v>110</v>
      </c>
      <c r="AL6" s="109">
        <f t="shared" si="14"/>
        <v>2.8608582574772431E-2</v>
      </c>
      <c r="AM6" s="143">
        <f t="shared" si="15"/>
        <v>0.52978856619948944</v>
      </c>
      <c r="AN6" s="177">
        <v>25</v>
      </c>
      <c r="AO6" s="102" t="s">
        <v>6</v>
      </c>
      <c r="AP6" s="209" t="s">
        <v>6</v>
      </c>
      <c r="AR6" s="98"/>
    </row>
    <row r="7" spans="1:44" x14ac:dyDescent="0.2">
      <c r="A7" s="180"/>
      <c r="B7" s="172">
        <v>5390004.0099999998</v>
      </c>
      <c r="C7" s="103"/>
      <c r="D7" s="113"/>
      <c r="E7" s="84"/>
      <c r="F7" s="84"/>
      <c r="G7" s="84"/>
      <c r="H7" s="173" t="s">
        <v>64</v>
      </c>
      <c r="I7" s="105">
        <v>1.66</v>
      </c>
      <c r="J7" s="106">
        <f t="shared" si="0"/>
        <v>166</v>
      </c>
      <c r="K7" s="174">
        <v>4236</v>
      </c>
      <c r="L7" s="104">
        <v>4314</v>
      </c>
      <c r="M7" s="84">
        <v>4267</v>
      </c>
      <c r="N7" s="108">
        <f t="shared" si="1"/>
        <v>-31</v>
      </c>
      <c r="O7" s="109">
        <f t="shared" si="2"/>
        <v>-7.2650574173892665E-3</v>
      </c>
      <c r="P7" s="175">
        <v>2552</v>
      </c>
      <c r="Q7" s="107">
        <v>1489</v>
      </c>
      <c r="R7" s="84">
        <v>1404</v>
      </c>
      <c r="S7" s="108">
        <f t="shared" si="3"/>
        <v>85</v>
      </c>
      <c r="T7" s="110">
        <f t="shared" si="4"/>
        <v>6.0541310541310539E-2</v>
      </c>
      <c r="U7" s="107">
        <v>1476</v>
      </c>
      <c r="V7" s="84">
        <v>1392</v>
      </c>
      <c r="W7" s="108">
        <f t="shared" si="5"/>
        <v>84</v>
      </c>
      <c r="X7" s="111">
        <f t="shared" si="6"/>
        <v>6.0344827586206899E-2</v>
      </c>
      <c r="Y7" s="144">
        <f t="shared" si="7"/>
        <v>8.8915662650602414</v>
      </c>
      <c r="Z7" s="176">
        <v>1890</v>
      </c>
      <c r="AA7" s="107">
        <v>1685</v>
      </c>
      <c r="AB7" s="107">
        <v>115</v>
      </c>
      <c r="AC7" s="108">
        <f t="shared" si="8"/>
        <v>1800</v>
      </c>
      <c r="AD7" s="109">
        <f t="shared" si="9"/>
        <v>0.95238095238095233</v>
      </c>
      <c r="AE7" s="112">
        <f t="shared" si="10"/>
        <v>1.0488777008600796</v>
      </c>
      <c r="AF7" s="107">
        <v>25</v>
      </c>
      <c r="AG7" s="109">
        <f t="shared" si="11"/>
        <v>1.3227513227513227E-2</v>
      </c>
      <c r="AH7" s="112">
        <f t="shared" si="12"/>
        <v>0.48990789731530471</v>
      </c>
      <c r="AI7" s="107">
        <v>35</v>
      </c>
      <c r="AJ7" s="107">
        <v>0</v>
      </c>
      <c r="AK7" s="108">
        <f t="shared" si="13"/>
        <v>35</v>
      </c>
      <c r="AL7" s="109">
        <f t="shared" si="14"/>
        <v>1.8518518518518517E-2</v>
      </c>
      <c r="AM7" s="143">
        <f t="shared" si="15"/>
        <v>0.34293552812071332</v>
      </c>
      <c r="AN7" s="177">
        <v>20</v>
      </c>
      <c r="AO7" s="102" t="s">
        <v>6</v>
      </c>
      <c r="AP7" s="209" t="s">
        <v>6</v>
      </c>
      <c r="AR7" s="98"/>
    </row>
    <row r="8" spans="1:44" x14ac:dyDescent="0.2">
      <c r="A8" s="180"/>
      <c r="B8" s="172">
        <v>5390004.0199999996</v>
      </c>
      <c r="C8" s="103"/>
      <c r="D8" s="113"/>
      <c r="E8" s="84"/>
      <c r="F8" s="84"/>
      <c r="G8" s="84"/>
      <c r="H8" s="173" t="s">
        <v>65</v>
      </c>
      <c r="I8" s="105">
        <v>4.2</v>
      </c>
      <c r="J8" s="106">
        <f t="shared" si="0"/>
        <v>420</v>
      </c>
      <c r="K8" s="174">
        <v>4095</v>
      </c>
      <c r="L8" s="104">
        <v>3922</v>
      </c>
      <c r="M8" s="84">
        <v>3879</v>
      </c>
      <c r="N8" s="108">
        <f t="shared" si="1"/>
        <v>216</v>
      </c>
      <c r="O8" s="109">
        <f t="shared" si="2"/>
        <v>5.5684454756380508E-2</v>
      </c>
      <c r="P8" s="175">
        <v>973.9</v>
      </c>
      <c r="Q8" s="107">
        <v>1695</v>
      </c>
      <c r="R8" s="84">
        <v>1606</v>
      </c>
      <c r="S8" s="108">
        <f t="shared" si="3"/>
        <v>89</v>
      </c>
      <c r="T8" s="110">
        <f t="shared" si="4"/>
        <v>5.5417185554171855E-2</v>
      </c>
      <c r="U8" s="107">
        <v>1654</v>
      </c>
      <c r="V8" s="84">
        <v>1571</v>
      </c>
      <c r="W8" s="108">
        <f t="shared" si="5"/>
        <v>83</v>
      </c>
      <c r="X8" s="111">
        <f t="shared" si="6"/>
        <v>5.2832590706556333E-2</v>
      </c>
      <c r="Y8" s="144">
        <f t="shared" si="7"/>
        <v>3.9380952380952383</v>
      </c>
      <c r="Z8" s="176">
        <v>1610</v>
      </c>
      <c r="AA8" s="107">
        <v>1315</v>
      </c>
      <c r="AB8" s="107">
        <v>80</v>
      </c>
      <c r="AC8" s="108">
        <f t="shared" si="8"/>
        <v>1395</v>
      </c>
      <c r="AD8" s="109">
        <f t="shared" si="9"/>
        <v>0.86645962732919257</v>
      </c>
      <c r="AE8" s="112">
        <f t="shared" si="10"/>
        <v>0.9542506908911812</v>
      </c>
      <c r="AF8" s="107">
        <v>75</v>
      </c>
      <c r="AG8" s="109">
        <f t="shared" si="11"/>
        <v>4.6583850931677016E-2</v>
      </c>
      <c r="AH8" s="112">
        <f t="shared" si="12"/>
        <v>1.7253278122843339</v>
      </c>
      <c r="AI8" s="107">
        <v>95</v>
      </c>
      <c r="AJ8" s="107">
        <v>10</v>
      </c>
      <c r="AK8" s="108">
        <f t="shared" si="13"/>
        <v>105</v>
      </c>
      <c r="AL8" s="109">
        <f t="shared" si="14"/>
        <v>6.5217391304347824E-2</v>
      </c>
      <c r="AM8" s="143">
        <f t="shared" si="15"/>
        <v>1.2077294685990339</v>
      </c>
      <c r="AN8" s="177">
        <v>30</v>
      </c>
      <c r="AO8" s="102" t="s">
        <v>6</v>
      </c>
      <c r="AP8" s="209" t="s">
        <v>6</v>
      </c>
      <c r="AR8" s="98"/>
    </row>
    <row r="9" spans="1:44" x14ac:dyDescent="0.2">
      <c r="A9" s="181"/>
      <c r="B9" s="164">
        <v>5390005</v>
      </c>
      <c r="C9" s="88"/>
      <c r="D9" s="88"/>
      <c r="E9" s="89"/>
      <c r="F9" s="89"/>
      <c r="G9" s="89"/>
      <c r="H9" s="165" t="s">
        <v>66</v>
      </c>
      <c r="I9" s="90">
        <v>1.27</v>
      </c>
      <c r="J9" s="91">
        <f t="shared" si="0"/>
        <v>127</v>
      </c>
      <c r="K9" s="166">
        <v>3455</v>
      </c>
      <c r="L9" s="89">
        <v>3329</v>
      </c>
      <c r="M9" s="83">
        <v>3247</v>
      </c>
      <c r="N9" s="93">
        <f t="shared" si="1"/>
        <v>208</v>
      </c>
      <c r="O9" s="94">
        <f t="shared" si="2"/>
        <v>6.4059131506005548E-2</v>
      </c>
      <c r="P9" s="167">
        <v>2729.1</v>
      </c>
      <c r="Q9" s="92">
        <v>2409</v>
      </c>
      <c r="R9" s="83">
        <v>2163</v>
      </c>
      <c r="S9" s="93">
        <f t="shared" si="3"/>
        <v>246</v>
      </c>
      <c r="T9" s="95">
        <f t="shared" si="4"/>
        <v>0.11373092926490985</v>
      </c>
      <c r="U9" s="92">
        <v>1988</v>
      </c>
      <c r="V9" s="83">
        <v>1824</v>
      </c>
      <c r="W9" s="93">
        <f t="shared" si="5"/>
        <v>164</v>
      </c>
      <c r="X9" s="96">
        <f t="shared" si="6"/>
        <v>8.9912280701754388E-2</v>
      </c>
      <c r="Y9" s="168">
        <f t="shared" si="7"/>
        <v>15.653543307086615</v>
      </c>
      <c r="Z9" s="169">
        <v>1365</v>
      </c>
      <c r="AA9" s="92">
        <v>760</v>
      </c>
      <c r="AB9" s="92">
        <v>80</v>
      </c>
      <c r="AC9" s="93">
        <f t="shared" si="8"/>
        <v>840</v>
      </c>
      <c r="AD9" s="94">
        <f t="shared" si="9"/>
        <v>0.61538461538461542</v>
      </c>
      <c r="AE9" s="97">
        <f t="shared" si="10"/>
        <v>0.67773636055574382</v>
      </c>
      <c r="AF9" s="92">
        <v>160</v>
      </c>
      <c r="AG9" s="94">
        <f t="shared" si="11"/>
        <v>0.11721611721611722</v>
      </c>
      <c r="AH9" s="97">
        <f t="shared" si="12"/>
        <v>4.3413376746710082</v>
      </c>
      <c r="AI9" s="92">
        <v>290</v>
      </c>
      <c r="AJ9" s="92">
        <v>40</v>
      </c>
      <c r="AK9" s="93">
        <f t="shared" si="13"/>
        <v>330</v>
      </c>
      <c r="AL9" s="94">
        <f t="shared" si="14"/>
        <v>0.24175824175824176</v>
      </c>
      <c r="AM9" s="170">
        <f t="shared" si="15"/>
        <v>4.4770044770044768</v>
      </c>
      <c r="AN9" s="171">
        <v>40</v>
      </c>
      <c r="AO9" s="87" t="s">
        <v>4</v>
      </c>
      <c r="AP9" s="205" t="s">
        <v>4</v>
      </c>
      <c r="AR9" s="98"/>
    </row>
    <row r="10" spans="1:44" x14ac:dyDescent="0.2">
      <c r="A10" s="180"/>
      <c r="B10" s="172">
        <v>5390006</v>
      </c>
      <c r="C10" s="103"/>
      <c r="D10" s="103"/>
      <c r="E10" s="104"/>
      <c r="F10" s="104"/>
      <c r="G10" s="104"/>
      <c r="H10" s="173" t="s">
        <v>67</v>
      </c>
      <c r="I10" s="105">
        <v>2.2999999999999998</v>
      </c>
      <c r="J10" s="106">
        <f t="shared" si="0"/>
        <v>229.99999999999997</v>
      </c>
      <c r="K10" s="174">
        <v>1901</v>
      </c>
      <c r="L10" s="104">
        <v>1889</v>
      </c>
      <c r="M10" s="84">
        <v>1965</v>
      </c>
      <c r="N10" s="108">
        <f t="shared" si="1"/>
        <v>-64</v>
      </c>
      <c r="O10" s="109">
        <f t="shared" si="2"/>
        <v>-3.2569974554707379E-2</v>
      </c>
      <c r="P10" s="175">
        <v>828.1</v>
      </c>
      <c r="Q10" s="107">
        <v>861</v>
      </c>
      <c r="R10" s="84">
        <v>842</v>
      </c>
      <c r="S10" s="108">
        <f t="shared" si="3"/>
        <v>19</v>
      </c>
      <c r="T10" s="110">
        <f t="shared" si="4"/>
        <v>2.2565320665083134E-2</v>
      </c>
      <c r="U10" s="107">
        <v>807</v>
      </c>
      <c r="V10" s="84">
        <v>792</v>
      </c>
      <c r="W10" s="108">
        <f t="shared" si="5"/>
        <v>15</v>
      </c>
      <c r="X10" s="111">
        <f t="shared" si="6"/>
        <v>1.893939393939394E-2</v>
      </c>
      <c r="Y10" s="144">
        <f t="shared" si="7"/>
        <v>3.5086956521739134</v>
      </c>
      <c r="Z10" s="176">
        <v>900</v>
      </c>
      <c r="AA10" s="107">
        <v>710</v>
      </c>
      <c r="AB10" s="107">
        <v>55</v>
      </c>
      <c r="AC10" s="108">
        <f t="shared" si="8"/>
        <v>765</v>
      </c>
      <c r="AD10" s="109">
        <f t="shared" si="9"/>
        <v>0.85</v>
      </c>
      <c r="AE10" s="112">
        <f t="shared" si="10"/>
        <v>0.93612334801762109</v>
      </c>
      <c r="AF10" s="107">
        <v>55</v>
      </c>
      <c r="AG10" s="109">
        <f t="shared" si="11"/>
        <v>6.1111111111111109E-2</v>
      </c>
      <c r="AH10" s="112">
        <f t="shared" si="12"/>
        <v>2.263374485596708</v>
      </c>
      <c r="AI10" s="107">
        <v>75</v>
      </c>
      <c r="AJ10" s="107">
        <v>0</v>
      </c>
      <c r="AK10" s="108">
        <f t="shared" si="13"/>
        <v>75</v>
      </c>
      <c r="AL10" s="109">
        <f t="shared" si="14"/>
        <v>8.3333333333333329E-2</v>
      </c>
      <c r="AM10" s="143">
        <f t="shared" si="15"/>
        <v>1.5432098765432098</v>
      </c>
      <c r="AN10" s="177">
        <v>10</v>
      </c>
      <c r="AO10" s="102" t="s">
        <v>6</v>
      </c>
      <c r="AP10" s="209" t="s">
        <v>6</v>
      </c>
      <c r="AR10" s="98"/>
    </row>
    <row r="11" spans="1:44" x14ac:dyDescent="0.2">
      <c r="A11" s="180"/>
      <c r="B11" s="172">
        <v>5390007.0099999998</v>
      </c>
      <c r="C11" s="103"/>
      <c r="D11" s="103"/>
      <c r="E11" s="104"/>
      <c r="F11" s="104"/>
      <c r="G11" s="104"/>
      <c r="H11" s="173" t="s">
        <v>68</v>
      </c>
      <c r="I11" s="105">
        <v>2.42</v>
      </c>
      <c r="J11" s="106">
        <f t="shared" si="0"/>
        <v>242</v>
      </c>
      <c r="K11" s="174">
        <v>4672</v>
      </c>
      <c r="L11" s="104">
        <v>4460</v>
      </c>
      <c r="M11" s="84">
        <v>4379</v>
      </c>
      <c r="N11" s="108">
        <f t="shared" si="1"/>
        <v>293</v>
      </c>
      <c r="O11" s="109">
        <f t="shared" si="2"/>
        <v>6.6910253482530255E-2</v>
      </c>
      <c r="P11" s="175">
        <v>1927.6</v>
      </c>
      <c r="Q11" s="107">
        <v>2059</v>
      </c>
      <c r="R11" s="84">
        <v>1866</v>
      </c>
      <c r="S11" s="108">
        <f t="shared" si="3"/>
        <v>193</v>
      </c>
      <c r="T11" s="110">
        <f t="shared" si="4"/>
        <v>0.10342979635584137</v>
      </c>
      <c r="U11" s="107">
        <v>1992</v>
      </c>
      <c r="V11" s="84">
        <v>1761</v>
      </c>
      <c r="W11" s="108">
        <f t="shared" si="5"/>
        <v>231</v>
      </c>
      <c r="X11" s="111">
        <f t="shared" si="6"/>
        <v>0.131175468483816</v>
      </c>
      <c r="Y11" s="144">
        <f t="shared" si="7"/>
        <v>8.2314049586776861</v>
      </c>
      <c r="Z11" s="176">
        <v>2115</v>
      </c>
      <c r="AA11" s="107">
        <v>1685</v>
      </c>
      <c r="AB11" s="107">
        <v>175</v>
      </c>
      <c r="AC11" s="108">
        <f t="shared" si="8"/>
        <v>1860</v>
      </c>
      <c r="AD11" s="109">
        <f t="shared" si="9"/>
        <v>0.87943262411347523</v>
      </c>
      <c r="AE11" s="112">
        <f t="shared" si="10"/>
        <v>0.968538132283563</v>
      </c>
      <c r="AF11" s="107">
        <v>130</v>
      </c>
      <c r="AG11" s="109">
        <f t="shared" si="11"/>
        <v>6.1465721040189124E-2</v>
      </c>
      <c r="AH11" s="112">
        <f t="shared" si="12"/>
        <v>2.2765081866736714</v>
      </c>
      <c r="AI11" s="107">
        <v>85</v>
      </c>
      <c r="AJ11" s="107">
        <v>30</v>
      </c>
      <c r="AK11" s="108">
        <f t="shared" si="13"/>
        <v>115</v>
      </c>
      <c r="AL11" s="109">
        <f t="shared" si="14"/>
        <v>5.4373522458628844E-2</v>
      </c>
      <c r="AM11" s="143">
        <f t="shared" si="15"/>
        <v>1.0069170825672009</v>
      </c>
      <c r="AN11" s="177">
        <v>15</v>
      </c>
      <c r="AO11" s="102" t="s">
        <v>6</v>
      </c>
      <c r="AP11" s="209" t="s">
        <v>6</v>
      </c>
      <c r="AR11" s="98"/>
    </row>
    <row r="12" spans="1:44" s="101" customFormat="1" x14ac:dyDescent="0.2">
      <c r="A12" s="180"/>
      <c r="B12" s="172">
        <v>5390007.0199999996</v>
      </c>
      <c r="C12" s="103"/>
      <c r="D12" s="113"/>
      <c r="E12" s="104"/>
      <c r="F12" s="104"/>
      <c r="G12" s="104"/>
      <c r="H12" s="173" t="s">
        <v>69</v>
      </c>
      <c r="I12" s="105">
        <v>4.1900000000000004</v>
      </c>
      <c r="J12" s="106">
        <f t="shared" si="0"/>
        <v>419.00000000000006</v>
      </c>
      <c r="K12" s="174">
        <v>5582</v>
      </c>
      <c r="L12" s="104">
        <v>5433</v>
      </c>
      <c r="M12" s="84">
        <v>5004</v>
      </c>
      <c r="N12" s="108">
        <f t="shared" si="1"/>
        <v>578</v>
      </c>
      <c r="O12" s="109">
        <f t="shared" si="2"/>
        <v>0.11550759392486011</v>
      </c>
      <c r="P12" s="175">
        <v>1331</v>
      </c>
      <c r="Q12" s="107">
        <v>2205</v>
      </c>
      <c r="R12" s="84">
        <v>1953</v>
      </c>
      <c r="S12" s="108">
        <f t="shared" si="3"/>
        <v>252</v>
      </c>
      <c r="T12" s="110">
        <f t="shared" si="4"/>
        <v>0.12903225806451613</v>
      </c>
      <c r="U12" s="107">
        <v>2151</v>
      </c>
      <c r="V12" s="84">
        <v>1879</v>
      </c>
      <c r="W12" s="108">
        <f t="shared" si="5"/>
        <v>272</v>
      </c>
      <c r="X12" s="111">
        <f t="shared" si="6"/>
        <v>0.1447578499201703</v>
      </c>
      <c r="Y12" s="144">
        <f t="shared" si="7"/>
        <v>5.1336515513126484</v>
      </c>
      <c r="Z12" s="176">
        <v>2630</v>
      </c>
      <c r="AA12" s="107">
        <v>2170</v>
      </c>
      <c r="AB12" s="107">
        <v>245</v>
      </c>
      <c r="AC12" s="108">
        <f t="shared" si="8"/>
        <v>2415</v>
      </c>
      <c r="AD12" s="109">
        <f t="shared" si="9"/>
        <v>0.91825095057034223</v>
      </c>
      <c r="AE12" s="112">
        <f t="shared" si="10"/>
        <v>1.0112895931391435</v>
      </c>
      <c r="AF12" s="107">
        <v>105</v>
      </c>
      <c r="AG12" s="109">
        <f t="shared" si="11"/>
        <v>3.9923954372623575E-2</v>
      </c>
      <c r="AH12" s="112">
        <f t="shared" si="12"/>
        <v>1.4786649767638362</v>
      </c>
      <c r="AI12" s="107">
        <v>60</v>
      </c>
      <c r="AJ12" s="107">
        <v>10</v>
      </c>
      <c r="AK12" s="108">
        <f t="shared" si="13"/>
        <v>70</v>
      </c>
      <c r="AL12" s="109">
        <f t="shared" si="14"/>
        <v>2.6615969581749048E-2</v>
      </c>
      <c r="AM12" s="143">
        <f t="shared" si="15"/>
        <v>0.49288832558794532</v>
      </c>
      <c r="AN12" s="177">
        <v>35</v>
      </c>
      <c r="AO12" s="102" t="s">
        <v>6</v>
      </c>
      <c r="AP12" s="209" t="s">
        <v>6</v>
      </c>
      <c r="AQ12" s="141"/>
      <c r="AR12" s="98"/>
    </row>
    <row r="13" spans="1:44" x14ac:dyDescent="0.2">
      <c r="A13" s="180"/>
      <c r="B13" s="172">
        <v>5390008</v>
      </c>
      <c r="C13" s="103"/>
      <c r="D13" s="103"/>
      <c r="E13" s="104"/>
      <c r="F13" s="104"/>
      <c r="G13" s="104"/>
      <c r="H13" s="173" t="s">
        <v>70</v>
      </c>
      <c r="I13" s="105">
        <v>2.3199999999999998</v>
      </c>
      <c r="J13" s="106">
        <f t="shared" si="0"/>
        <v>231.99999999999997</v>
      </c>
      <c r="K13" s="174">
        <v>2579</v>
      </c>
      <c r="L13" s="104">
        <v>2489</v>
      </c>
      <c r="M13" s="84">
        <v>2507</v>
      </c>
      <c r="N13" s="108">
        <f t="shared" si="1"/>
        <v>72</v>
      </c>
      <c r="O13" s="109">
        <f t="shared" si="2"/>
        <v>2.8719585161547666E-2</v>
      </c>
      <c r="P13" s="175">
        <v>1111.3</v>
      </c>
      <c r="Q13" s="107">
        <v>1252</v>
      </c>
      <c r="R13" s="84">
        <v>1166</v>
      </c>
      <c r="S13" s="108">
        <f t="shared" si="3"/>
        <v>86</v>
      </c>
      <c r="T13" s="110">
        <f t="shared" si="4"/>
        <v>7.375643224699828E-2</v>
      </c>
      <c r="U13" s="107">
        <v>1191</v>
      </c>
      <c r="V13" s="84">
        <v>1122</v>
      </c>
      <c r="W13" s="108">
        <f t="shared" si="5"/>
        <v>69</v>
      </c>
      <c r="X13" s="111">
        <f t="shared" si="6"/>
        <v>6.1497326203208559E-2</v>
      </c>
      <c r="Y13" s="144">
        <f t="shared" si="7"/>
        <v>5.1336206896551735</v>
      </c>
      <c r="Z13" s="176">
        <v>1215</v>
      </c>
      <c r="AA13" s="107">
        <v>1010</v>
      </c>
      <c r="AB13" s="107">
        <v>95</v>
      </c>
      <c r="AC13" s="108">
        <f t="shared" si="8"/>
        <v>1105</v>
      </c>
      <c r="AD13" s="109">
        <f t="shared" si="9"/>
        <v>0.90946502057613166</v>
      </c>
      <c r="AE13" s="112">
        <f t="shared" si="10"/>
        <v>1.001613458784286</v>
      </c>
      <c r="AF13" s="107">
        <v>60</v>
      </c>
      <c r="AG13" s="109">
        <f t="shared" si="11"/>
        <v>4.9382716049382713E-2</v>
      </c>
      <c r="AH13" s="112">
        <f t="shared" si="12"/>
        <v>1.828989483310471</v>
      </c>
      <c r="AI13" s="107">
        <v>25</v>
      </c>
      <c r="AJ13" s="107">
        <v>10</v>
      </c>
      <c r="AK13" s="108">
        <f t="shared" si="13"/>
        <v>35</v>
      </c>
      <c r="AL13" s="109">
        <f t="shared" si="14"/>
        <v>2.8806584362139918E-2</v>
      </c>
      <c r="AM13" s="143">
        <f t="shared" si="15"/>
        <v>0.53345526596555404</v>
      </c>
      <c r="AN13" s="177">
        <v>15</v>
      </c>
      <c r="AO13" s="102" t="s">
        <v>6</v>
      </c>
      <c r="AP13" s="209" t="s">
        <v>6</v>
      </c>
      <c r="AR13" s="98"/>
    </row>
    <row r="14" spans="1:44" x14ac:dyDescent="0.2">
      <c r="A14" s="181"/>
      <c r="B14" s="164">
        <v>5390009</v>
      </c>
      <c r="C14" s="88"/>
      <c r="D14" s="88"/>
      <c r="E14" s="89"/>
      <c r="F14" s="89"/>
      <c r="G14" s="89"/>
      <c r="H14" s="165" t="s">
        <v>71</v>
      </c>
      <c r="I14" s="90">
        <v>2.21</v>
      </c>
      <c r="J14" s="91">
        <f t="shared" si="0"/>
        <v>221</v>
      </c>
      <c r="K14" s="166">
        <v>6642</v>
      </c>
      <c r="L14" s="89">
        <v>6318</v>
      </c>
      <c r="M14" s="83">
        <v>6527</v>
      </c>
      <c r="N14" s="93">
        <f t="shared" si="1"/>
        <v>115</v>
      </c>
      <c r="O14" s="94">
        <f t="shared" si="2"/>
        <v>1.7619120576068639E-2</v>
      </c>
      <c r="P14" s="167">
        <v>3005.2</v>
      </c>
      <c r="Q14" s="92">
        <v>3676</v>
      </c>
      <c r="R14" s="83">
        <v>3446</v>
      </c>
      <c r="S14" s="93">
        <f t="shared" si="3"/>
        <v>230</v>
      </c>
      <c r="T14" s="95">
        <f t="shared" si="4"/>
        <v>6.6744051073708649E-2</v>
      </c>
      <c r="U14" s="92">
        <v>3347</v>
      </c>
      <c r="V14" s="83">
        <v>3138</v>
      </c>
      <c r="W14" s="93">
        <f t="shared" si="5"/>
        <v>209</v>
      </c>
      <c r="X14" s="96">
        <f t="shared" si="6"/>
        <v>6.6602931803696627E-2</v>
      </c>
      <c r="Y14" s="168">
        <f t="shared" si="7"/>
        <v>15.144796380090497</v>
      </c>
      <c r="Z14" s="169">
        <v>2670</v>
      </c>
      <c r="AA14" s="92">
        <v>1945</v>
      </c>
      <c r="AB14" s="92">
        <v>190</v>
      </c>
      <c r="AC14" s="93">
        <f t="shared" si="8"/>
        <v>2135</v>
      </c>
      <c r="AD14" s="94">
        <f t="shared" si="9"/>
        <v>0.79962546816479396</v>
      </c>
      <c r="AE14" s="97">
        <f t="shared" si="10"/>
        <v>0.88064478872774665</v>
      </c>
      <c r="AF14" s="92">
        <v>205</v>
      </c>
      <c r="AG14" s="94">
        <f t="shared" si="11"/>
        <v>7.6779026217228458E-2</v>
      </c>
      <c r="AH14" s="97">
        <f t="shared" si="12"/>
        <v>2.8436676376751282</v>
      </c>
      <c r="AI14" s="92">
        <v>240</v>
      </c>
      <c r="AJ14" s="92">
        <v>60</v>
      </c>
      <c r="AK14" s="93">
        <f t="shared" si="13"/>
        <v>300</v>
      </c>
      <c r="AL14" s="94">
        <f t="shared" si="14"/>
        <v>0.11235955056179775</v>
      </c>
      <c r="AM14" s="170">
        <f t="shared" si="15"/>
        <v>2.0807324178110695</v>
      </c>
      <c r="AN14" s="171">
        <v>25</v>
      </c>
      <c r="AO14" s="87" t="s">
        <v>4</v>
      </c>
      <c r="AP14" s="211" t="s">
        <v>5</v>
      </c>
      <c r="AR14" s="98"/>
    </row>
    <row r="15" spans="1:44" x14ac:dyDescent="0.2">
      <c r="A15" s="181"/>
      <c r="B15" s="164">
        <v>5390010</v>
      </c>
      <c r="C15" s="88"/>
      <c r="D15" s="99"/>
      <c r="E15" s="83"/>
      <c r="F15" s="83"/>
      <c r="G15" s="83"/>
      <c r="H15" s="165" t="s">
        <v>72</v>
      </c>
      <c r="I15" s="90">
        <v>1.1599999999999999</v>
      </c>
      <c r="J15" s="91">
        <f t="shared" si="0"/>
        <v>115.99999999999999</v>
      </c>
      <c r="K15" s="166">
        <v>3568</v>
      </c>
      <c r="L15" s="89">
        <v>3695</v>
      </c>
      <c r="M15" s="83">
        <v>3798</v>
      </c>
      <c r="N15" s="93">
        <f t="shared" si="1"/>
        <v>-230</v>
      </c>
      <c r="O15" s="94">
        <f t="shared" si="2"/>
        <v>-6.055818852027383E-2</v>
      </c>
      <c r="P15" s="167">
        <v>3084.4</v>
      </c>
      <c r="Q15" s="92">
        <v>1999</v>
      </c>
      <c r="R15" s="83">
        <v>1974</v>
      </c>
      <c r="S15" s="93">
        <f t="shared" si="3"/>
        <v>25</v>
      </c>
      <c r="T15" s="95">
        <f t="shared" si="4"/>
        <v>1.2664640324214792E-2</v>
      </c>
      <c r="U15" s="92">
        <v>1869</v>
      </c>
      <c r="V15" s="83">
        <v>1845</v>
      </c>
      <c r="W15" s="93">
        <f t="shared" si="5"/>
        <v>24</v>
      </c>
      <c r="X15" s="96">
        <f t="shared" si="6"/>
        <v>1.3008130081300813E-2</v>
      </c>
      <c r="Y15" s="168">
        <f t="shared" si="7"/>
        <v>16.112068965517242</v>
      </c>
      <c r="Z15" s="169">
        <v>1810</v>
      </c>
      <c r="AA15" s="92">
        <v>1320</v>
      </c>
      <c r="AB15" s="92">
        <v>145</v>
      </c>
      <c r="AC15" s="93">
        <f t="shared" si="8"/>
        <v>1465</v>
      </c>
      <c r="AD15" s="94">
        <f t="shared" si="9"/>
        <v>0.80939226519337015</v>
      </c>
      <c r="AE15" s="97">
        <f t="shared" si="10"/>
        <v>0.89140117312045164</v>
      </c>
      <c r="AF15" s="92">
        <v>105</v>
      </c>
      <c r="AG15" s="94">
        <f t="shared" si="11"/>
        <v>5.8011049723756904E-2</v>
      </c>
      <c r="AH15" s="97">
        <f t="shared" si="12"/>
        <v>2.1485573971761815</v>
      </c>
      <c r="AI15" s="92">
        <v>195</v>
      </c>
      <c r="AJ15" s="92">
        <v>35</v>
      </c>
      <c r="AK15" s="93">
        <f t="shared" si="13"/>
        <v>230</v>
      </c>
      <c r="AL15" s="94">
        <f t="shared" si="14"/>
        <v>0.1270718232044199</v>
      </c>
      <c r="AM15" s="170">
        <f t="shared" si="15"/>
        <v>2.3531819111929613</v>
      </c>
      <c r="AN15" s="171">
        <v>10</v>
      </c>
      <c r="AO15" s="87" t="s">
        <v>4</v>
      </c>
      <c r="AP15" s="205" t="s">
        <v>4</v>
      </c>
      <c r="AR15" s="98"/>
    </row>
    <row r="16" spans="1:44" x14ac:dyDescent="0.2">
      <c r="A16" s="180" t="s">
        <v>156</v>
      </c>
      <c r="B16" s="172">
        <v>5390011</v>
      </c>
      <c r="C16" s="103"/>
      <c r="D16" s="113"/>
      <c r="E16" s="84"/>
      <c r="F16" s="84"/>
      <c r="G16" s="84"/>
      <c r="H16" s="173" t="s">
        <v>73</v>
      </c>
      <c r="I16" s="105">
        <v>2.61</v>
      </c>
      <c r="J16" s="106">
        <f t="shared" si="0"/>
        <v>261</v>
      </c>
      <c r="K16" s="174">
        <v>7248</v>
      </c>
      <c r="L16" s="104">
        <v>7165</v>
      </c>
      <c r="M16" s="84">
        <v>7103</v>
      </c>
      <c r="N16" s="108">
        <f t="shared" si="1"/>
        <v>145</v>
      </c>
      <c r="O16" s="109">
        <f t="shared" si="2"/>
        <v>2.0413909615655357E-2</v>
      </c>
      <c r="P16" s="175">
        <v>2777</v>
      </c>
      <c r="Q16" s="107">
        <v>3357</v>
      </c>
      <c r="R16" s="84">
        <v>3210</v>
      </c>
      <c r="S16" s="108">
        <f t="shared" si="3"/>
        <v>147</v>
      </c>
      <c r="T16" s="110">
        <f t="shared" si="4"/>
        <v>4.5794392523364487E-2</v>
      </c>
      <c r="U16" s="107">
        <v>3193</v>
      </c>
      <c r="V16" s="84">
        <v>2982</v>
      </c>
      <c r="W16" s="108">
        <f t="shared" si="5"/>
        <v>211</v>
      </c>
      <c r="X16" s="111">
        <f t="shared" si="6"/>
        <v>7.0757880617035543E-2</v>
      </c>
      <c r="Y16" s="144">
        <f t="shared" si="7"/>
        <v>12.233716475095786</v>
      </c>
      <c r="Z16" s="176">
        <v>3485</v>
      </c>
      <c r="AA16" s="107">
        <v>2600</v>
      </c>
      <c r="AB16" s="107">
        <v>260</v>
      </c>
      <c r="AC16" s="108">
        <f t="shared" si="8"/>
        <v>2860</v>
      </c>
      <c r="AD16" s="109">
        <f t="shared" si="9"/>
        <v>0.82065997130559543</v>
      </c>
      <c r="AE16" s="112">
        <f t="shared" si="10"/>
        <v>0.90381054108545744</v>
      </c>
      <c r="AF16" s="107">
        <v>205</v>
      </c>
      <c r="AG16" s="109">
        <f t="shared" si="11"/>
        <v>5.8823529411764705E-2</v>
      </c>
      <c r="AH16" s="112">
        <f t="shared" si="12"/>
        <v>2.1786492374727668</v>
      </c>
      <c r="AI16" s="107">
        <v>315</v>
      </c>
      <c r="AJ16" s="107">
        <v>45</v>
      </c>
      <c r="AK16" s="108">
        <f t="shared" si="13"/>
        <v>360</v>
      </c>
      <c r="AL16" s="109">
        <f t="shared" si="14"/>
        <v>0.10329985652797705</v>
      </c>
      <c r="AM16" s="143">
        <f t="shared" si="15"/>
        <v>1.9129603060736491</v>
      </c>
      <c r="AN16" s="177">
        <v>55</v>
      </c>
      <c r="AO16" s="102" t="s">
        <v>6</v>
      </c>
      <c r="AP16" s="207" t="s">
        <v>4</v>
      </c>
      <c r="AR16" s="98"/>
    </row>
    <row r="17" spans="1:44" x14ac:dyDescent="0.2">
      <c r="A17" s="180"/>
      <c r="B17" s="172">
        <v>5390012.0099999998</v>
      </c>
      <c r="C17" s="103"/>
      <c r="D17" s="103"/>
      <c r="E17" s="104"/>
      <c r="F17" s="104"/>
      <c r="G17" s="104"/>
      <c r="H17" s="173" t="s">
        <v>74</v>
      </c>
      <c r="I17" s="105">
        <v>1.55</v>
      </c>
      <c r="J17" s="106">
        <f t="shared" si="0"/>
        <v>155</v>
      </c>
      <c r="K17" s="174">
        <v>4356</v>
      </c>
      <c r="L17" s="104">
        <v>4328</v>
      </c>
      <c r="M17" s="84">
        <v>4395</v>
      </c>
      <c r="N17" s="108">
        <f t="shared" si="1"/>
        <v>-39</v>
      </c>
      <c r="O17" s="109">
        <f t="shared" si="2"/>
        <v>-8.8737201365187719E-3</v>
      </c>
      <c r="P17" s="175">
        <v>2819.1</v>
      </c>
      <c r="Q17" s="107">
        <v>2144</v>
      </c>
      <c r="R17" s="84">
        <v>2090</v>
      </c>
      <c r="S17" s="108">
        <f t="shared" si="3"/>
        <v>54</v>
      </c>
      <c r="T17" s="110">
        <f t="shared" si="4"/>
        <v>2.583732057416268E-2</v>
      </c>
      <c r="U17" s="107">
        <v>2104</v>
      </c>
      <c r="V17" s="84">
        <v>2033</v>
      </c>
      <c r="W17" s="108">
        <f t="shared" si="5"/>
        <v>71</v>
      </c>
      <c r="X17" s="111">
        <f t="shared" si="6"/>
        <v>3.4923757993113626E-2</v>
      </c>
      <c r="Y17" s="144">
        <f t="shared" si="7"/>
        <v>13.574193548387097</v>
      </c>
      <c r="Z17" s="176">
        <v>1695</v>
      </c>
      <c r="AA17" s="107">
        <v>1380</v>
      </c>
      <c r="AB17" s="107">
        <v>140</v>
      </c>
      <c r="AC17" s="108">
        <f t="shared" si="8"/>
        <v>1520</v>
      </c>
      <c r="AD17" s="109">
        <f t="shared" si="9"/>
        <v>0.89675516224188789</v>
      </c>
      <c r="AE17" s="112">
        <f t="shared" si="10"/>
        <v>0.9876158174470131</v>
      </c>
      <c r="AF17" s="107">
        <v>50</v>
      </c>
      <c r="AG17" s="109">
        <f t="shared" si="11"/>
        <v>2.9498525073746312E-2</v>
      </c>
      <c r="AH17" s="112">
        <f t="shared" si="12"/>
        <v>1.0925379656943079</v>
      </c>
      <c r="AI17" s="107">
        <v>95</v>
      </c>
      <c r="AJ17" s="107">
        <v>25</v>
      </c>
      <c r="AK17" s="108">
        <f t="shared" si="13"/>
        <v>120</v>
      </c>
      <c r="AL17" s="109">
        <f t="shared" si="14"/>
        <v>7.0796460176991149E-2</v>
      </c>
      <c r="AM17" s="143">
        <f t="shared" si="15"/>
        <v>1.3110455588331695</v>
      </c>
      <c r="AN17" s="177">
        <v>10</v>
      </c>
      <c r="AO17" s="102" t="s">
        <v>6</v>
      </c>
      <c r="AP17" s="209" t="s">
        <v>6</v>
      </c>
      <c r="AR17" s="98"/>
    </row>
    <row r="18" spans="1:44" x14ac:dyDescent="0.2">
      <c r="A18" s="180"/>
      <c r="B18" s="172">
        <v>5390012.0199999996</v>
      </c>
      <c r="C18" s="103"/>
      <c r="D18" s="103"/>
      <c r="E18" s="104"/>
      <c r="F18" s="104"/>
      <c r="G18" s="104"/>
      <c r="H18" s="173" t="s">
        <v>75</v>
      </c>
      <c r="I18" s="105">
        <v>2.0299999999999998</v>
      </c>
      <c r="J18" s="106">
        <f t="shared" si="0"/>
        <v>202.99999999999997</v>
      </c>
      <c r="K18" s="174">
        <v>6024</v>
      </c>
      <c r="L18" s="104">
        <v>5976</v>
      </c>
      <c r="M18" s="84">
        <v>6112</v>
      </c>
      <c r="N18" s="108">
        <f t="shared" si="1"/>
        <v>-88</v>
      </c>
      <c r="O18" s="109">
        <f t="shared" si="2"/>
        <v>-1.4397905759162303E-2</v>
      </c>
      <c r="P18" s="175">
        <v>2964.9</v>
      </c>
      <c r="Q18" s="107">
        <v>2800</v>
      </c>
      <c r="R18" s="84">
        <v>2764</v>
      </c>
      <c r="S18" s="108">
        <f t="shared" si="3"/>
        <v>36</v>
      </c>
      <c r="T18" s="110">
        <f t="shared" si="4"/>
        <v>1.3024602026049204E-2</v>
      </c>
      <c r="U18" s="107">
        <v>2718</v>
      </c>
      <c r="V18" s="84">
        <v>2689</v>
      </c>
      <c r="W18" s="108">
        <f t="shared" si="5"/>
        <v>29</v>
      </c>
      <c r="X18" s="111">
        <f t="shared" si="6"/>
        <v>1.0784678319077723E-2</v>
      </c>
      <c r="Y18" s="144">
        <f t="shared" si="7"/>
        <v>13.389162561576356</v>
      </c>
      <c r="Z18" s="176">
        <v>2520</v>
      </c>
      <c r="AA18" s="107">
        <v>1955</v>
      </c>
      <c r="AB18" s="107">
        <v>220</v>
      </c>
      <c r="AC18" s="108">
        <f t="shared" si="8"/>
        <v>2175</v>
      </c>
      <c r="AD18" s="109">
        <f t="shared" si="9"/>
        <v>0.86309523809523814</v>
      </c>
      <c r="AE18" s="112">
        <f t="shared" si="10"/>
        <v>0.95054541640444723</v>
      </c>
      <c r="AF18" s="107">
        <v>95</v>
      </c>
      <c r="AG18" s="109">
        <f t="shared" si="11"/>
        <v>3.7698412698412696E-2</v>
      </c>
      <c r="AH18" s="112">
        <f t="shared" si="12"/>
        <v>1.3962375073486184</v>
      </c>
      <c r="AI18" s="107">
        <v>180</v>
      </c>
      <c r="AJ18" s="107">
        <v>25</v>
      </c>
      <c r="AK18" s="108">
        <f t="shared" si="13"/>
        <v>205</v>
      </c>
      <c r="AL18" s="109">
        <f t="shared" si="14"/>
        <v>8.1349206349206352E-2</v>
      </c>
      <c r="AM18" s="143">
        <f t="shared" si="15"/>
        <v>1.506466784244562</v>
      </c>
      <c r="AN18" s="177">
        <v>50</v>
      </c>
      <c r="AO18" s="102" t="s">
        <v>6</v>
      </c>
      <c r="AP18" s="209" t="s">
        <v>6</v>
      </c>
      <c r="AR18" s="98"/>
    </row>
    <row r="19" spans="1:44" x14ac:dyDescent="0.2">
      <c r="A19" s="180"/>
      <c r="B19" s="172">
        <v>5390013.0099999998</v>
      </c>
      <c r="C19" s="103"/>
      <c r="D19" s="103"/>
      <c r="E19" s="104"/>
      <c r="F19" s="104"/>
      <c r="G19" s="104"/>
      <c r="H19" s="173" t="s">
        <v>76</v>
      </c>
      <c r="I19" s="105">
        <v>1.39</v>
      </c>
      <c r="J19" s="106">
        <f t="shared" si="0"/>
        <v>139</v>
      </c>
      <c r="K19" s="174">
        <v>4577</v>
      </c>
      <c r="L19" s="104">
        <v>4666</v>
      </c>
      <c r="M19" s="84">
        <v>4698</v>
      </c>
      <c r="N19" s="108">
        <f t="shared" si="1"/>
        <v>-121</v>
      </c>
      <c r="O19" s="109">
        <f t="shared" si="2"/>
        <v>-2.5755640698169435E-2</v>
      </c>
      <c r="P19" s="175">
        <v>3284.5</v>
      </c>
      <c r="Q19" s="107">
        <v>2259</v>
      </c>
      <c r="R19" s="84">
        <v>2231</v>
      </c>
      <c r="S19" s="108">
        <f t="shared" si="3"/>
        <v>28</v>
      </c>
      <c r="T19" s="110">
        <f t="shared" si="4"/>
        <v>1.2550425818018825E-2</v>
      </c>
      <c r="U19" s="107">
        <v>2145</v>
      </c>
      <c r="V19" s="84">
        <v>2114</v>
      </c>
      <c r="W19" s="108">
        <f t="shared" si="5"/>
        <v>31</v>
      </c>
      <c r="X19" s="111">
        <f t="shared" si="6"/>
        <v>1.466414380321665E-2</v>
      </c>
      <c r="Y19" s="144">
        <f t="shared" si="7"/>
        <v>15.431654676258994</v>
      </c>
      <c r="Z19" s="176">
        <v>2035</v>
      </c>
      <c r="AA19" s="107">
        <v>1530</v>
      </c>
      <c r="AB19" s="107">
        <v>230</v>
      </c>
      <c r="AC19" s="108">
        <f t="shared" si="8"/>
        <v>1760</v>
      </c>
      <c r="AD19" s="109">
        <f t="shared" si="9"/>
        <v>0.86486486486486491</v>
      </c>
      <c r="AE19" s="112">
        <f t="shared" si="10"/>
        <v>0.95249434456482918</v>
      </c>
      <c r="AF19" s="107">
        <v>80</v>
      </c>
      <c r="AG19" s="109">
        <f t="shared" si="11"/>
        <v>3.9312039312039311E-2</v>
      </c>
      <c r="AH19" s="112">
        <f t="shared" si="12"/>
        <v>1.456001456001456</v>
      </c>
      <c r="AI19" s="107">
        <v>155</v>
      </c>
      <c r="AJ19" s="107">
        <v>25</v>
      </c>
      <c r="AK19" s="108">
        <f t="shared" si="13"/>
        <v>180</v>
      </c>
      <c r="AL19" s="109">
        <f t="shared" si="14"/>
        <v>8.8452088452088448E-2</v>
      </c>
      <c r="AM19" s="143">
        <f t="shared" si="15"/>
        <v>1.638001638001638</v>
      </c>
      <c r="AN19" s="177">
        <v>0</v>
      </c>
      <c r="AO19" s="102" t="s">
        <v>6</v>
      </c>
      <c r="AP19" s="209" t="s">
        <v>6</v>
      </c>
      <c r="AR19" s="98"/>
    </row>
    <row r="20" spans="1:44" x14ac:dyDescent="0.2">
      <c r="A20" s="180"/>
      <c r="B20" s="172">
        <v>5390013.0199999996</v>
      </c>
      <c r="C20" s="103"/>
      <c r="D20" s="103"/>
      <c r="E20" s="104"/>
      <c r="F20" s="104"/>
      <c r="G20" s="104"/>
      <c r="H20" s="173" t="s">
        <v>77</v>
      </c>
      <c r="I20" s="105">
        <v>3.1</v>
      </c>
      <c r="J20" s="106">
        <f t="shared" si="0"/>
        <v>310</v>
      </c>
      <c r="K20" s="174">
        <v>4860</v>
      </c>
      <c r="L20" s="104">
        <v>4910</v>
      </c>
      <c r="M20" s="84">
        <v>4957</v>
      </c>
      <c r="N20" s="108">
        <f t="shared" si="1"/>
        <v>-97</v>
      </c>
      <c r="O20" s="109">
        <f t="shared" si="2"/>
        <v>-1.9568287270526528E-2</v>
      </c>
      <c r="P20" s="175">
        <v>1567.1</v>
      </c>
      <c r="Q20" s="107">
        <v>2074</v>
      </c>
      <c r="R20" s="84">
        <v>2048</v>
      </c>
      <c r="S20" s="108">
        <f t="shared" si="3"/>
        <v>26</v>
      </c>
      <c r="T20" s="110">
        <f t="shared" si="4"/>
        <v>1.26953125E-2</v>
      </c>
      <c r="U20" s="107">
        <v>1995</v>
      </c>
      <c r="V20" s="84">
        <v>1972</v>
      </c>
      <c r="W20" s="108">
        <f t="shared" si="5"/>
        <v>23</v>
      </c>
      <c r="X20" s="111">
        <f t="shared" si="6"/>
        <v>1.1663286004056795E-2</v>
      </c>
      <c r="Y20" s="144">
        <f t="shared" si="7"/>
        <v>6.435483870967742</v>
      </c>
      <c r="Z20" s="176">
        <v>2105</v>
      </c>
      <c r="AA20" s="107">
        <v>1640</v>
      </c>
      <c r="AB20" s="107">
        <v>190</v>
      </c>
      <c r="AC20" s="108">
        <f t="shared" si="8"/>
        <v>1830</v>
      </c>
      <c r="AD20" s="109">
        <f t="shared" si="9"/>
        <v>0.86935866983372923</v>
      </c>
      <c r="AE20" s="112">
        <f t="shared" si="10"/>
        <v>0.95744346897987798</v>
      </c>
      <c r="AF20" s="107">
        <v>105</v>
      </c>
      <c r="AG20" s="109">
        <f t="shared" si="11"/>
        <v>4.9881235154394299E-2</v>
      </c>
      <c r="AH20" s="112">
        <f t="shared" si="12"/>
        <v>1.8474531538664556</v>
      </c>
      <c r="AI20" s="107">
        <v>130</v>
      </c>
      <c r="AJ20" s="107">
        <v>15</v>
      </c>
      <c r="AK20" s="108">
        <f t="shared" si="13"/>
        <v>145</v>
      </c>
      <c r="AL20" s="109">
        <f t="shared" si="14"/>
        <v>6.8883610451306407E-2</v>
      </c>
      <c r="AM20" s="143">
        <f t="shared" si="15"/>
        <v>1.2756224157649334</v>
      </c>
      <c r="AN20" s="177">
        <v>25</v>
      </c>
      <c r="AO20" s="102" t="s">
        <v>6</v>
      </c>
      <c r="AP20" s="209" t="s">
        <v>6</v>
      </c>
      <c r="AR20" s="98"/>
    </row>
    <row r="21" spans="1:44" x14ac:dyDescent="0.2">
      <c r="A21" s="180"/>
      <c r="B21" s="172">
        <v>5390014.0099999998</v>
      </c>
      <c r="C21" s="103"/>
      <c r="D21" s="103"/>
      <c r="E21" s="104"/>
      <c r="F21" s="104"/>
      <c r="G21" s="104"/>
      <c r="H21" s="173" t="s">
        <v>78</v>
      </c>
      <c r="I21" s="105">
        <v>1.28</v>
      </c>
      <c r="J21" s="106">
        <f t="shared" si="0"/>
        <v>128</v>
      </c>
      <c r="K21" s="174">
        <v>3762</v>
      </c>
      <c r="L21" s="104">
        <v>3714</v>
      </c>
      <c r="M21" s="84">
        <v>3842</v>
      </c>
      <c r="N21" s="108">
        <f t="shared" si="1"/>
        <v>-80</v>
      </c>
      <c r="O21" s="109">
        <f t="shared" si="2"/>
        <v>-2.0822488287350338E-2</v>
      </c>
      <c r="P21" s="175">
        <v>2928.3</v>
      </c>
      <c r="Q21" s="107">
        <v>1794</v>
      </c>
      <c r="R21" s="84">
        <v>1760</v>
      </c>
      <c r="S21" s="108">
        <f t="shared" si="3"/>
        <v>34</v>
      </c>
      <c r="T21" s="110">
        <f t="shared" si="4"/>
        <v>1.9318181818181818E-2</v>
      </c>
      <c r="U21" s="107">
        <v>1750</v>
      </c>
      <c r="V21" s="84">
        <v>1695</v>
      </c>
      <c r="W21" s="108">
        <f t="shared" si="5"/>
        <v>55</v>
      </c>
      <c r="X21" s="111">
        <f t="shared" si="6"/>
        <v>3.2448377581120944E-2</v>
      </c>
      <c r="Y21" s="144">
        <f t="shared" si="7"/>
        <v>13.671875</v>
      </c>
      <c r="Z21" s="176">
        <v>1345</v>
      </c>
      <c r="AA21" s="107">
        <v>1095</v>
      </c>
      <c r="AB21" s="107">
        <v>115</v>
      </c>
      <c r="AC21" s="108">
        <f t="shared" si="8"/>
        <v>1210</v>
      </c>
      <c r="AD21" s="109">
        <f t="shared" si="9"/>
        <v>0.8996282527881041</v>
      </c>
      <c r="AE21" s="112">
        <f t="shared" si="10"/>
        <v>0.99078001408381511</v>
      </c>
      <c r="AF21" s="107">
        <v>75</v>
      </c>
      <c r="AG21" s="109">
        <f t="shared" si="11"/>
        <v>5.5762081784386616E-2</v>
      </c>
      <c r="AH21" s="112">
        <f t="shared" si="12"/>
        <v>2.0652622883106155</v>
      </c>
      <c r="AI21" s="107">
        <v>55</v>
      </c>
      <c r="AJ21" s="107">
        <v>0</v>
      </c>
      <c r="AK21" s="108">
        <f t="shared" si="13"/>
        <v>55</v>
      </c>
      <c r="AL21" s="109">
        <f t="shared" si="14"/>
        <v>4.0892193308550186E-2</v>
      </c>
      <c r="AM21" s="143">
        <f t="shared" si="15"/>
        <v>0.75726283904722569</v>
      </c>
      <c r="AN21" s="177">
        <v>10</v>
      </c>
      <c r="AO21" s="102" t="s">
        <v>6</v>
      </c>
      <c r="AP21" s="209" t="s">
        <v>6</v>
      </c>
      <c r="AR21" s="98"/>
    </row>
    <row r="22" spans="1:44" x14ac:dyDescent="0.2">
      <c r="A22" s="180"/>
      <c r="B22" s="172">
        <v>5390014.0199999996</v>
      </c>
      <c r="C22" s="103"/>
      <c r="D22" s="103"/>
      <c r="E22" s="104"/>
      <c r="F22" s="104"/>
      <c r="G22" s="104"/>
      <c r="H22" s="173" t="s">
        <v>79</v>
      </c>
      <c r="I22" s="105">
        <v>2.0299999999999998</v>
      </c>
      <c r="J22" s="106">
        <f t="shared" si="0"/>
        <v>202.99999999999997</v>
      </c>
      <c r="K22" s="174">
        <v>5148</v>
      </c>
      <c r="L22" s="104">
        <v>5000</v>
      </c>
      <c r="M22" s="84">
        <v>5131</v>
      </c>
      <c r="N22" s="108">
        <f t="shared" si="1"/>
        <v>17</v>
      </c>
      <c r="O22" s="109">
        <f t="shared" si="2"/>
        <v>3.3131943091015397E-3</v>
      </c>
      <c r="P22" s="175">
        <v>2531.6999999999998</v>
      </c>
      <c r="Q22" s="107">
        <v>2216</v>
      </c>
      <c r="R22" s="84">
        <v>2127</v>
      </c>
      <c r="S22" s="108">
        <f t="shared" si="3"/>
        <v>89</v>
      </c>
      <c r="T22" s="110">
        <f t="shared" si="4"/>
        <v>4.1842971321109541E-2</v>
      </c>
      <c r="U22" s="107">
        <v>2182</v>
      </c>
      <c r="V22" s="84">
        <v>2071</v>
      </c>
      <c r="W22" s="108">
        <f t="shared" si="5"/>
        <v>111</v>
      </c>
      <c r="X22" s="111">
        <f t="shared" si="6"/>
        <v>5.3597295992274266E-2</v>
      </c>
      <c r="Y22" s="144">
        <f t="shared" si="7"/>
        <v>10.748768472906406</v>
      </c>
      <c r="Z22" s="176">
        <v>2165</v>
      </c>
      <c r="AA22" s="107">
        <v>1910</v>
      </c>
      <c r="AB22" s="107">
        <v>130</v>
      </c>
      <c r="AC22" s="108">
        <f t="shared" si="8"/>
        <v>2040</v>
      </c>
      <c r="AD22" s="109">
        <f t="shared" si="9"/>
        <v>0.94226327944572752</v>
      </c>
      <c r="AE22" s="112">
        <f t="shared" si="10"/>
        <v>1.0377348892574092</v>
      </c>
      <c r="AF22" s="107">
        <v>50</v>
      </c>
      <c r="AG22" s="109">
        <f t="shared" si="11"/>
        <v>2.3094688221709007E-2</v>
      </c>
      <c r="AH22" s="112">
        <f t="shared" si="12"/>
        <v>0.85535882302625954</v>
      </c>
      <c r="AI22" s="107">
        <v>45</v>
      </c>
      <c r="AJ22" s="107">
        <v>15</v>
      </c>
      <c r="AK22" s="108">
        <f t="shared" si="13"/>
        <v>60</v>
      </c>
      <c r="AL22" s="109">
        <f t="shared" si="14"/>
        <v>2.771362586605081E-2</v>
      </c>
      <c r="AM22" s="143">
        <f t="shared" si="15"/>
        <v>0.5132152938157557</v>
      </c>
      <c r="AN22" s="177">
        <v>15</v>
      </c>
      <c r="AO22" s="102" t="s">
        <v>6</v>
      </c>
      <c r="AP22" s="209" t="s">
        <v>6</v>
      </c>
      <c r="AR22" s="98"/>
    </row>
    <row r="23" spans="1:44" x14ac:dyDescent="0.2">
      <c r="A23" s="180"/>
      <c r="B23" s="172">
        <v>5390014.0300000003</v>
      </c>
      <c r="C23" s="103"/>
      <c r="D23" s="113"/>
      <c r="E23" s="104"/>
      <c r="F23" s="104"/>
      <c r="G23" s="104"/>
      <c r="H23" s="173" t="s">
        <v>80</v>
      </c>
      <c r="I23" s="105">
        <v>1.1399999999999999</v>
      </c>
      <c r="J23" s="106">
        <f t="shared" si="0"/>
        <v>113.99999999999999</v>
      </c>
      <c r="K23" s="174">
        <v>3128</v>
      </c>
      <c r="L23" s="104">
        <v>3202</v>
      </c>
      <c r="M23" s="84">
        <v>3161</v>
      </c>
      <c r="N23" s="108">
        <f t="shared" si="1"/>
        <v>-33</v>
      </c>
      <c r="O23" s="109">
        <f t="shared" si="2"/>
        <v>-1.0439734261309713E-2</v>
      </c>
      <c r="P23" s="175">
        <v>2737.6</v>
      </c>
      <c r="Q23" s="107">
        <v>1453</v>
      </c>
      <c r="R23" s="84">
        <v>1441</v>
      </c>
      <c r="S23" s="108">
        <f t="shared" si="3"/>
        <v>12</v>
      </c>
      <c r="T23" s="110">
        <f t="shared" si="4"/>
        <v>8.3275503122831364E-3</v>
      </c>
      <c r="U23" s="107">
        <v>1436</v>
      </c>
      <c r="V23" s="84">
        <v>1405</v>
      </c>
      <c r="W23" s="108">
        <f t="shared" si="5"/>
        <v>31</v>
      </c>
      <c r="X23" s="111">
        <f t="shared" si="6"/>
        <v>2.206405693950178E-2</v>
      </c>
      <c r="Y23" s="144">
        <f t="shared" si="7"/>
        <v>12.596491228070176</v>
      </c>
      <c r="Z23" s="176">
        <v>1500</v>
      </c>
      <c r="AA23" s="107">
        <v>1295</v>
      </c>
      <c r="AB23" s="107">
        <v>130</v>
      </c>
      <c r="AC23" s="108">
        <f t="shared" si="8"/>
        <v>1425</v>
      </c>
      <c r="AD23" s="109">
        <f t="shared" si="9"/>
        <v>0.95</v>
      </c>
      <c r="AE23" s="112">
        <f t="shared" si="10"/>
        <v>1.0462555066079295</v>
      </c>
      <c r="AF23" s="107">
        <v>30</v>
      </c>
      <c r="AG23" s="109">
        <f t="shared" si="11"/>
        <v>0.02</v>
      </c>
      <c r="AH23" s="112">
        <f t="shared" si="12"/>
        <v>0.74074074074074081</v>
      </c>
      <c r="AI23" s="107">
        <v>40</v>
      </c>
      <c r="AJ23" s="107">
        <v>10</v>
      </c>
      <c r="AK23" s="108">
        <f t="shared" si="13"/>
        <v>50</v>
      </c>
      <c r="AL23" s="109">
        <f t="shared" si="14"/>
        <v>3.3333333333333333E-2</v>
      </c>
      <c r="AM23" s="143">
        <f t="shared" si="15"/>
        <v>0.61728395061728392</v>
      </c>
      <c r="AN23" s="177">
        <v>0</v>
      </c>
      <c r="AO23" s="102" t="s">
        <v>6</v>
      </c>
      <c r="AP23" s="209" t="s">
        <v>6</v>
      </c>
      <c r="AR23" s="98"/>
    </row>
    <row r="24" spans="1:44" x14ac:dyDescent="0.2">
      <c r="A24" s="180" t="s">
        <v>157</v>
      </c>
      <c r="B24" s="172">
        <v>5390015</v>
      </c>
      <c r="C24" s="103"/>
      <c r="D24" s="113"/>
      <c r="E24" s="104"/>
      <c r="F24" s="104"/>
      <c r="G24" s="104"/>
      <c r="H24" s="173" t="s">
        <v>81</v>
      </c>
      <c r="I24" s="105">
        <v>2.5499999999999998</v>
      </c>
      <c r="J24" s="106">
        <f t="shared" si="0"/>
        <v>254.99999999999997</v>
      </c>
      <c r="K24" s="174">
        <v>851</v>
      </c>
      <c r="L24" s="104">
        <v>698</v>
      </c>
      <c r="M24" s="84">
        <v>789</v>
      </c>
      <c r="N24" s="108">
        <f t="shared" si="1"/>
        <v>62</v>
      </c>
      <c r="O24" s="109">
        <f t="shared" si="2"/>
        <v>7.8580481622306714E-2</v>
      </c>
      <c r="P24" s="175">
        <v>334.2</v>
      </c>
      <c r="Q24" s="107">
        <v>394</v>
      </c>
      <c r="R24" s="84">
        <v>299</v>
      </c>
      <c r="S24" s="108">
        <f t="shared" si="3"/>
        <v>95</v>
      </c>
      <c r="T24" s="110">
        <f t="shared" si="4"/>
        <v>0.31772575250836121</v>
      </c>
      <c r="U24" s="107">
        <v>377</v>
      </c>
      <c r="V24" s="84">
        <v>285</v>
      </c>
      <c r="W24" s="108">
        <f t="shared" si="5"/>
        <v>92</v>
      </c>
      <c r="X24" s="111">
        <f t="shared" si="6"/>
        <v>0.32280701754385965</v>
      </c>
      <c r="Y24" s="144">
        <f t="shared" si="7"/>
        <v>1.4784313725490197</v>
      </c>
      <c r="Z24" s="176">
        <v>420</v>
      </c>
      <c r="AA24" s="107">
        <v>390</v>
      </c>
      <c r="AB24" s="107">
        <v>25</v>
      </c>
      <c r="AC24" s="108">
        <f t="shared" si="8"/>
        <v>415</v>
      </c>
      <c r="AD24" s="109">
        <f t="shared" si="9"/>
        <v>0.98809523809523814</v>
      </c>
      <c r="AE24" s="112">
        <f t="shared" si="10"/>
        <v>1.0882106146423327</v>
      </c>
      <c r="AF24" s="107">
        <v>0</v>
      </c>
      <c r="AG24" s="109">
        <f t="shared" si="11"/>
        <v>0</v>
      </c>
      <c r="AH24" s="112">
        <f t="shared" si="12"/>
        <v>0</v>
      </c>
      <c r="AI24" s="107">
        <v>10</v>
      </c>
      <c r="AJ24" s="107">
        <v>10</v>
      </c>
      <c r="AK24" s="108">
        <f t="shared" si="13"/>
        <v>20</v>
      </c>
      <c r="AL24" s="109">
        <f t="shared" si="14"/>
        <v>4.7619047619047616E-2</v>
      </c>
      <c r="AM24" s="143">
        <f t="shared" si="15"/>
        <v>0.88183421516754845</v>
      </c>
      <c r="AN24" s="177">
        <v>0</v>
      </c>
      <c r="AO24" s="102" t="s">
        <v>6</v>
      </c>
      <c r="AP24" s="207" t="s">
        <v>4</v>
      </c>
    </row>
    <row r="25" spans="1:44" x14ac:dyDescent="0.2">
      <c r="A25" s="180"/>
      <c r="B25" s="172">
        <v>5390016.0099999998</v>
      </c>
      <c r="C25" s="103"/>
      <c r="D25" s="100"/>
      <c r="E25" s="84"/>
      <c r="F25" s="84"/>
      <c r="G25" s="84"/>
      <c r="H25" s="173" t="s">
        <v>82</v>
      </c>
      <c r="I25" s="105">
        <v>1.86</v>
      </c>
      <c r="J25" s="106">
        <f t="shared" si="0"/>
        <v>186</v>
      </c>
      <c r="K25" s="174">
        <v>4910</v>
      </c>
      <c r="L25" s="104">
        <v>4933</v>
      </c>
      <c r="M25" s="84">
        <v>4976</v>
      </c>
      <c r="N25" s="108">
        <f t="shared" si="1"/>
        <v>-66</v>
      </c>
      <c r="O25" s="109">
        <f t="shared" si="2"/>
        <v>-1.3263665594855305E-2</v>
      </c>
      <c r="P25" s="175">
        <v>2635.3</v>
      </c>
      <c r="Q25" s="107">
        <v>1856</v>
      </c>
      <c r="R25" s="84">
        <v>2116</v>
      </c>
      <c r="S25" s="108">
        <f t="shared" si="3"/>
        <v>-260</v>
      </c>
      <c r="T25" s="110">
        <f t="shared" si="4"/>
        <v>-0.12287334593572778</v>
      </c>
      <c r="U25" s="107">
        <v>1840</v>
      </c>
      <c r="V25" s="84">
        <v>2066</v>
      </c>
      <c r="W25" s="108">
        <f t="shared" si="5"/>
        <v>-226</v>
      </c>
      <c r="X25" s="111">
        <f t="shared" si="6"/>
        <v>-0.10939012584704744</v>
      </c>
      <c r="Y25" s="144">
        <f t="shared" si="7"/>
        <v>9.89247311827957</v>
      </c>
      <c r="Z25" s="176">
        <v>1845</v>
      </c>
      <c r="AA25" s="107">
        <v>1595</v>
      </c>
      <c r="AB25" s="107">
        <v>135</v>
      </c>
      <c r="AC25" s="108">
        <f t="shared" si="8"/>
        <v>1730</v>
      </c>
      <c r="AD25" s="109">
        <f t="shared" si="9"/>
        <v>0.93766937669376693</v>
      </c>
      <c r="AE25" s="112">
        <f t="shared" si="10"/>
        <v>1.0326755249931354</v>
      </c>
      <c r="AF25" s="107">
        <v>70</v>
      </c>
      <c r="AG25" s="109">
        <f t="shared" si="11"/>
        <v>3.7940379403794036E-2</v>
      </c>
      <c r="AH25" s="112">
        <f t="shared" si="12"/>
        <v>1.405199237177557</v>
      </c>
      <c r="AI25" s="107">
        <v>15</v>
      </c>
      <c r="AJ25" s="107">
        <v>25</v>
      </c>
      <c r="AK25" s="108">
        <f t="shared" si="13"/>
        <v>40</v>
      </c>
      <c r="AL25" s="109">
        <f t="shared" si="14"/>
        <v>2.1680216802168022E-2</v>
      </c>
      <c r="AM25" s="143">
        <f t="shared" si="15"/>
        <v>0.40148549633644487</v>
      </c>
      <c r="AN25" s="177">
        <v>10</v>
      </c>
      <c r="AO25" s="102" t="s">
        <v>6</v>
      </c>
      <c r="AP25" s="209" t="s">
        <v>6</v>
      </c>
    </row>
    <row r="26" spans="1:44" x14ac:dyDescent="0.2">
      <c r="A26" s="180"/>
      <c r="B26" s="172">
        <v>5390016.0199999996</v>
      </c>
      <c r="C26" s="103"/>
      <c r="D26" s="113"/>
      <c r="E26" s="84"/>
      <c r="F26" s="84"/>
      <c r="G26" s="84"/>
      <c r="H26" s="173" t="s">
        <v>83</v>
      </c>
      <c r="I26" s="105">
        <v>2.1800000000000002</v>
      </c>
      <c r="J26" s="106">
        <f t="shared" si="0"/>
        <v>218.00000000000003</v>
      </c>
      <c r="K26" s="174">
        <v>4366</v>
      </c>
      <c r="L26" s="104">
        <v>4401</v>
      </c>
      <c r="M26" s="84">
        <v>4391</v>
      </c>
      <c r="N26" s="108">
        <f t="shared" si="1"/>
        <v>-25</v>
      </c>
      <c r="O26" s="109">
        <f t="shared" si="2"/>
        <v>-5.6934639034388525E-3</v>
      </c>
      <c r="P26" s="175">
        <v>2003.5</v>
      </c>
      <c r="Q26" s="107">
        <v>1824</v>
      </c>
      <c r="R26" s="84">
        <v>1759</v>
      </c>
      <c r="S26" s="108">
        <f t="shared" si="3"/>
        <v>65</v>
      </c>
      <c r="T26" s="110">
        <f t="shared" si="4"/>
        <v>3.6952814098919838E-2</v>
      </c>
      <c r="U26" s="107">
        <v>1792</v>
      </c>
      <c r="V26" s="84">
        <v>1708</v>
      </c>
      <c r="W26" s="108">
        <f t="shared" si="5"/>
        <v>84</v>
      </c>
      <c r="X26" s="111">
        <f t="shared" si="6"/>
        <v>4.9180327868852458E-2</v>
      </c>
      <c r="Y26" s="144">
        <f t="shared" si="7"/>
        <v>8.2201834862385308</v>
      </c>
      <c r="Z26" s="176">
        <v>2025</v>
      </c>
      <c r="AA26" s="107">
        <v>1795</v>
      </c>
      <c r="AB26" s="107">
        <v>115</v>
      </c>
      <c r="AC26" s="108">
        <f t="shared" si="8"/>
        <v>1910</v>
      </c>
      <c r="AD26" s="109">
        <f t="shared" si="9"/>
        <v>0.94320987654320987</v>
      </c>
      <c r="AE26" s="112">
        <f t="shared" si="10"/>
        <v>1.0387773970740197</v>
      </c>
      <c r="AF26" s="107">
        <v>55</v>
      </c>
      <c r="AG26" s="109">
        <f t="shared" si="11"/>
        <v>2.7160493827160494E-2</v>
      </c>
      <c r="AH26" s="112">
        <f t="shared" si="12"/>
        <v>1.005944215820759</v>
      </c>
      <c r="AI26" s="107">
        <v>20</v>
      </c>
      <c r="AJ26" s="107">
        <v>25</v>
      </c>
      <c r="AK26" s="108">
        <f t="shared" si="13"/>
        <v>45</v>
      </c>
      <c r="AL26" s="109">
        <f t="shared" si="14"/>
        <v>2.2222222222222223E-2</v>
      </c>
      <c r="AM26" s="143">
        <f t="shared" si="15"/>
        <v>0.41152263374485598</v>
      </c>
      <c r="AN26" s="177">
        <v>15</v>
      </c>
      <c r="AO26" s="102" t="s">
        <v>6</v>
      </c>
      <c r="AP26" s="209" t="s">
        <v>6</v>
      </c>
    </row>
    <row r="27" spans="1:44" x14ac:dyDescent="0.2">
      <c r="A27" s="180"/>
      <c r="B27" s="172">
        <v>5390017.0099999998</v>
      </c>
      <c r="C27" s="103"/>
      <c r="D27" s="103"/>
      <c r="E27" s="104"/>
      <c r="F27" s="104"/>
      <c r="G27" s="104"/>
      <c r="H27" s="173" t="s">
        <v>84</v>
      </c>
      <c r="I27" s="105">
        <v>1.9</v>
      </c>
      <c r="J27" s="106">
        <f t="shared" si="0"/>
        <v>190</v>
      </c>
      <c r="K27" s="174">
        <v>3740</v>
      </c>
      <c r="L27" s="104">
        <v>3769</v>
      </c>
      <c r="M27" s="84">
        <v>3824</v>
      </c>
      <c r="N27" s="108">
        <f t="shared" si="1"/>
        <v>-84</v>
      </c>
      <c r="O27" s="109">
        <f t="shared" si="2"/>
        <v>-2.1966527196652718E-2</v>
      </c>
      <c r="P27" s="175">
        <v>1971.7</v>
      </c>
      <c r="Q27" s="107">
        <v>1492</v>
      </c>
      <c r="R27" s="84">
        <v>1474</v>
      </c>
      <c r="S27" s="108">
        <f t="shared" si="3"/>
        <v>18</v>
      </c>
      <c r="T27" s="110">
        <f t="shared" si="4"/>
        <v>1.2211668928086838E-2</v>
      </c>
      <c r="U27" s="107">
        <v>1479</v>
      </c>
      <c r="V27" s="84">
        <v>1459</v>
      </c>
      <c r="W27" s="108">
        <f t="shared" si="5"/>
        <v>20</v>
      </c>
      <c r="X27" s="111">
        <f t="shared" si="6"/>
        <v>1.3708019191226868E-2</v>
      </c>
      <c r="Y27" s="144">
        <f t="shared" si="7"/>
        <v>7.7842105263157899</v>
      </c>
      <c r="Z27" s="176">
        <v>1700</v>
      </c>
      <c r="AA27" s="107">
        <v>1470</v>
      </c>
      <c r="AB27" s="107">
        <v>110</v>
      </c>
      <c r="AC27" s="108">
        <f t="shared" si="8"/>
        <v>1580</v>
      </c>
      <c r="AD27" s="109">
        <f t="shared" si="9"/>
        <v>0.92941176470588238</v>
      </c>
      <c r="AE27" s="112">
        <f t="shared" si="10"/>
        <v>1.023581238662866</v>
      </c>
      <c r="AF27" s="107">
        <v>40</v>
      </c>
      <c r="AG27" s="109">
        <f t="shared" si="11"/>
        <v>2.3529411764705882E-2</v>
      </c>
      <c r="AH27" s="112">
        <f t="shared" si="12"/>
        <v>0.8714596949891068</v>
      </c>
      <c r="AI27" s="107">
        <v>35</v>
      </c>
      <c r="AJ27" s="107">
        <v>20</v>
      </c>
      <c r="AK27" s="108">
        <f t="shared" si="13"/>
        <v>55</v>
      </c>
      <c r="AL27" s="109">
        <f t="shared" si="14"/>
        <v>3.2352941176470591E-2</v>
      </c>
      <c r="AM27" s="143">
        <f t="shared" si="15"/>
        <v>0.59912854030501095</v>
      </c>
      <c r="AN27" s="177">
        <v>35</v>
      </c>
      <c r="AO27" s="102" t="s">
        <v>6</v>
      </c>
      <c r="AP27" s="209" t="s">
        <v>6</v>
      </c>
    </row>
    <row r="28" spans="1:44" x14ac:dyDescent="0.2">
      <c r="A28" s="180"/>
      <c r="B28" s="172">
        <v>5390017.0199999996</v>
      </c>
      <c r="C28" s="103"/>
      <c r="D28" s="113"/>
      <c r="E28" s="104"/>
      <c r="F28" s="104"/>
      <c r="G28" s="104"/>
      <c r="H28" s="173" t="s">
        <v>85</v>
      </c>
      <c r="I28" s="105">
        <v>1.69</v>
      </c>
      <c r="J28" s="106">
        <f t="shared" si="0"/>
        <v>169</v>
      </c>
      <c r="K28" s="174">
        <v>4376</v>
      </c>
      <c r="L28" s="104">
        <v>4506</v>
      </c>
      <c r="M28" s="84">
        <v>4520</v>
      </c>
      <c r="N28" s="108">
        <f t="shared" si="1"/>
        <v>-144</v>
      </c>
      <c r="O28" s="109">
        <f t="shared" si="2"/>
        <v>-3.1858407079646017E-2</v>
      </c>
      <c r="P28" s="175">
        <v>2584.3000000000002</v>
      </c>
      <c r="Q28" s="107">
        <v>1880</v>
      </c>
      <c r="R28" s="84">
        <v>1850</v>
      </c>
      <c r="S28" s="108">
        <f t="shared" si="3"/>
        <v>30</v>
      </c>
      <c r="T28" s="110">
        <f t="shared" si="4"/>
        <v>1.6216216216216217E-2</v>
      </c>
      <c r="U28" s="107">
        <v>1854</v>
      </c>
      <c r="V28" s="84">
        <v>1813</v>
      </c>
      <c r="W28" s="108">
        <f t="shared" si="5"/>
        <v>41</v>
      </c>
      <c r="X28" s="111">
        <f t="shared" si="6"/>
        <v>2.2614451185879757E-2</v>
      </c>
      <c r="Y28" s="144">
        <f t="shared" si="7"/>
        <v>10.970414201183432</v>
      </c>
      <c r="Z28" s="176">
        <v>1735</v>
      </c>
      <c r="AA28" s="107">
        <v>1525</v>
      </c>
      <c r="AB28" s="107">
        <v>85</v>
      </c>
      <c r="AC28" s="108">
        <f t="shared" si="8"/>
        <v>1610</v>
      </c>
      <c r="AD28" s="109">
        <f t="shared" si="9"/>
        <v>0.9279538904899135</v>
      </c>
      <c r="AE28" s="112">
        <f t="shared" si="10"/>
        <v>1.0219756503192881</v>
      </c>
      <c r="AF28" s="107">
        <v>55</v>
      </c>
      <c r="AG28" s="109">
        <f t="shared" si="11"/>
        <v>3.1700288184438041E-2</v>
      </c>
      <c r="AH28" s="112">
        <f t="shared" si="12"/>
        <v>1.1740847475717793</v>
      </c>
      <c r="AI28" s="107">
        <v>65</v>
      </c>
      <c r="AJ28" s="107">
        <v>10</v>
      </c>
      <c r="AK28" s="108">
        <f t="shared" si="13"/>
        <v>75</v>
      </c>
      <c r="AL28" s="109">
        <f t="shared" si="14"/>
        <v>4.3227665706051875E-2</v>
      </c>
      <c r="AM28" s="143">
        <f t="shared" si="15"/>
        <v>0.8005123278898495</v>
      </c>
      <c r="AN28" s="177">
        <v>10</v>
      </c>
      <c r="AO28" s="102" t="s">
        <v>6</v>
      </c>
      <c r="AP28" s="209" t="s">
        <v>6</v>
      </c>
    </row>
    <row r="29" spans="1:44" x14ac:dyDescent="0.2">
      <c r="A29" s="180"/>
      <c r="B29" s="172">
        <v>5390018.0099999998</v>
      </c>
      <c r="C29" s="103"/>
      <c r="D29" s="113"/>
      <c r="E29" s="84"/>
      <c r="F29" s="84"/>
      <c r="G29" s="84"/>
      <c r="H29" s="173" t="s">
        <v>86</v>
      </c>
      <c r="I29" s="105">
        <v>1.68</v>
      </c>
      <c r="J29" s="106">
        <f t="shared" si="0"/>
        <v>168</v>
      </c>
      <c r="K29" s="174">
        <v>4876</v>
      </c>
      <c r="L29" s="104">
        <v>4871</v>
      </c>
      <c r="M29" s="84">
        <v>4923</v>
      </c>
      <c r="N29" s="108">
        <f t="shared" si="1"/>
        <v>-47</v>
      </c>
      <c r="O29" s="109">
        <f t="shared" si="2"/>
        <v>-9.5470241722526907E-3</v>
      </c>
      <c r="P29" s="175">
        <v>2907.6</v>
      </c>
      <c r="Q29" s="107">
        <v>2033</v>
      </c>
      <c r="R29" s="84">
        <v>2135</v>
      </c>
      <c r="S29" s="108">
        <f t="shared" si="3"/>
        <v>-102</v>
      </c>
      <c r="T29" s="110">
        <f t="shared" si="4"/>
        <v>-4.7775175644028105E-2</v>
      </c>
      <c r="U29" s="107">
        <v>2002</v>
      </c>
      <c r="V29" s="84">
        <v>2083</v>
      </c>
      <c r="W29" s="108">
        <f t="shared" si="5"/>
        <v>-81</v>
      </c>
      <c r="X29" s="111">
        <f t="shared" si="6"/>
        <v>-3.8886221795487279E-2</v>
      </c>
      <c r="Y29" s="144">
        <f t="shared" si="7"/>
        <v>11.916666666666666</v>
      </c>
      <c r="Z29" s="176">
        <v>1945</v>
      </c>
      <c r="AA29" s="107">
        <v>1645</v>
      </c>
      <c r="AB29" s="107">
        <v>120</v>
      </c>
      <c r="AC29" s="108">
        <f t="shared" si="8"/>
        <v>1765</v>
      </c>
      <c r="AD29" s="109">
        <f t="shared" si="9"/>
        <v>0.90745501285347041</v>
      </c>
      <c r="AE29" s="112">
        <f t="shared" si="10"/>
        <v>0.99939979389148725</v>
      </c>
      <c r="AF29" s="107">
        <v>65</v>
      </c>
      <c r="AG29" s="109">
        <f t="shared" si="11"/>
        <v>3.3419023136246784E-2</v>
      </c>
      <c r="AH29" s="112">
        <f t="shared" si="12"/>
        <v>1.2377415976387698</v>
      </c>
      <c r="AI29" s="107">
        <v>90</v>
      </c>
      <c r="AJ29" s="107">
        <v>20</v>
      </c>
      <c r="AK29" s="108">
        <f t="shared" si="13"/>
        <v>110</v>
      </c>
      <c r="AL29" s="109">
        <f t="shared" si="14"/>
        <v>5.6555269922879174E-2</v>
      </c>
      <c r="AM29" s="143">
        <f t="shared" si="15"/>
        <v>1.0473198133866515</v>
      </c>
      <c r="AN29" s="177">
        <v>0</v>
      </c>
      <c r="AO29" s="102" t="s">
        <v>6</v>
      </c>
      <c r="AP29" s="209" t="s">
        <v>6</v>
      </c>
    </row>
    <row r="30" spans="1:44" x14ac:dyDescent="0.2">
      <c r="A30" s="180"/>
      <c r="B30" s="172">
        <v>5390018.0199999996</v>
      </c>
      <c r="C30" s="103"/>
      <c r="D30" s="113"/>
      <c r="E30" s="84"/>
      <c r="F30" s="84"/>
      <c r="G30" s="84"/>
      <c r="H30" s="173" t="s">
        <v>87</v>
      </c>
      <c r="I30" s="105">
        <v>2.12</v>
      </c>
      <c r="J30" s="106">
        <f t="shared" si="0"/>
        <v>212</v>
      </c>
      <c r="K30" s="174">
        <v>4811</v>
      </c>
      <c r="L30" s="104">
        <v>4887</v>
      </c>
      <c r="M30" s="84">
        <v>4871</v>
      </c>
      <c r="N30" s="108">
        <f t="shared" si="1"/>
        <v>-60</v>
      </c>
      <c r="O30" s="109">
        <f t="shared" si="2"/>
        <v>-1.2317799219872716E-2</v>
      </c>
      <c r="P30" s="175">
        <v>2266.1</v>
      </c>
      <c r="Q30" s="107">
        <v>1861</v>
      </c>
      <c r="R30" s="84">
        <v>1844</v>
      </c>
      <c r="S30" s="108">
        <f t="shared" si="3"/>
        <v>17</v>
      </c>
      <c r="T30" s="110">
        <f t="shared" si="4"/>
        <v>9.2190889370932748E-3</v>
      </c>
      <c r="U30" s="107">
        <v>1839</v>
      </c>
      <c r="V30" s="84">
        <v>1814</v>
      </c>
      <c r="W30" s="108">
        <f t="shared" si="5"/>
        <v>25</v>
      </c>
      <c r="X30" s="111">
        <f t="shared" si="6"/>
        <v>1.3781697905181918E-2</v>
      </c>
      <c r="Y30" s="144">
        <f t="shared" si="7"/>
        <v>8.6745283018867916</v>
      </c>
      <c r="Z30" s="176">
        <v>1945</v>
      </c>
      <c r="AA30" s="107">
        <v>1620</v>
      </c>
      <c r="AB30" s="107">
        <v>150</v>
      </c>
      <c r="AC30" s="108">
        <f t="shared" si="8"/>
        <v>1770</v>
      </c>
      <c r="AD30" s="109">
        <f t="shared" si="9"/>
        <v>0.91002570694087404</v>
      </c>
      <c r="AE30" s="112">
        <f t="shared" si="10"/>
        <v>1.0022309547806982</v>
      </c>
      <c r="AF30" s="107">
        <v>55</v>
      </c>
      <c r="AG30" s="109">
        <f t="shared" si="11"/>
        <v>2.8277634961439587E-2</v>
      </c>
      <c r="AH30" s="112">
        <f t="shared" si="12"/>
        <v>1.0473198133866515</v>
      </c>
      <c r="AI30" s="107">
        <v>65</v>
      </c>
      <c r="AJ30" s="107">
        <v>20</v>
      </c>
      <c r="AK30" s="108">
        <f t="shared" si="13"/>
        <v>85</v>
      </c>
      <c r="AL30" s="109">
        <f t="shared" si="14"/>
        <v>4.3701799485861184E-2</v>
      </c>
      <c r="AM30" s="143">
        <f t="shared" si="15"/>
        <v>0.80929258307150342</v>
      </c>
      <c r="AN30" s="177">
        <v>30</v>
      </c>
      <c r="AO30" s="102" t="s">
        <v>6</v>
      </c>
      <c r="AP30" s="209" t="s">
        <v>6</v>
      </c>
    </row>
    <row r="31" spans="1:44" x14ac:dyDescent="0.2">
      <c r="A31" s="180"/>
      <c r="B31" s="172">
        <v>5390018.0300000003</v>
      </c>
      <c r="C31" s="103"/>
      <c r="D31" s="113"/>
      <c r="E31" s="84"/>
      <c r="F31" s="84"/>
      <c r="G31" s="84"/>
      <c r="H31" s="173" t="s">
        <v>88</v>
      </c>
      <c r="I31" s="105">
        <v>2</v>
      </c>
      <c r="J31" s="106">
        <f t="shared" si="0"/>
        <v>200</v>
      </c>
      <c r="K31" s="174">
        <v>3735</v>
      </c>
      <c r="L31" s="104">
        <v>3839</v>
      </c>
      <c r="M31" s="84">
        <v>3922</v>
      </c>
      <c r="N31" s="108">
        <f t="shared" si="1"/>
        <v>-187</v>
      </c>
      <c r="O31" s="109">
        <f t="shared" si="2"/>
        <v>-4.7679755226925039E-2</v>
      </c>
      <c r="P31" s="175">
        <v>1868.1</v>
      </c>
      <c r="Q31" s="107">
        <v>1673</v>
      </c>
      <c r="R31" s="84">
        <v>1660</v>
      </c>
      <c r="S31" s="108">
        <f t="shared" si="3"/>
        <v>13</v>
      </c>
      <c r="T31" s="110">
        <f t="shared" si="4"/>
        <v>7.8313253012048199E-3</v>
      </c>
      <c r="U31" s="107">
        <v>1624</v>
      </c>
      <c r="V31" s="84">
        <v>1599</v>
      </c>
      <c r="W31" s="108">
        <f t="shared" si="5"/>
        <v>25</v>
      </c>
      <c r="X31" s="111">
        <f t="shared" si="6"/>
        <v>1.5634771732332707E-2</v>
      </c>
      <c r="Y31" s="144">
        <f t="shared" si="7"/>
        <v>8.1199999999999992</v>
      </c>
      <c r="Z31" s="176">
        <v>1775</v>
      </c>
      <c r="AA31" s="107">
        <v>1570</v>
      </c>
      <c r="AB31" s="107">
        <v>80</v>
      </c>
      <c r="AC31" s="108">
        <f t="shared" si="8"/>
        <v>1650</v>
      </c>
      <c r="AD31" s="109">
        <f t="shared" si="9"/>
        <v>0.92957746478873238</v>
      </c>
      <c r="AE31" s="112">
        <f t="shared" si="10"/>
        <v>1.0237637277408946</v>
      </c>
      <c r="AF31" s="107">
        <v>70</v>
      </c>
      <c r="AG31" s="109">
        <f t="shared" si="11"/>
        <v>3.9436619718309862E-2</v>
      </c>
      <c r="AH31" s="112">
        <f t="shared" si="12"/>
        <v>1.4606155451225875</v>
      </c>
      <c r="AI31" s="107">
        <v>25</v>
      </c>
      <c r="AJ31" s="107">
        <v>0</v>
      </c>
      <c r="AK31" s="108">
        <f t="shared" si="13"/>
        <v>25</v>
      </c>
      <c r="AL31" s="109">
        <f t="shared" si="14"/>
        <v>1.4084507042253521E-2</v>
      </c>
      <c r="AM31" s="143">
        <f t="shared" si="15"/>
        <v>0.26082420448617633</v>
      </c>
      <c r="AN31" s="177">
        <v>35</v>
      </c>
      <c r="AO31" s="102" t="s">
        <v>6</v>
      </c>
      <c r="AP31" s="209" t="s">
        <v>6</v>
      </c>
    </row>
    <row r="32" spans="1:44" x14ac:dyDescent="0.2">
      <c r="B32" s="132">
        <v>5390019</v>
      </c>
      <c r="H32" s="133" t="s">
        <v>89</v>
      </c>
      <c r="I32" s="128">
        <v>11.44</v>
      </c>
      <c r="J32" s="117">
        <f t="shared" si="0"/>
        <v>1144</v>
      </c>
      <c r="K32" s="135">
        <v>1226</v>
      </c>
      <c r="L32" s="116">
        <v>1262</v>
      </c>
      <c r="M32" s="71">
        <v>1328</v>
      </c>
      <c r="N32" s="118">
        <f t="shared" si="1"/>
        <v>-102</v>
      </c>
      <c r="O32" s="119">
        <f t="shared" si="2"/>
        <v>-7.6807228915662648E-2</v>
      </c>
      <c r="P32" s="136">
        <v>107.2</v>
      </c>
      <c r="Q32" s="129">
        <v>464</v>
      </c>
      <c r="R32" s="71">
        <v>440</v>
      </c>
      <c r="S32" s="118">
        <f t="shared" si="3"/>
        <v>24</v>
      </c>
      <c r="T32" s="120">
        <f t="shared" si="4"/>
        <v>5.4545454545454543E-2</v>
      </c>
      <c r="U32" s="129">
        <v>442</v>
      </c>
      <c r="V32" s="71">
        <v>433</v>
      </c>
      <c r="W32" s="118">
        <f t="shared" si="5"/>
        <v>9</v>
      </c>
      <c r="X32" s="121">
        <f t="shared" si="6"/>
        <v>2.0785219399538105E-2</v>
      </c>
      <c r="Y32" s="138">
        <f t="shared" si="7"/>
        <v>0.38636363636363635</v>
      </c>
      <c r="Z32" s="139">
        <v>555</v>
      </c>
      <c r="AA32" s="129">
        <v>465</v>
      </c>
      <c r="AB32" s="129">
        <v>20</v>
      </c>
      <c r="AC32" s="118">
        <f t="shared" si="8"/>
        <v>485</v>
      </c>
      <c r="AD32" s="119">
        <f t="shared" si="9"/>
        <v>0.87387387387387383</v>
      </c>
      <c r="AE32" s="122">
        <f t="shared" si="10"/>
        <v>0.962416160654046</v>
      </c>
      <c r="AF32" s="129">
        <v>10</v>
      </c>
      <c r="AG32" s="119">
        <f t="shared" si="11"/>
        <v>1.8018018018018018E-2</v>
      </c>
      <c r="AH32" s="122">
        <f t="shared" si="12"/>
        <v>0.66733400066733395</v>
      </c>
      <c r="AI32" s="129">
        <v>70</v>
      </c>
      <c r="AJ32" s="129">
        <v>0</v>
      </c>
      <c r="AK32" s="118">
        <f t="shared" si="13"/>
        <v>70</v>
      </c>
      <c r="AL32" s="119">
        <f t="shared" si="14"/>
        <v>0.12612612612612611</v>
      </c>
      <c r="AM32" s="130">
        <f t="shared" si="15"/>
        <v>2.3356690023356688</v>
      </c>
      <c r="AN32" s="140">
        <v>0</v>
      </c>
      <c r="AO32" s="114" t="s">
        <v>2</v>
      </c>
      <c r="AP32" s="81" t="s">
        <v>2</v>
      </c>
    </row>
    <row r="33" spans="1:42" x14ac:dyDescent="0.2">
      <c r="B33" s="132">
        <v>5390020</v>
      </c>
      <c r="H33" s="133" t="s">
        <v>90</v>
      </c>
      <c r="I33" s="128">
        <v>15.19</v>
      </c>
      <c r="J33" s="117">
        <f t="shared" si="0"/>
        <v>1519</v>
      </c>
      <c r="K33" s="135">
        <v>598</v>
      </c>
      <c r="L33" s="116">
        <v>741</v>
      </c>
      <c r="M33" s="71">
        <v>683</v>
      </c>
      <c r="N33" s="118">
        <f t="shared" si="1"/>
        <v>-85</v>
      </c>
      <c r="O33" s="119">
        <f t="shared" si="2"/>
        <v>-0.12445095168374817</v>
      </c>
      <c r="P33" s="136">
        <v>39.4</v>
      </c>
      <c r="Q33" s="129">
        <v>246</v>
      </c>
      <c r="R33" s="71">
        <v>253</v>
      </c>
      <c r="S33" s="118">
        <f t="shared" si="3"/>
        <v>-7</v>
      </c>
      <c r="T33" s="120">
        <f t="shared" si="4"/>
        <v>-2.766798418972332E-2</v>
      </c>
      <c r="U33" s="129">
        <v>234</v>
      </c>
      <c r="V33" s="71">
        <v>250</v>
      </c>
      <c r="W33" s="118">
        <f t="shared" si="5"/>
        <v>-16</v>
      </c>
      <c r="X33" s="121">
        <f t="shared" si="6"/>
        <v>-6.4000000000000001E-2</v>
      </c>
      <c r="Y33" s="138">
        <f t="shared" si="7"/>
        <v>0.15404871626069783</v>
      </c>
      <c r="Z33" s="139">
        <v>285</v>
      </c>
      <c r="AA33" s="129">
        <v>255</v>
      </c>
      <c r="AB33" s="129">
        <v>20</v>
      </c>
      <c r="AC33" s="118">
        <f t="shared" si="8"/>
        <v>275</v>
      </c>
      <c r="AD33" s="119">
        <f t="shared" si="9"/>
        <v>0.96491228070175439</v>
      </c>
      <c r="AE33" s="122">
        <f t="shared" si="10"/>
        <v>1.0626787232398176</v>
      </c>
      <c r="AF33" s="129">
        <v>0</v>
      </c>
      <c r="AG33" s="119">
        <f t="shared" si="11"/>
        <v>0</v>
      </c>
      <c r="AH33" s="122">
        <f t="shared" si="12"/>
        <v>0</v>
      </c>
      <c r="AI33" s="129">
        <v>0</v>
      </c>
      <c r="AJ33" s="129">
        <v>0</v>
      </c>
      <c r="AK33" s="118">
        <f t="shared" si="13"/>
        <v>0</v>
      </c>
      <c r="AL33" s="119">
        <f t="shared" si="14"/>
        <v>0</v>
      </c>
      <c r="AM33" s="130">
        <f t="shared" si="15"/>
        <v>0</v>
      </c>
      <c r="AN33" s="140">
        <v>0</v>
      </c>
      <c r="AO33" s="114" t="s">
        <v>2</v>
      </c>
      <c r="AP33" s="81" t="s">
        <v>2</v>
      </c>
    </row>
    <row r="34" spans="1:42" x14ac:dyDescent="0.2">
      <c r="A34" s="180"/>
      <c r="B34" s="172">
        <v>5390100</v>
      </c>
      <c r="C34" s="103"/>
      <c r="D34" s="103"/>
      <c r="E34" s="104"/>
      <c r="F34" s="104"/>
      <c r="G34" s="104"/>
      <c r="H34" s="173" t="s">
        <v>91</v>
      </c>
      <c r="I34" s="105">
        <v>1.44</v>
      </c>
      <c r="J34" s="106">
        <f t="shared" ref="J34:J65" si="16">I34*100</f>
        <v>144</v>
      </c>
      <c r="K34" s="174">
        <v>2898</v>
      </c>
      <c r="L34" s="104">
        <v>2845</v>
      </c>
      <c r="M34" s="84">
        <v>2927</v>
      </c>
      <c r="N34" s="108">
        <f t="shared" ref="N34:N65" si="17">K34-M34</f>
        <v>-29</v>
      </c>
      <c r="O34" s="109">
        <f t="shared" ref="O34:O65" si="18">N34/M34</f>
        <v>-9.9077553809361115E-3</v>
      </c>
      <c r="P34" s="175">
        <v>2014.9</v>
      </c>
      <c r="Q34" s="107">
        <v>1581</v>
      </c>
      <c r="R34" s="84">
        <v>1510</v>
      </c>
      <c r="S34" s="108">
        <f t="shared" ref="S34:S65" si="19">Q34-R34</f>
        <v>71</v>
      </c>
      <c r="T34" s="110">
        <f t="shared" ref="T34:T65" si="20">S34/R34</f>
        <v>4.7019867549668873E-2</v>
      </c>
      <c r="U34" s="107">
        <v>1436</v>
      </c>
      <c r="V34" s="84">
        <v>1367</v>
      </c>
      <c r="W34" s="108">
        <f t="shared" ref="W34:W65" si="21">U34-V34</f>
        <v>69</v>
      </c>
      <c r="X34" s="111">
        <f t="shared" ref="X34:X65" si="22">W34/V34</f>
        <v>5.0475493782004388E-2</v>
      </c>
      <c r="Y34" s="144">
        <f t="shared" ref="Y34:Y65" si="23">U34/J34</f>
        <v>9.9722222222222214</v>
      </c>
      <c r="Z34" s="176">
        <v>1290</v>
      </c>
      <c r="AA34" s="107">
        <v>995</v>
      </c>
      <c r="AB34" s="107">
        <v>95</v>
      </c>
      <c r="AC34" s="108">
        <f t="shared" ref="AC34:AC65" si="24">AA34+AB34</f>
        <v>1090</v>
      </c>
      <c r="AD34" s="109">
        <f t="shared" ref="AD34:AD65" si="25">AC34/Z34</f>
        <v>0.84496124031007747</v>
      </c>
      <c r="AE34" s="112">
        <f t="shared" ref="AE34:AE65" si="26">AD34/0.908</f>
        <v>0.93057405320493114</v>
      </c>
      <c r="AF34" s="107">
        <v>95</v>
      </c>
      <c r="AG34" s="109">
        <f t="shared" ref="AG34:AG65" si="27">AF34/Z34</f>
        <v>7.3643410852713184E-2</v>
      </c>
      <c r="AH34" s="112">
        <f t="shared" ref="AH34:AH65" si="28">AG34/0.027</f>
        <v>2.7275337352856734</v>
      </c>
      <c r="AI34" s="107">
        <v>90</v>
      </c>
      <c r="AJ34" s="107">
        <v>10</v>
      </c>
      <c r="AK34" s="108">
        <f t="shared" ref="AK34:AK65" si="29">AI34+AJ34</f>
        <v>100</v>
      </c>
      <c r="AL34" s="109">
        <f t="shared" ref="AL34:AL65" si="30">AK34/Z34</f>
        <v>7.7519379844961239E-2</v>
      </c>
      <c r="AM34" s="143">
        <f t="shared" ref="AM34:AM65" si="31">AL34/0.054</f>
        <v>1.4355440712029859</v>
      </c>
      <c r="AN34" s="177">
        <v>10</v>
      </c>
      <c r="AO34" s="102" t="s">
        <v>6</v>
      </c>
      <c r="AP34" s="209" t="s">
        <v>6</v>
      </c>
    </row>
    <row r="35" spans="1:42" x14ac:dyDescent="0.2">
      <c r="A35" s="180"/>
      <c r="B35" s="172">
        <v>5390101</v>
      </c>
      <c r="C35" s="103"/>
      <c r="D35" s="113"/>
      <c r="E35" s="84"/>
      <c r="F35" s="84"/>
      <c r="G35" s="84"/>
      <c r="H35" s="173" t="s">
        <v>92</v>
      </c>
      <c r="I35" s="105">
        <v>2.4500000000000002</v>
      </c>
      <c r="J35" s="106">
        <f t="shared" si="16"/>
        <v>245.00000000000003</v>
      </c>
      <c r="K35" s="174">
        <v>5624</v>
      </c>
      <c r="L35" s="104">
        <v>5525</v>
      </c>
      <c r="M35" s="84">
        <v>5890</v>
      </c>
      <c r="N35" s="108">
        <f t="shared" si="17"/>
        <v>-266</v>
      </c>
      <c r="O35" s="109">
        <f t="shared" si="18"/>
        <v>-4.5161290322580643E-2</v>
      </c>
      <c r="P35" s="175">
        <v>2290.9</v>
      </c>
      <c r="Q35" s="107">
        <v>2647</v>
      </c>
      <c r="R35" s="84">
        <v>2575</v>
      </c>
      <c r="S35" s="108">
        <f t="shared" si="19"/>
        <v>72</v>
      </c>
      <c r="T35" s="110">
        <f t="shared" si="20"/>
        <v>2.796116504854369E-2</v>
      </c>
      <c r="U35" s="107">
        <v>2350</v>
      </c>
      <c r="V35" s="84">
        <v>2370</v>
      </c>
      <c r="W35" s="108">
        <f t="shared" si="21"/>
        <v>-20</v>
      </c>
      <c r="X35" s="111">
        <f t="shared" si="22"/>
        <v>-8.4388185654008432E-3</v>
      </c>
      <c r="Y35" s="144">
        <f t="shared" si="23"/>
        <v>9.5918367346938762</v>
      </c>
      <c r="Z35" s="176">
        <v>2525</v>
      </c>
      <c r="AA35" s="107">
        <v>2115</v>
      </c>
      <c r="AB35" s="107">
        <v>220</v>
      </c>
      <c r="AC35" s="108">
        <f t="shared" si="24"/>
        <v>2335</v>
      </c>
      <c r="AD35" s="109">
        <f t="shared" si="25"/>
        <v>0.9247524752475248</v>
      </c>
      <c r="AE35" s="112">
        <f t="shared" si="26"/>
        <v>1.0184498626074061</v>
      </c>
      <c r="AF35" s="107">
        <v>70</v>
      </c>
      <c r="AG35" s="109">
        <f t="shared" si="27"/>
        <v>2.7722772277227723E-2</v>
      </c>
      <c r="AH35" s="112">
        <f t="shared" si="28"/>
        <v>1.0267693436010268</v>
      </c>
      <c r="AI35" s="107">
        <v>85</v>
      </c>
      <c r="AJ35" s="107">
        <v>20</v>
      </c>
      <c r="AK35" s="108">
        <f t="shared" si="29"/>
        <v>105</v>
      </c>
      <c r="AL35" s="109">
        <f t="shared" si="30"/>
        <v>4.1584158415841586E-2</v>
      </c>
      <c r="AM35" s="143">
        <f t="shared" si="31"/>
        <v>0.77007700770077014</v>
      </c>
      <c r="AN35" s="177">
        <v>15</v>
      </c>
      <c r="AO35" s="102" t="s">
        <v>6</v>
      </c>
      <c r="AP35" s="209" t="s">
        <v>6</v>
      </c>
    </row>
    <row r="36" spans="1:42" x14ac:dyDescent="0.2">
      <c r="A36" s="180" t="s">
        <v>158</v>
      </c>
      <c r="B36" s="172">
        <v>5390102.0099999998</v>
      </c>
      <c r="C36" s="103"/>
      <c r="D36" s="113"/>
      <c r="E36" s="84"/>
      <c r="F36" s="84"/>
      <c r="G36" s="84"/>
      <c r="H36" s="173" t="s">
        <v>93</v>
      </c>
      <c r="I36" s="105">
        <v>5.25</v>
      </c>
      <c r="J36" s="106">
        <f t="shared" si="16"/>
        <v>525</v>
      </c>
      <c r="K36" s="174">
        <v>5493</v>
      </c>
      <c r="L36" s="104">
        <v>4838</v>
      </c>
      <c r="M36" s="84">
        <v>4861</v>
      </c>
      <c r="N36" s="108">
        <f t="shared" si="17"/>
        <v>632</v>
      </c>
      <c r="O36" s="109">
        <f t="shared" si="18"/>
        <v>0.13001440032915038</v>
      </c>
      <c r="P36" s="175">
        <v>1046.7</v>
      </c>
      <c r="Q36" s="107">
        <v>2393</v>
      </c>
      <c r="R36" s="84">
        <v>1815</v>
      </c>
      <c r="S36" s="108">
        <f t="shared" si="19"/>
        <v>578</v>
      </c>
      <c r="T36" s="110">
        <f t="shared" si="20"/>
        <v>0.31845730027548208</v>
      </c>
      <c r="U36" s="107">
        <v>1848</v>
      </c>
      <c r="V36" s="84">
        <v>1626</v>
      </c>
      <c r="W36" s="108">
        <f t="shared" si="21"/>
        <v>222</v>
      </c>
      <c r="X36" s="111">
        <f t="shared" si="22"/>
        <v>0.13653136531365315</v>
      </c>
      <c r="Y36" s="144">
        <f t="shared" si="23"/>
        <v>3.52</v>
      </c>
      <c r="Z36" s="176">
        <v>2735</v>
      </c>
      <c r="AA36" s="107">
        <v>2425</v>
      </c>
      <c r="AB36" s="107">
        <v>200</v>
      </c>
      <c r="AC36" s="108">
        <f t="shared" si="24"/>
        <v>2625</v>
      </c>
      <c r="AD36" s="109">
        <f t="shared" si="25"/>
        <v>0.95978062157221211</v>
      </c>
      <c r="AE36" s="112">
        <f t="shared" si="26"/>
        <v>1.057027116268956</v>
      </c>
      <c r="AF36" s="107">
        <v>50</v>
      </c>
      <c r="AG36" s="109">
        <f t="shared" si="27"/>
        <v>1.8281535648994516E-2</v>
      </c>
      <c r="AH36" s="112">
        <f t="shared" si="28"/>
        <v>0.67709391292572285</v>
      </c>
      <c r="AI36" s="107">
        <v>35</v>
      </c>
      <c r="AJ36" s="107">
        <v>15</v>
      </c>
      <c r="AK36" s="108">
        <f t="shared" si="29"/>
        <v>50</v>
      </c>
      <c r="AL36" s="109">
        <f t="shared" si="30"/>
        <v>1.8281535648994516E-2</v>
      </c>
      <c r="AM36" s="143">
        <f t="shared" si="31"/>
        <v>0.33854695646286143</v>
      </c>
      <c r="AN36" s="177">
        <v>15</v>
      </c>
      <c r="AO36" s="102" t="s">
        <v>6</v>
      </c>
      <c r="AP36" s="209" t="s">
        <v>6</v>
      </c>
    </row>
    <row r="37" spans="1:42" x14ac:dyDescent="0.2">
      <c r="B37" s="132">
        <v>5390102.0199999996</v>
      </c>
      <c r="D37" s="123"/>
      <c r="E37" s="71"/>
      <c r="F37" s="71"/>
      <c r="G37" s="71"/>
      <c r="H37" s="133" t="s">
        <v>94</v>
      </c>
      <c r="I37" s="128">
        <v>26.31</v>
      </c>
      <c r="J37" s="117">
        <f t="shared" si="16"/>
        <v>2631</v>
      </c>
      <c r="K37" s="135">
        <v>3546</v>
      </c>
      <c r="L37" s="116">
        <v>3464</v>
      </c>
      <c r="M37" s="71">
        <v>3244</v>
      </c>
      <c r="N37" s="118">
        <f t="shared" si="17"/>
        <v>302</v>
      </c>
      <c r="O37" s="119">
        <f t="shared" si="18"/>
        <v>9.3094944512946975E-2</v>
      </c>
      <c r="P37" s="136">
        <v>134.80000000000001</v>
      </c>
      <c r="Q37" s="129">
        <v>1365</v>
      </c>
      <c r="R37" s="71">
        <v>1266</v>
      </c>
      <c r="S37" s="118">
        <f t="shared" si="19"/>
        <v>99</v>
      </c>
      <c r="T37" s="120">
        <f t="shared" si="20"/>
        <v>7.8199052132701424E-2</v>
      </c>
      <c r="U37" s="129">
        <v>1333</v>
      </c>
      <c r="V37" s="71">
        <v>1202</v>
      </c>
      <c r="W37" s="118">
        <f t="shared" si="21"/>
        <v>131</v>
      </c>
      <c r="X37" s="121">
        <f t="shared" si="22"/>
        <v>0.10898502495840266</v>
      </c>
      <c r="Y37" s="138">
        <f t="shared" si="23"/>
        <v>0.50665146332193078</v>
      </c>
      <c r="Z37" s="139">
        <v>1630</v>
      </c>
      <c r="AA37" s="129">
        <v>1405</v>
      </c>
      <c r="AB37" s="129">
        <v>135</v>
      </c>
      <c r="AC37" s="118">
        <f t="shared" si="24"/>
        <v>1540</v>
      </c>
      <c r="AD37" s="119">
        <f t="shared" si="25"/>
        <v>0.94478527607361962</v>
      </c>
      <c r="AE37" s="122">
        <f t="shared" si="26"/>
        <v>1.0405124185832815</v>
      </c>
      <c r="AF37" s="129">
        <v>25</v>
      </c>
      <c r="AG37" s="119">
        <f t="shared" si="27"/>
        <v>1.5337423312883436E-2</v>
      </c>
      <c r="AH37" s="122">
        <f t="shared" si="28"/>
        <v>0.56805271529197909</v>
      </c>
      <c r="AI37" s="129">
        <v>30</v>
      </c>
      <c r="AJ37" s="129">
        <v>0</v>
      </c>
      <c r="AK37" s="118">
        <f t="shared" si="29"/>
        <v>30</v>
      </c>
      <c r="AL37" s="119">
        <f t="shared" si="30"/>
        <v>1.8404907975460124E-2</v>
      </c>
      <c r="AM37" s="130">
        <f t="shared" si="31"/>
        <v>0.3408316291751875</v>
      </c>
      <c r="AN37" s="140">
        <v>30</v>
      </c>
      <c r="AO37" s="114" t="s">
        <v>2</v>
      </c>
      <c r="AP37" s="81" t="s">
        <v>2</v>
      </c>
    </row>
    <row r="38" spans="1:42" x14ac:dyDescent="0.2">
      <c r="B38" s="132">
        <v>5390102.0300000003</v>
      </c>
      <c r="D38" s="123"/>
      <c r="E38" s="71"/>
      <c r="F38" s="71"/>
      <c r="G38" s="71"/>
      <c r="H38" s="133" t="s">
        <v>95</v>
      </c>
      <c r="I38" s="128">
        <v>47.54</v>
      </c>
      <c r="J38" s="117">
        <f t="shared" si="16"/>
        <v>4754</v>
      </c>
      <c r="K38" s="135">
        <v>1240</v>
      </c>
      <c r="L38" s="116">
        <v>1259</v>
      </c>
      <c r="M38" s="71">
        <v>1302</v>
      </c>
      <c r="N38" s="118">
        <f t="shared" si="17"/>
        <v>-62</v>
      </c>
      <c r="O38" s="119">
        <f t="shared" si="18"/>
        <v>-4.7619047619047616E-2</v>
      </c>
      <c r="P38" s="136">
        <v>26.1</v>
      </c>
      <c r="Q38" s="129">
        <v>512</v>
      </c>
      <c r="R38" s="71">
        <v>512</v>
      </c>
      <c r="S38" s="118">
        <f t="shared" si="19"/>
        <v>0</v>
      </c>
      <c r="T38" s="120">
        <f t="shared" si="20"/>
        <v>0</v>
      </c>
      <c r="U38" s="129">
        <v>499</v>
      </c>
      <c r="V38" s="71">
        <v>494</v>
      </c>
      <c r="W38" s="118">
        <f t="shared" si="21"/>
        <v>5</v>
      </c>
      <c r="X38" s="121">
        <f t="shared" si="22"/>
        <v>1.0121457489878543E-2</v>
      </c>
      <c r="Y38" s="138">
        <f t="shared" si="23"/>
        <v>0.10496424063946151</v>
      </c>
      <c r="Z38" s="139">
        <v>635</v>
      </c>
      <c r="AA38" s="129">
        <v>570</v>
      </c>
      <c r="AB38" s="129">
        <v>30</v>
      </c>
      <c r="AC38" s="118">
        <f t="shared" si="24"/>
        <v>600</v>
      </c>
      <c r="AD38" s="119">
        <f t="shared" si="25"/>
        <v>0.94488188976377951</v>
      </c>
      <c r="AE38" s="122">
        <f t="shared" si="26"/>
        <v>1.0406188213257483</v>
      </c>
      <c r="AF38" s="129">
        <v>0</v>
      </c>
      <c r="AG38" s="119">
        <f t="shared" si="27"/>
        <v>0</v>
      </c>
      <c r="AH38" s="122">
        <f t="shared" si="28"/>
        <v>0</v>
      </c>
      <c r="AI38" s="129">
        <v>25</v>
      </c>
      <c r="AJ38" s="129">
        <v>0</v>
      </c>
      <c r="AK38" s="118">
        <f t="shared" si="29"/>
        <v>25</v>
      </c>
      <c r="AL38" s="119">
        <f t="shared" si="30"/>
        <v>3.937007874015748E-2</v>
      </c>
      <c r="AM38" s="130">
        <f t="shared" si="31"/>
        <v>0.72907553222513855</v>
      </c>
      <c r="AN38" s="140">
        <v>10</v>
      </c>
      <c r="AO38" s="114" t="s">
        <v>2</v>
      </c>
      <c r="AP38" s="81" t="s">
        <v>2</v>
      </c>
    </row>
    <row r="39" spans="1:42" x14ac:dyDescent="0.2">
      <c r="A39" s="181" t="s">
        <v>159</v>
      </c>
      <c r="B39" s="164">
        <v>5390110</v>
      </c>
      <c r="C39" s="88"/>
      <c r="D39" s="88"/>
      <c r="E39" s="89"/>
      <c r="F39" s="89"/>
      <c r="G39" s="89"/>
      <c r="H39" s="165" t="s">
        <v>96</v>
      </c>
      <c r="I39" s="90">
        <v>7.8</v>
      </c>
      <c r="J39" s="91">
        <f t="shared" si="16"/>
        <v>780</v>
      </c>
      <c r="K39" s="166">
        <v>4024</v>
      </c>
      <c r="L39" s="89">
        <v>3868</v>
      </c>
      <c r="M39" s="83">
        <v>3908</v>
      </c>
      <c r="N39" s="93">
        <f t="shared" si="17"/>
        <v>116</v>
      </c>
      <c r="O39" s="94">
        <f t="shared" si="18"/>
        <v>2.9682702149437051E-2</v>
      </c>
      <c r="P39" s="167">
        <v>515.9</v>
      </c>
      <c r="Q39" s="92">
        <v>2305</v>
      </c>
      <c r="R39" s="83">
        <v>1942</v>
      </c>
      <c r="S39" s="93">
        <f t="shared" si="19"/>
        <v>363</v>
      </c>
      <c r="T39" s="95">
        <f t="shared" si="20"/>
        <v>0.18692070030895983</v>
      </c>
      <c r="U39" s="92">
        <v>1894</v>
      </c>
      <c r="V39" s="83">
        <v>1631</v>
      </c>
      <c r="W39" s="93">
        <f t="shared" si="21"/>
        <v>263</v>
      </c>
      <c r="X39" s="96">
        <f t="shared" si="22"/>
        <v>0.16125076640098099</v>
      </c>
      <c r="Y39" s="168">
        <f t="shared" si="23"/>
        <v>2.428205128205128</v>
      </c>
      <c r="Z39" s="169">
        <v>1230</v>
      </c>
      <c r="AA39" s="92">
        <v>950</v>
      </c>
      <c r="AB39" s="92">
        <v>65</v>
      </c>
      <c r="AC39" s="93">
        <f t="shared" si="24"/>
        <v>1015</v>
      </c>
      <c r="AD39" s="94">
        <f t="shared" si="25"/>
        <v>0.82520325203252032</v>
      </c>
      <c r="AE39" s="97">
        <f t="shared" si="26"/>
        <v>0.90881415422083733</v>
      </c>
      <c r="AF39" s="92">
        <v>20</v>
      </c>
      <c r="AG39" s="94">
        <f t="shared" si="27"/>
        <v>1.6260162601626018E-2</v>
      </c>
      <c r="AH39" s="97">
        <f t="shared" si="28"/>
        <v>0.60222824450466739</v>
      </c>
      <c r="AI39" s="92">
        <v>105</v>
      </c>
      <c r="AJ39" s="92">
        <v>60</v>
      </c>
      <c r="AK39" s="93">
        <f t="shared" si="29"/>
        <v>165</v>
      </c>
      <c r="AL39" s="94">
        <f t="shared" si="30"/>
        <v>0.13414634146341464</v>
      </c>
      <c r="AM39" s="170">
        <f t="shared" si="31"/>
        <v>2.4841915085817527</v>
      </c>
      <c r="AN39" s="171">
        <v>25</v>
      </c>
      <c r="AO39" s="87" t="s">
        <v>4</v>
      </c>
      <c r="AP39" s="207" t="s">
        <v>4</v>
      </c>
    </row>
    <row r="40" spans="1:42" x14ac:dyDescent="0.2">
      <c r="A40" s="182" t="s">
        <v>160</v>
      </c>
      <c r="B40" s="132">
        <v>5390111</v>
      </c>
      <c r="H40" s="133" t="s">
        <v>97</v>
      </c>
      <c r="I40" s="128">
        <v>50.72</v>
      </c>
      <c r="J40" s="117">
        <f t="shared" si="16"/>
        <v>5072</v>
      </c>
      <c r="K40" s="135">
        <v>7298</v>
      </c>
      <c r="L40" s="116">
        <v>6634</v>
      </c>
      <c r="M40" s="71">
        <v>6246</v>
      </c>
      <c r="N40" s="118">
        <f t="shared" si="17"/>
        <v>1052</v>
      </c>
      <c r="O40" s="119">
        <f t="shared" si="18"/>
        <v>0.16842779378802433</v>
      </c>
      <c r="P40" s="136">
        <v>143.9</v>
      </c>
      <c r="Q40" s="129">
        <v>2938</v>
      </c>
      <c r="R40" s="71">
        <v>2293</v>
      </c>
      <c r="S40" s="118">
        <f t="shared" si="19"/>
        <v>645</v>
      </c>
      <c r="T40" s="120">
        <f t="shared" si="20"/>
        <v>0.28129088530309637</v>
      </c>
      <c r="U40" s="129">
        <v>2765</v>
      </c>
      <c r="V40" s="71">
        <v>2145</v>
      </c>
      <c r="W40" s="118">
        <f t="shared" si="21"/>
        <v>620</v>
      </c>
      <c r="X40" s="121">
        <f t="shared" si="22"/>
        <v>0.28904428904428903</v>
      </c>
      <c r="Y40" s="138">
        <f t="shared" si="23"/>
        <v>0.54514984227129337</v>
      </c>
      <c r="Z40" s="139">
        <v>2825</v>
      </c>
      <c r="AA40" s="129">
        <v>2505</v>
      </c>
      <c r="AB40" s="129">
        <v>150</v>
      </c>
      <c r="AC40" s="118">
        <f t="shared" si="24"/>
        <v>2655</v>
      </c>
      <c r="AD40" s="119">
        <f t="shared" si="25"/>
        <v>0.9398230088495575</v>
      </c>
      <c r="AE40" s="122">
        <f t="shared" si="26"/>
        <v>1.0350473665744024</v>
      </c>
      <c r="AF40" s="129">
        <v>15</v>
      </c>
      <c r="AG40" s="119">
        <f t="shared" si="27"/>
        <v>5.3097345132743362E-3</v>
      </c>
      <c r="AH40" s="122">
        <f t="shared" si="28"/>
        <v>0.19665683382497542</v>
      </c>
      <c r="AI40" s="129">
        <v>90</v>
      </c>
      <c r="AJ40" s="129">
        <v>25</v>
      </c>
      <c r="AK40" s="118">
        <f t="shared" si="29"/>
        <v>115</v>
      </c>
      <c r="AL40" s="119">
        <f t="shared" si="30"/>
        <v>4.0707964601769911E-2</v>
      </c>
      <c r="AM40" s="130">
        <f t="shared" si="31"/>
        <v>0.75385119632907238</v>
      </c>
      <c r="AN40" s="140">
        <v>35</v>
      </c>
      <c r="AO40" s="114" t="s">
        <v>2</v>
      </c>
      <c r="AP40" s="81" t="s">
        <v>2</v>
      </c>
    </row>
    <row r="41" spans="1:42" x14ac:dyDescent="0.2">
      <c r="A41" s="182" t="s">
        <v>161</v>
      </c>
      <c r="B41" s="132">
        <v>5390112</v>
      </c>
      <c r="H41" s="133" t="s">
        <v>98</v>
      </c>
      <c r="I41" s="128">
        <v>74.290000000000006</v>
      </c>
      <c r="J41" s="117">
        <f t="shared" si="16"/>
        <v>7429.0000000000009</v>
      </c>
      <c r="K41" s="135">
        <v>6189</v>
      </c>
      <c r="L41" s="116">
        <v>4898</v>
      </c>
      <c r="M41" s="71">
        <v>4433</v>
      </c>
      <c r="N41" s="118">
        <f t="shared" si="17"/>
        <v>1756</v>
      </c>
      <c r="O41" s="119">
        <f t="shared" si="18"/>
        <v>0.39612000902323485</v>
      </c>
      <c r="P41" s="136">
        <v>83.3</v>
      </c>
      <c r="Q41" s="129">
        <v>2721</v>
      </c>
      <c r="R41" s="71">
        <v>1790</v>
      </c>
      <c r="S41" s="118">
        <f t="shared" si="19"/>
        <v>931</v>
      </c>
      <c r="T41" s="120">
        <f t="shared" si="20"/>
        <v>0.5201117318435754</v>
      </c>
      <c r="U41" s="129">
        <v>2430</v>
      </c>
      <c r="V41" s="71">
        <v>1674</v>
      </c>
      <c r="W41" s="118">
        <f t="shared" si="21"/>
        <v>756</v>
      </c>
      <c r="X41" s="121">
        <f t="shared" si="22"/>
        <v>0.45161290322580644</v>
      </c>
      <c r="Y41" s="138">
        <f t="shared" si="23"/>
        <v>0.32709651366267328</v>
      </c>
      <c r="Z41" s="139">
        <v>2515</v>
      </c>
      <c r="AA41" s="129">
        <v>2230</v>
      </c>
      <c r="AB41" s="129">
        <v>150</v>
      </c>
      <c r="AC41" s="118">
        <f t="shared" si="24"/>
        <v>2380</v>
      </c>
      <c r="AD41" s="119">
        <f t="shared" si="25"/>
        <v>0.94632206759443338</v>
      </c>
      <c r="AE41" s="122">
        <f t="shared" si="26"/>
        <v>1.0422049202581865</v>
      </c>
      <c r="AF41" s="129">
        <v>25</v>
      </c>
      <c r="AG41" s="119">
        <f t="shared" si="27"/>
        <v>9.9403578528827041E-3</v>
      </c>
      <c r="AH41" s="122">
        <f t="shared" si="28"/>
        <v>0.36816140195861868</v>
      </c>
      <c r="AI41" s="129">
        <v>85</v>
      </c>
      <c r="AJ41" s="129">
        <v>10</v>
      </c>
      <c r="AK41" s="118">
        <f t="shared" si="29"/>
        <v>95</v>
      </c>
      <c r="AL41" s="119">
        <f t="shared" si="30"/>
        <v>3.7773359840954271E-2</v>
      </c>
      <c r="AM41" s="130">
        <f t="shared" si="31"/>
        <v>0.69950666372137538</v>
      </c>
      <c r="AN41" s="140">
        <v>15</v>
      </c>
      <c r="AO41" s="114" t="s">
        <v>2</v>
      </c>
      <c r="AP41" s="81" t="s">
        <v>2</v>
      </c>
    </row>
    <row r="42" spans="1:42" x14ac:dyDescent="0.2">
      <c r="B42" s="132">
        <v>5390200</v>
      </c>
      <c r="H42" s="133" t="s">
        <v>99</v>
      </c>
      <c r="I42" s="128">
        <v>108.32</v>
      </c>
      <c r="J42" s="117">
        <f t="shared" si="16"/>
        <v>10832</v>
      </c>
      <c r="K42" s="135">
        <v>3187</v>
      </c>
      <c r="L42" s="116">
        <v>2775</v>
      </c>
      <c r="M42" s="71">
        <v>2722</v>
      </c>
      <c r="N42" s="118">
        <f t="shared" si="17"/>
        <v>465</v>
      </c>
      <c r="O42" s="119">
        <f t="shared" si="18"/>
        <v>0.17083027185892727</v>
      </c>
      <c r="P42" s="136">
        <v>29.4</v>
      </c>
      <c r="Q42" s="129">
        <v>1269</v>
      </c>
      <c r="R42" s="71">
        <v>1051</v>
      </c>
      <c r="S42" s="118">
        <f t="shared" si="19"/>
        <v>218</v>
      </c>
      <c r="T42" s="120">
        <f t="shared" si="20"/>
        <v>0.20742150333016174</v>
      </c>
      <c r="U42" s="129">
        <v>1205</v>
      </c>
      <c r="V42" s="71">
        <v>1002</v>
      </c>
      <c r="W42" s="118">
        <f t="shared" si="21"/>
        <v>203</v>
      </c>
      <c r="X42" s="121">
        <f t="shared" si="22"/>
        <v>0.20259481037924151</v>
      </c>
      <c r="Y42" s="138">
        <f t="shared" si="23"/>
        <v>0.11124446085672082</v>
      </c>
      <c r="Z42" s="139">
        <v>1340</v>
      </c>
      <c r="AA42" s="129">
        <v>1205</v>
      </c>
      <c r="AB42" s="129">
        <v>70</v>
      </c>
      <c r="AC42" s="118">
        <f t="shared" si="24"/>
        <v>1275</v>
      </c>
      <c r="AD42" s="119">
        <f t="shared" si="25"/>
        <v>0.95149253731343286</v>
      </c>
      <c r="AE42" s="122">
        <f t="shared" si="26"/>
        <v>1.0478992701689789</v>
      </c>
      <c r="AF42" s="129">
        <v>0</v>
      </c>
      <c r="AG42" s="119">
        <f t="shared" si="27"/>
        <v>0</v>
      </c>
      <c r="AH42" s="122">
        <f t="shared" si="28"/>
        <v>0</v>
      </c>
      <c r="AI42" s="129">
        <v>20</v>
      </c>
      <c r="AJ42" s="129">
        <v>0</v>
      </c>
      <c r="AK42" s="118">
        <f t="shared" si="29"/>
        <v>20</v>
      </c>
      <c r="AL42" s="119">
        <f t="shared" si="30"/>
        <v>1.4925373134328358E-2</v>
      </c>
      <c r="AM42" s="130">
        <f t="shared" si="31"/>
        <v>0.2763957987838585</v>
      </c>
      <c r="AN42" s="140">
        <v>35</v>
      </c>
      <c r="AO42" s="114" t="s">
        <v>2</v>
      </c>
      <c r="AP42" s="81" t="s">
        <v>2</v>
      </c>
    </row>
    <row r="43" spans="1:42" x14ac:dyDescent="0.2">
      <c r="A43" s="180"/>
      <c r="B43" s="172">
        <v>5390201</v>
      </c>
      <c r="C43" s="103"/>
      <c r="D43" s="103"/>
      <c r="E43" s="104"/>
      <c r="F43" s="104"/>
      <c r="G43" s="104"/>
      <c r="H43" s="173" t="s">
        <v>100</v>
      </c>
      <c r="I43" s="105">
        <v>7.25</v>
      </c>
      <c r="J43" s="106">
        <f t="shared" si="16"/>
        <v>725</v>
      </c>
      <c r="K43" s="174">
        <v>5068</v>
      </c>
      <c r="L43" s="104">
        <v>5095</v>
      </c>
      <c r="M43" s="84">
        <v>5179</v>
      </c>
      <c r="N43" s="108">
        <f t="shared" si="17"/>
        <v>-111</v>
      </c>
      <c r="O43" s="109">
        <f t="shared" si="18"/>
        <v>-2.1432709017184786E-2</v>
      </c>
      <c r="P43" s="175">
        <v>698.8</v>
      </c>
      <c r="Q43" s="107">
        <v>2048</v>
      </c>
      <c r="R43" s="84">
        <v>1999</v>
      </c>
      <c r="S43" s="108">
        <f t="shared" si="19"/>
        <v>49</v>
      </c>
      <c r="T43" s="110">
        <f t="shared" si="20"/>
        <v>2.4512256128064031E-2</v>
      </c>
      <c r="U43" s="107">
        <v>2007</v>
      </c>
      <c r="V43" s="84">
        <v>1937</v>
      </c>
      <c r="W43" s="108">
        <f t="shared" si="21"/>
        <v>70</v>
      </c>
      <c r="X43" s="111">
        <f t="shared" si="22"/>
        <v>3.6138358286009295E-2</v>
      </c>
      <c r="Y43" s="144">
        <f t="shared" si="23"/>
        <v>2.7682758620689656</v>
      </c>
      <c r="Z43" s="176">
        <v>2275</v>
      </c>
      <c r="AA43" s="107">
        <v>1855</v>
      </c>
      <c r="AB43" s="107">
        <v>200</v>
      </c>
      <c r="AC43" s="108">
        <f t="shared" si="24"/>
        <v>2055</v>
      </c>
      <c r="AD43" s="109">
        <f t="shared" si="25"/>
        <v>0.90329670329670331</v>
      </c>
      <c r="AE43" s="112">
        <f t="shared" si="26"/>
        <v>0.9948201578157525</v>
      </c>
      <c r="AF43" s="107">
        <v>75</v>
      </c>
      <c r="AG43" s="109">
        <f t="shared" si="27"/>
        <v>3.2967032967032968E-2</v>
      </c>
      <c r="AH43" s="112">
        <f t="shared" si="28"/>
        <v>1.2210012210012211</v>
      </c>
      <c r="AI43" s="107">
        <v>95</v>
      </c>
      <c r="AJ43" s="107">
        <v>20</v>
      </c>
      <c r="AK43" s="108">
        <f t="shared" si="29"/>
        <v>115</v>
      </c>
      <c r="AL43" s="109">
        <f t="shared" si="30"/>
        <v>5.054945054945055E-2</v>
      </c>
      <c r="AM43" s="143">
        <f t="shared" si="31"/>
        <v>0.93610093610093614</v>
      </c>
      <c r="AN43" s="177">
        <v>30</v>
      </c>
      <c r="AO43" s="102" t="s">
        <v>6</v>
      </c>
      <c r="AP43" s="209" t="s">
        <v>6</v>
      </c>
    </row>
    <row r="44" spans="1:42" x14ac:dyDescent="0.2">
      <c r="A44" s="182" t="s">
        <v>162</v>
      </c>
      <c r="B44" s="132">
        <v>5390202</v>
      </c>
      <c r="H44" s="133" t="s">
        <v>101</v>
      </c>
      <c r="I44" s="128">
        <v>16.43</v>
      </c>
      <c r="J44" s="117">
        <f t="shared" si="16"/>
        <v>1643</v>
      </c>
      <c r="K44" s="135">
        <v>1137</v>
      </c>
      <c r="L44" s="116">
        <v>194</v>
      </c>
      <c r="M44" s="71">
        <v>296</v>
      </c>
      <c r="N44" s="118">
        <f t="shared" si="17"/>
        <v>841</v>
      </c>
      <c r="O44" s="119">
        <f t="shared" si="18"/>
        <v>2.8412162162162162</v>
      </c>
      <c r="P44" s="136">
        <v>69.2</v>
      </c>
      <c r="Q44" s="129">
        <v>496</v>
      </c>
      <c r="R44" s="71">
        <v>152</v>
      </c>
      <c r="S44" s="118">
        <f t="shared" si="19"/>
        <v>344</v>
      </c>
      <c r="T44" s="120">
        <f t="shared" si="20"/>
        <v>2.263157894736842</v>
      </c>
      <c r="U44" s="129">
        <v>384</v>
      </c>
      <c r="V44" s="71">
        <v>147</v>
      </c>
      <c r="W44" s="118">
        <f t="shared" si="21"/>
        <v>237</v>
      </c>
      <c r="X44" s="121">
        <f t="shared" si="22"/>
        <v>1.6122448979591837</v>
      </c>
      <c r="Y44" s="138">
        <f t="shared" si="23"/>
        <v>0.23371880706025563</v>
      </c>
      <c r="Z44" s="139">
        <v>550</v>
      </c>
      <c r="AA44" s="129">
        <v>465</v>
      </c>
      <c r="AB44" s="129">
        <v>55</v>
      </c>
      <c r="AC44" s="118">
        <f t="shared" si="24"/>
        <v>520</v>
      </c>
      <c r="AD44" s="119">
        <f t="shared" si="25"/>
        <v>0.94545454545454544</v>
      </c>
      <c r="AE44" s="122">
        <f t="shared" si="26"/>
        <v>1.0412494993992791</v>
      </c>
      <c r="AF44" s="129">
        <v>0</v>
      </c>
      <c r="AG44" s="119">
        <f t="shared" si="27"/>
        <v>0</v>
      </c>
      <c r="AH44" s="122">
        <f t="shared" si="28"/>
        <v>0</v>
      </c>
      <c r="AI44" s="129">
        <v>0</v>
      </c>
      <c r="AJ44" s="129">
        <v>10</v>
      </c>
      <c r="AK44" s="118">
        <f t="shared" si="29"/>
        <v>10</v>
      </c>
      <c r="AL44" s="119">
        <f t="shared" si="30"/>
        <v>1.8181818181818181E-2</v>
      </c>
      <c r="AM44" s="130">
        <f t="shared" si="31"/>
        <v>0.33670033670033667</v>
      </c>
      <c r="AN44" s="140">
        <v>15</v>
      </c>
      <c r="AO44" s="114" t="s">
        <v>2</v>
      </c>
      <c r="AP44" s="81" t="s">
        <v>2</v>
      </c>
    </row>
    <row r="45" spans="1:42" x14ac:dyDescent="0.2">
      <c r="A45" s="180"/>
      <c r="B45" s="172">
        <v>5390203.0099999998</v>
      </c>
      <c r="C45" s="103"/>
      <c r="D45" s="103"/>
      <c r="E45" s="104"/>
      <c r="F45" s="104"/>
      <c r="G45" s="104"/>
      <c r="H45" s="173" t="s">
        <v>102</v>
      </c>
      <c r="I45" s="105">
        <v>2.73</v>
      </c>
      <c r="J45" s="106">
        <f t="shared" si="16"/>
        <v>273</v>
      </c>
      <c r="K45" s="174">
        <v>5282</v>
      </c>
      <c r="L45" s="104">
        <v>5402</v>
      </c>
      <c r="M45" s="84">
        <v>5232</v>
      </c>
      <c r="N45" s="108">
        <f t="shared" si="17"/>
        <v>50</v>
      </c>
      <c r="O45" s="109">
        <f t="shared" si="18"/>
        <v>9.5565749235474E-3</v>
      </c>
      <c r="P45" s="175">
        <v>1935.9</v>
      </c>
      <c r="Q45" s="107">
        <v>2418</v>
      </c>
      <c r="R45" s="84">
        <v>2288</v>
      </c>
      <c r="S45" s="108">
        <f t="shared" si="19"/>
        <v>130</v>
      </c>
      <c r="T45" s="110">
        <f t="shared" si="20"/>
        <v>5.6818181818181816E-2</v>
      </c>
      <c r="U45" s="107">
        <v>2326</v>
      </c>
      <c r="V45" s="84">
        <v>2207</v>
      </c>
      <c r="W45" s="108">
        <f t="shared" si="21"/>
        <v>119</v>
      </c>
      <c r="X45" s="111">
        <f t="shared" si="22"/>
        <v>5.3919347530584506E-2</v>
      </c>
      <c r="Y45" s="144">
        <f t="shared" si="23"/>
        <v>8.5201465201465201</v>
      </c>
      <c r="Z45" s="176">
        <v>2275</v>
      </c>
      <c r="AA45" s="107">
        <v>1780</v>
      </c>
      <c r="AB45" s="107">
        <v>185</v>
      </c>
      <c r="AC45" s="108">
        <f t="shared" si="24"/>
        <v>1965</v>
      </c>
      <c r="AD45" s="109">
        <f t="shared" si="25"/>
        <v>0.86373626373626378</v>
      </c>
      <c r="AE45" s="112">
        <f t="shared" si="26"/>
        <v>0.95125139178002616</v>
      </c>
      <c r="AF45" s="107">
        <v>130</v>
      </c>
      <c r="AG45" s="109">
        <f t="shared" si="27"/>
        <v>5.7142857142857141E-2</v>
      </c>
      <c r="AH45" s="112">
        <f t="shared" si="28"/>
        <v>2.1164021164021163</v>
      </c>
      <c r="AI45" s="107">
        <v>115</v>
      </c>
      <c r="AJ45" s="107">
        <v>0</v>
      </c>
      <c r="AK45" s="108">
        <f t="shared" si="29"/>
        <v>115</v>
      </c>
      <c r="AL45" s="109">
        <f t="shared" si="30"/>
        <v>5.054945054945055E-2</v>
      </c>
      <c r="AM45" s="143">
        <f t="shared" si="31"/>
        <v>0.93610093610093614</v>
      </c>
      <c r="AN45" s="177">
        <v>60</v>
      </c>
      <c r="AO45" s="102" t="s">
        <v>6</v>
      </c>
      <c r="AP45" s="209" t="s">
        <v>6</v>
      </c>
    </row>
    <row r="46" spans="1:42" x14ac:dyDescent="0.2">
      <c r="A46" s="180"/>
      <c r="B46" s="172">
        <v>5390203.0199999996</v>
      </c>
      <c r="C46" s="103"/>
      <c r="D46" s="103"/>
      <c r="E46" s="104"/>
      <c r="F46" s="104"/>
      <c r="G46" s="104"/>
      <c r="H46" s="173" t="s">
        <v>103</v>
      </c>
      <c r="I46" s="105">
        <v>2.04</v>
      </c>
      <c r="J46" s="106">
        <f t="shared" si="16"/>
        <v>204</v>
      </c>
      <c r="K46" s="174">
        <v>3549</v>
      </c>
      <c r="L46" s="104">
        <v>3468</v>
      </c>
      <c r="M46" s="84">
        <v>3661</v>
      </c>
      <c r="N46" s="108">
        <f t="shared" si="17"/>
        <v>-112</v>
      </c>
      <c r="O46" s="109">
        <f t="shared" si="18"/>
        <v>-3.0592734225621414E-2</v>
      </c>
      <c r="P46" s="175">
        <v>1742.2</v>
      </c>
      <c r="Q46" s="107">
        <v>1386</v>
      </c>
      <c r="R46" s="84">
        <v>1336</v>
      </c>
      <c r="S46" s="108">
        <f t="shared" si="19"/>
        <v>50</v>
      </c>
      <c r="T46" s="110">
        <f t="shared" si="20"/>
        <v>3.7425149700598799E-2</v>
      </c>
      <c r="U46" s="107">
        <v>1366</v>
      </c>
      <c r="V46" s="84">
        <v>1301</v>
      </c>
      <c r="W46" s="108">
        <f t="shared" si="21"/>
        <v>65</v>
      </c>
      <c r="X46" s="111">
        <f t="shared" si="22"/>
        <v>4.9961568024596462E-2</v>
      </c>
      <c r="Y46" s="144">
        <f t="shared" si="23"/>
        <v>6.6960784313725492</v>
      </c>
      <c r="Z46" s="176">
        <v>1650</v>
      </c>
      <c r="AA46" s="107">
        <v>1380</v>
      </c>
      <c r="AB46" s="107">
        <v>160</v>
      </c>
      <c r="AC46" s="108">
        <f t="shared" si="24"/>
        <v>1540</v>
      </c>
      <c r="AD46" s="109">
        <f t="shared" si="25"/>
        <v>0.93333333333333335</v>
      </c>
      <c r="AE46" s="112">
        <f t="shared" si="26"/>
        <v>1.0279001468428781</v>
      </c>
      <c r="AF46" s="107">
        <v>35</v>
      </c>
      <c r="AG46" s="109">
        <f t="shared" si="27"/>
        <v>2.1212121212121213E-2</v>
      </c>
      <c r="AH46" s="112">
        <f t="shared" si="28"/>
        <v>0.78563411896745239</v>
      </c>
      <c r="AI46" s="107">
        <v>45</v>
      </c>
      <c r="AJ46" s="107">
        <v>15</v>
      </c>
      <c r="AK46" s="108">
        <f t="shared" si="29"/>
        <v>60</v>
      </c>
      <c r="AL46" s="109">
        <f t="shared" si="30"/>
        <v>3.6363636363636362E-2</v>
      </c>
      <c r="AM46" s="143">
        <f t="shared" si="31"/>
        <v>0.67340067340067333</v>
      </c>
      <c r="AN46" s="177">
        <v>20</v>
      </c>
      <c r="AO46" s="102" t="s">
        <v>6</v>
      </c>
      <c r="AP46" s="209" t="s">
        <v>6</v>
      </c>
    </row>
    <row r="47" spans="1:42" x14ac:dyDescent="0.2">
      <c r="A47" s="181" t="s">
        <v>163</v>
      </c>
      <c r="B47" s="164">
        <v>5390204</v>
      </c>
      <c r="C47" s="88"/>
      <c r="D47" s="88"/>
      <c r="E47" s="89"/>
      <c r="F47" s="89"/>
      <c r="G47" s="89"/>
      <c r="H47" s="165" t="s">
        <v>104</v>
      </c>
      <c r="I47" s="90">
        <v>3.1</v>
      </c>
      <c r="J47" s="91">
        <f t="shared" si="16"/>
        <v>310</v>
      </c>
      <c r="K47" s="166">
        <v>6780</v>
      </c>
      <c r="L47" s="89">
        <v>6740</v>
      </c>
      <c r="M47" s="83">
        <v>6720</v>
      </c>
      <c r="N47" s="93">
        <f t="shared" si="17"/>
        <v>60</v>
      </c>
      <c r="O47" s="94">
        <f t="shared" si="18"/>
        <v>8.9285714285714281E-3</v>
      </c>
      <c r="P47" s="167">
        <v>2184.6</v>
      </c>
      <c r="Q47" s="92">
        <v>3253</v>
      </c>
      <c r="R47" s="83">
        <v>3157</v>
      </c>
      <c r="S47" s="93">
        <f t="shared" si="19"/>
        <v>96</v>
      </c>
      <c r="T47" s="95">
        <f t="shared" si="20"/>
        <v>3.0408615774469433E-2</v>
      </c>
      <c r="U47" s="92">
        <v>3080</v>
      </c>
      <c r="V47" s="83">
        <v>2989</v>
      </c>
      <c r="W47" s="93">
        <f t="shared" si="21"/>
        <v>91</v>
      </c>
      <c r="X47" s="96">
        <f t="shared" si="22"/>
        <v>3.0444964871194378E-2</v>
      </c>
      <c r="Y47" s="168">
        <f t="shared" si="23"/>
        <v>9.935483870967742</v>
      </c>
      <c r="Z47" s="169">
        <v>2960</v>
      </c>
      <c r="AA47" s="92">
        <v>2040</v>
      </c>
      <c r="AB47" s="92">
        <v>250</v>
      </c>
      <c r="AC47" s="93">
        <f t="shared" si="24"/>
        <v>2290</v>
      </c>
      <c r="AD47" s="94">
        <f t="shared" si="25"/>
        <v>0.77364864864864868</v>
      </c>
      <c r="AE47" s="97">
        <f t="shared" si="26"/>
        <v>0.85203595666150733</v>
      </c>
      <c r="AF47" s="92">
        <v>125</v>
      </c>
      <c r="AG47" s="94">
        <f t="shared" si="27"/>
        <v>4.2229729729729729E-2</v>
      </c>
      <c r="AH47" s="97">
        <f t="shared" si="28"/>
        <v>1.564064064064064</v>
      </c>
      <c r="AI47" s="92">
        <v>495</v>
      </c>
      <c r="AJ47" s="92">
        <v>30</v>
      </c>
      <c r="AK47" s="93">
        <f t="shared" si="29"/>
        <v>525</v>
      </c>
      <c r="AL47" s="94">
        <f t="shared" si="30"/>
        <v>0.17736486486486486</v>
      </c>
      <c r="AM47" s="170">
        <f t="shared" si="31"/>
        <v>3.2845345345345343</v>
      </c>
      <c r="AN47" s="171">
        <v>20</v>
      </c>
      <c r="AO47" s="87" t="s">
        <v>4</v>
      </c>
      <c r="AP47" s="207" t="s">
        <v>4</v>
      </c>
    </row>
    <row r="48" spans="1:42" x14ac:dyDescent="0.2">
      <c r="A48" s="181" t="s">
        <v>164</v>
      </c>
      <c r="B48" s="164">
        <v>5390205</v>
      </c>
      <c r="C48" s="88"/>
      <c r="D48" s="88"/>
      <c r="E48" s="89"/>
      <c r="F48" s="89"/>
      <c r="G48" s="89"/>
      <c r="H48" s="165" t="s">
        <v>105</v>
      </c>
      <c r="I48" s="90">
        <v>2.11</v>
      </c>
      <c r="J48" s="91">
        <f t="shared" si="16"/>
        <v>211</v>
      </c>
      <c r="K48" s="166">
        <v>1545</v>
      </c>
      <c r="L48" s="89">
        <v>1516</v>
      </c>
      <c r="M48" s="83">
        <v>1672</v>
      </c>
      <c r="N48" s="93">
        <f t="shared" si="17"/>
        <v>-127</v>
      </c>
      <c r="O48" s="94">
        <f t="shared" si="18"/>
        <v>-7.5956937799043056E-2</v>
      </c>
      <c r="P48" s="167">
        <v>731.2</v>
      </c>
      <c r="Q48" s="92">
        <v>824</v>
      </c>
      <c r="R48" s="83">
        <v>862</v>
      </c>
      <c r="S48" s="93">
        <f t="shared" si="19"/>
        <v>-38</v>
      </c>
      <c r="T48" s="95">
        <f t="shared" si="20"/>
        <v>-4.4083526682134569E-2</v>
      </c>
      <c r="U48" s="92">
        <v>691</v>
      </c>
      <c r="V48" s="83">
        <v>750</v>
      </c>
      <c r="W48" s="93">
        <f t="shared" si="21"/>
        <v>-59</v>
      </c>
      <c r="X48" s="96">
        <f t="shared" si="22"/>
        <v>-7.8666666666666663E-2</v>
      </c>
      <c r="Y48" s="168">
        <f t="shared" si="23"/>
        <v>3.2748815165876777</v>
      </c>
      <c r="Z48" s="169">
        <v>645</v>
      </c>
      <c r="AA48" s="92">
        <v>345</v>
      </c>
      <c r="AB48" s="92">
        <v>50</v>
      </c>
      <c r="AC48" s="93">
        <f t="shared" si="24"/>
        <v>395</v>
      </c>
      <c r="AD48" s="94">
        <f t="shared" si="25"/>
        <v>0.61240310077519378</v>
      </c>
      <c r="AE48" s="97">
        <f t="shared" si="26"/>
        <v>0.67445275415770234</v>
      </c>
      <c r="AF48" s="92">
        <v>65</v>
      </c>
      <c r="AG48" s="94">
        <f t="shared" si="27"/>
        <v>0.10077519379844961</v>
      </c>
      <c r="AH48" s="97">
        <f t="shared" si="28"/>
        <v>3.7324145851277635</v>
      </c>
      <c r="AI48" s="92">
        <v>145</v>
      </c>
      <c r="AJ48" s="92">
        <v>30</v>
      </c>
      <c r="AK48" s="93">
        <f t="shared" si="29"/>
        <v>175</v>
      </c>
      <c r="AL48" s="94">
        <f t="shared" si="30"/>
        <v>0.27131782945736432</v>
      </c>
      <c r="AM48" s="170">
        <f t="shared" si="31"/>
        <v>5.0244042492104501</v>
      </c>
      <c r="AN48" s="171">
        <v>10</v>
      </c>
      <c r="AO48" s="87" t="s">
        <v>4</v>
      </c>
      <c r="AP48" s="207" t="s">
        <v>4</v>
      </c>
    </row>
    <row r="49" spans="1:42" x14ac:dyDescent="0.2">
      <c r="A49" s="181"/>
      <c r="B49" s="164">
        <v>5390206</v>
      </c>
      <c r="C49" s="88"/>
      <c r="D49" s="88"/>
      <c r="E49" s="89"/>
      <c r="F49" s="89"/>
      <c r="G49" s="89"/>
      <c r="H49" s="165" t="s">
        <v>106</v>
      </c>
      <c r="I49" s="90">
        <v>1.54</v>
      </c>
      <c r="J49" s="91">
        <f t="shared" si="16"/>
        <v>154</v>
      </c>
      <c r="K49" s="166">
        <v>4983</v>
      </c>
      <c r="L49" s="89">
        <v>4892</v>
      </c>
      <c r="M49" s="83">
        <v>5156</v>
      </c>
      <c r="N49" s="93">
        <f t="shared" si="17"/>
        <v>-173</v>
      </c>
      <c r="O49" s="94">
        <f t="shared" si="18"/>
        <v>-3.3553141970519784E-2</v>
      </c>
      <c r="P49" s="167">
        <v>3226.9</v>
      </c>
      <c r="Q49" s="92">
        <v>2475</v>
      </c>
      <c r="R49" s="83">
        <v>2444</v>
      </c>
      <c r="S49" s="93">
        <f t="shared" si="19"/>
        <v>31</v>
      </c>
      <c r="T49" s="95">
        <f t="shared" si="20"/>
        <v>1.2684124386252046E-2</v>
      </c>
      <c r="U49" s="92">
        <v>2280</v>
      </c>
      <c r="V49" s="83">
        <v>2282</v>
      </c>
      <c r="W49" s="93">
        <f t="shared" si="21"/>
        <v>-2</v>
      </c>
      <c r="X49" s="96">
        <f t="shared" si="22"/>
        <v>-8.7642418930762491E-4</v>
      </c>
      <c r="Y49" s="168">
        <f t="shared" si="23"/>
        <v>14.805194805194805</v>
      </c>
      <c r="Z49" s="169">
        <v>2240</v>
      </c>
      <c r="AA49" s="92">
        <v>1555</v>
      </c>
      <c r="AB49" s="92">
        <v>260</v>
      </c>
      <c r="AC49" s="93">
        <f t="shared" si="24"/>
        <v>1815</v>
      </c>
      <c r="AD49" s="94">
        <f t="shared" si="25"/>
        <v>0.8102678571428571</v>
      </c>
      <c r="AE49" s="97">
        <f t="shared" si="26"/>
        <v>0.8923654814348646</v>
      </c>
      <c r="AF49" s="92">
        <v>90</v>
      </c>
      <c r="AG49" s="94">
        <f t="shared" si="27"/>
        <v>4.0178571428571432E-2</v>
      </c>
      <c r="AH49" s="97">
        <f t="shared" si="28"/>
        <v>1.4880952380952381</v>
      </c>
      <c r="AI49" s="92">
        <v>270</v>
      </c>
      <c r="AJ49" s="92">
        <v>45</v>
      </c>
      <c r="AK49" s="93">
        <f t="shared" si="29"/>
        <v>315</v>
      </c>
      <c r="AL49" s="94">
        <f t="shared" si="30"/>
        <v>0.140625</v>
      </c>
      <c r="AM49" s="170">
        <f t="shared" si="31"/>
        <v>2.6041666666666665</v>
      </c>
      <c r="AN49" s="171">
        <v>20</v>
      </c>
      <c r="AO49" s="87" t="s">
        <v>4</v>
      </c>
      <c r="AP49" s="207" t="s">
        <v>4</v>
      </c>
    </row>
    <row r="50" spans="1:42" x14ac:dyDescent="0.2">
      <c r="A50" s="180" t="s">
        <v>165</v>
      </c>
      <c r="B50" s="172">
        <v>5390207</v>
      </c>
      <c r="C50" s="103"/>
      <c r="D50" s="103"/>
      <c r="E50" s="104"/>
      <c r="F50" s="104"/>
      <c r="G50" s="104"/>
      <c r="H50" s="173" t="s">
        <v>107</v>
      </c>
      <c r="I50" s="105">
        <v>3.05</v>
      </c>
      <c r="J50" s="106">
        <f t="shared" si="16"/>
        <v>305</v>
      </c>
      <c r="K50" s="174">
        <v>5806</v>
      </c>
      <c r="L50" s="104">
        <v>5592</v>
      </c>
      <c r="M50" s="84">
        <v>5732</v>
      </c>
      <c r="N50" s="108">
        <f t="shared" si="17"/>
        <v>74</v>
      </c>
      <c r="O50" s="109">
        <f t="shared" si="18"/>
        <v>1.2909979064898814E-2</v>
      </c>
      <c r="P50" s="175">
        <v>1904.2</v>
      </c>
      <c r="Q50" s="107">
        <v>2831</v>
      </c>
      <c r="R50" s="84">
        <v>2746</v>
      </c>
      <c r="S50" s="108">
        <f t="shared" si="19"/>
        <v>85</v>
      </c>
      <c r="T50" s="110">
        <f t="shared" si="20"/>
        <v>3.0954115076474872E-2</v>
      </c>
      <c r="U50" s="107">
        <v>2685</v>
      </c>
      <c r="V50" s="84">
        <v>2610</v>
      </c>
      <c r="W50" s="108">
        <f t="shared" si="21"/>
        <v>75</v>
      </c>
      <c r="X50" s="111">
        <f t="shared" si="22"/>
        <v>2.8735632183908046E-2</v>
      </c>
      <c r="Y50" s="144">
        <f t="shared" si="23"/>
        <v>8.8032786885245908</v>
      </c>
      <c r="Z50" s="176">
        <v>2580</v>
      </c>
      <c r="AA50" s="107">
        <v>2070</v>
      </c>
      <c r="AB50" s="107">
        <v>185</v>
      </c>
      <c r="AC50" s="108">
        <f t="shared" si="24"/>
        <v>2255</v>
      </c>
      <c r="AD50" s="109">
        <f t="shared" si="25"/>
        <v>0.87403100775193798</v>
      </c>
      <c r="AE50" s="112">
        <f t="shared" si="26"/>
        <v>0.96258921558583477</v>
      </c>
      <c r="AF50" s="107">
        <v>100</v>
      </c>
      <c r="AG50" s="109">
        <f t="shared" si="27"/>
        <v>3.875968992248062E-2</v>
      </c>
      <c r="AH50" s="112">
        <f t="shared" si="28"/>
        <v>1.4355440712029859</v>
      </c>
      <c r="AI50" s="107">
        <v>180</v>
      </c>
      <c r="AJ50" s="107">
        <v>20</v>
      </c>
      <c r="AK50" s="108">
        <f t="shared" si="29"/>
        <v>200</v>
      </c>
      <c r="AL50" s="109">
        <f t="shared" si="30"/>
        <v>7.7519379844961239E-2</v>
      </c>
      <c r="AM50" s="143">
        <f t="shared" si="31"/>
        <v>1.4355440712029859</v>
      </c>
      <c r="AN50" s="177">
        <v>20</v>
      </c>
      <c r="AO50" s="102" t="s">
        <v>6</v>
      </c>
      <c r="AP50" s="207" t="s">
        <v>4</v>
      </c>
    </row>
    <row r="51" spans="1:42" x14ac:dyDescent="0.2">
      <c r="A51" s="180"/>
      <c r="B51" s="172">
        <v>5390208</v>
      </c>
      <c r="C51" s="103"/>
      <c r="D51" s="103"/>
      <c r="E51" s="104"/>
      <c r="F51" s="104"/>
      <c r="G51" s="104"/>
      <c r="H51" s="173" t="s">
        <v>108</v>
      </c>
      <c r="I51" s="105">
        <v>3.91</v>
      </c>
      <c r="J51" s="106">
        <f t="shared" si="16"/>
        <v>391</v>
      </c>
      <c r="K51" s="174">
        <v>5803</v>
      </c>
      <c r="L51" s="104">
        <v>5715</v>
      </c>
      <c r="M51" s="84">
        <v>5932</v>
      </c>
      <c r="N51" s="108">
        <f t="shared" si="17"/>
        <v>-129</v>
      </c>
      <c r="O51" s="109">
        <f t="shared" si="18"/>
        <v>-2.1746459878624409E-2</v>
      </c>
      <c r="P51" s="175">
        <v>1484</v>
      </c>
      <c r="Q51" s="107">
        <v>2591</v>
      </c>
      <c r="R51" s="84">
        <v>2514</v>
      </c>
      <c r="S51" s="108">
        <f t="shared" si="19"/>
        <v>77</v>
      </c>
      <c r="T51" s="110">
        <f t="shared" si="20"/>
        <v>3.0628480509148768E-2</v>
      </c>
      <c r="U51" s="107">
        <v>2531</v>
      </c>
      <c r="V51" s="84">
        <v>2447</v>
      </c>
      <c r="W51" s="108">
        <f t="shared" si="21"/>
        <v>84</v>
      </c>
      <c r="X51" s="111">
        <f t="shared" si="22"/>
        <v>3.43277482631794E-2</v>
      </c>
      <c r="Y51" s="144">
        <f t="shared" si="23"/>
        <v>6.4731457800511505</v>
      </c>
      <c r="Z51" s="176">
        <v>2590</v>
      </c>
      <c r="AA51" s="107">
        <v>2145</v>
      </c>
      <c r="AB51" s="107">
        <v>230</v>
      </c>
      <c r="AC51" s="108">
        <f t="shared" si="24"/>
        <v>2375</v>
      </c>
      <c r="AD51" s="109">
        <f t="shared" si="25"/>
        <v>0.91698841698841704</v>
      </c>
      <c r="AE51" s="112">
        <f t="shared" si="26"/>
        <v>1.0098991376524415</v>
      </c>
      <c r="AF51" s="107">
        <v>40</v>
      </c>
      <c r="AG51" s="109">
        <f t="shared" si="27"/>
        <v>1.5444015444015444E-2</v>
      </c>
      <c r="AH51" s="112">
        <f t="shared" si="28"/>
        <v>0.57200057200057197</v>
      </c>
      <c r="AI51" s="107">
        <v>110</v>
      </c>
      <c r="AJ51" s="107">
        <v>45</v>
      </c>
      <c r="AK51" s="108">
        <f t="shared" si="29"/>
        <v>155</v>
      </c>
      <c r="AL51" s="109">
        <f t="shared" si="30"/>
        <v>5.9845559845559844E-2</v>
      </c>
      <c r="AM51" s="143">
        <f t="shared" si="31"/>
        <v>1.1082511082511082</v>
      </c>
      <c r="AN51" s="177">
        <v>20</v>
      </c>
      <c r="AO51" s="102" t="s">
        <v>6</v>
      </c>
      <c r="AP51" s="209" t="s">
        <v>6</v>
      </c>
    </row>
    <row r="52" spans="1:42" x14ac:dyDescent="0.2">
      <c r="A52" s="180"/>
      <c r="B52" s="172">
        <v>5390209.0300000003</v>
      </c>
      <c r="C52" s="103"/>
      <c r="D52" s="103"/>
      <c r="E52" s="104"/>
      <c r="F52" s="104"/>
      <c r="G52" s="104"/>
      <c r="H52" s="173" t="s">
        <v>109</v>
      </c>
      <c r="I52" s="105">
        <v>2.71</v>
      </c>
      <c r="J52" s="106">
        <f t="shared" si="16"/>
        <v>271</v>
      </c>
      <c r="K52" s="174">
        <v>5306</v>
      </c>
      <c r="L52" s="104">
        <v>5207</v>
      </c>
      <c r="M52" s="84">
        <v>5312</v>
      </c>
      <c r="N52" s="108">
        <f t="shared" si="17"/>
        <v>-6</v>
      </c>
      <c r="O52" s="109">
        <f t="shared" si="18"/>
        <v>-1.1295180722891566E-3</v>
      </c>
      <c r="P52" s="175">
        <v>1959.7</v>
      </c>
      <c r="Q52" s="107">
        <v>1811</v>
      </c>
      <c r="R52" s="84">
        <v>1820</v>
      </c>
      <c r="S52" s="108">
        <f t="shared" si="19"/>
        <v>-9</v>
      </c>
      <c r="T52" s="110">
        <f t="shared" si="20"/>
        <v>-4.9450549450549448E-3</v>
      </c>
      <c r="U52" s="107">
        <v>1804</v>
      </c>
      <c r="V52" s="84">
        <v>1783</v>
      </c>
      <c r="W52" s="108">
        <f t="shared" si="21"/>
        <v>21</v>
      </c>
      <c r="X52" s="111">
        <f t="shared" si="22"/>
        <v>1.1777902411665733E-2</v>
      </c>
      <c r="Y52" s="144">
        <f t="shared" si="23"/>
        <v>6.6568265682656831</v>
      </c>
      <c r="Z52" s="176">
        <v>2350</v>
      </c>
      <c r="AA52" s="107">
        <v>1975</v>
      </c>
      <c r="AB52" s="107">
        <v>200</v>
      </c>
      <c r="AC52" s="108">
        <f t="shared" si="24"/>
        <v>2175</v>
      </c>
      <c r="AD52" s="109">
        <f t="shared" si="25"/>
        <v>0.92553191489361697</v>
      </c>
      <c r="AE52" s="112">
        <f t="shared" si="26"/>
        <v>1.019308276314556</v>
      </c>
      <c r="AF52" s="107">
        <v>65</v>
      </c>
      <c r="AG52" s="109">
        <f t="shared" si="27"/>
        <v>2.7659574468085105E-2</v>
      </c>
      <c r="AH52" s="112">
        <f t="shared" si="28"/>
        <v>1.024428684003152</v>
      </c>
      <c r="AI52" s="107">
        <v>70</v>
      </c>
      <c r="AJ52" s="107">
        <v>30</v>
      </c>
      <c r="AK52" s="108">
        <f t="shared" si="29"/>
        <v>100</v>
      </c>
      <c r="AL52" s="109">
        <f t="shared" si="30"/>
        <v>4.2553191489361701E-2</v>
      </c>
      <c r="AM52" s="143">
        <f t="shared" si="31"/>
        <v>0.78802206461780933</v>
      </c>
      <c r="AN52" s="177">
        <v>20</v>
      </c>
      <c r="AO52" s="102" t="s">
        <v>6</v>
      </c>
      <c r="AP52" s="209" t="s">
        <v>6</v>
      </c>
    </row>
    <row r="53" spans="1:42" x14ac:dyDescent="0.2">
      <c r="A53" s="180"/>
      <c r="B53" s="172">
        <v>5390209.04</v>
      </c>
      <c r="C53" s="103"/>
      <c r="D53" s="103"/>
      <c r="E53" s="104"/>
      <c r="F53" s="104"/>
      <c r="G53" s="104"/>
      <c r="H53" s="173" t="s">
        <v>110</v>
      </c>
      <c r="I53" s="105">
        <v>2.27</v>
      </c>
      <c r="J53" s="106">
        <f t="shared" si="16"/>
        <v>227</v>
      </c>
      <c r="K53" s="174">
        <v>3509</v>
      </c>
      <c r="L53" s="104">
        <v>3449</v>
      </c>
      <c r="M53" s="84">
        <v>3398</v>
      </c>
      <c r="N53" s="108">
        <f t="shared" si="17"/>
        <v>111</v>
      </c>
      <c r="O53" s="109">
        <f t="shared" si="18"/>
        <v>3.2666274278987641E-2</v>
      </c>
      <c r="P53" s="175">
        <v>1543.8</v>
      </c>
      <c r="Q53" s="107">
        <v>1275</v>
      </c>
      <c r="R53" s="84">
        <v>1225</v>
      </c>
      <c r="S53" s="108">
        <f t="shared" si="19"/>
        <v>50</v>
      </c>
      <c r="T53" s="110">
        <f t="shared" si="20"/>
        <v>4.0816326530612242E-2</v>
      </c>
      <c r="U53" s="107">
        <v>1255</v>
      </c>
      <c r="V53" s="84">
        <v>1200</v>
      </c>
      <c r="W53" s="108">
        <f t="shared" si="21"/>
        <v>55</v>
      </c>
      <c r="X53" s="111">
        <f t="shared" si="22"/>
        <v>4.583333333333333E-2</v>
      </c>
      <c r="Y53" s="144">
        <f t="shared" si="23"/>
        <v>5.5286343612334798</v>
      </c>
      <c r="Z53" s="176">
        <v>1555</v>
      </c>
      <c r="AA53" s="107">
        <v>1300</v>
      </c>
      <c r="AB53" s="107">
        <v>170</v>
      </c>
      <c r="AC53" s="108">
        <f t="shared" si="24"/>
        <v>1470</v>
      </c>
      <c r="AD53" s="109">
        <f t="shared" si="25"/>
        <v>0.94533762057877813</v>
      </c>
      <c r="AE53" s="112">
        <f t="shared" si="26"/>
        <v>1.0411207275096674</v>
      </c>
      <c r="AF53" s="107">
        <v>20</v>
      </c>
      <c r="AG53" s="109">
        <f t="shared" si="27"/>
        <v>1.2861736334405145E-2</v>
      </c>
      <c r="AH53" s="112">
        <f t="shared" si="28"/>
        <v>0.47636060497796834</v>
      </c>
      <c r="AI53" s="107">
        <v>50</v>
      </c>
      <c r="AJ53" s="107">
        <v>10</v>
      </c>
      <c r="AK53" s="108">
        <f t="shared" si="29"/>
        <v>60</v>
      </c>
      <c r="AL53" s="109">
        <f t="shared" si="30"/>
        <v>3.8585209003215437E-2</v>
      </c>
      <c r="AM53" s="143">
        <f t="shared" si="31"/>
        <v>0.71454090746695254</v>
      </c>
      <c r="AN53" s="177">
        <v>0</v>
      </c>
      <c r="AO53" s="102" t="s">
        <v>6</v>
      </c>
      <c r="AP53" s="209" t="s">
        <v>6</v>
      </c>
    </row>
    <row r="54" spans="1:42" x14ac:dyDescent="0.2">
      <c r="A54" s="180"/>
      <c r="B54" s="172">
        <v>5390209.0499999998</v>
      </c>
      <c r="C54" s="103"/>
      <c r="D54" s="103"/>
      <c r="E54" s="104"/>
      <c r="F54" s="104"/>
      <c r="G54" s="104"/>
      <c r="H54" s="173" t="s">
        <v>111</v>
      </c>
      <c r="I54" s="105">
        <v>2.79</v>
      </c>
      <c r="J54" s="106">
        <f t="shared" si="16"/>
        <v>279</v>
      </c>
      <c r="K54" s="174">
        <v>6396</v>
      </c>
      <c r="L54" s="104">
        <v>6548</v>
      </c>
      <c r="M54" s="84">
        <v>6461</v>
      </c>
      <c r="N54" s="108">
        <f t="shared" si="17"/>
        <v>-65</v>
      </c>
      <c r="O54" s="109">
        <f t="shared" si="18"/>
        <v>-1.0060362173038229E-2</v>
      </c>
      <c r="P54" s="175">
        <v>2293.5</v>
      </c>
      <c r="Q54" s="107">
        <v>2356</v>
      </c>
      <c r="R54" s="84">
        <v>2248</v>
      </c>
      <c r="S54" s="108">
        <f t="shared" si="19"/>
        <v>108</v>
      </c>
      <c r="T54" s="110">
        <f t="shared" si="20"/>
        <v>4.8042704626334518E-2</v>
      </c>
      <c r="U54" s="107">
        <v>2331</v>
      </c>
      <c r="V54" s="84">
        <v>2186</v>
      </c>
      <c r="W54" s="108">
        <f t="shared" si="21"/>
        <v>145</v>
      </c>
      <c r="X54" s="111">
        <f t="shared" si="22"/>
        <v>6.6331198536139072E-2</v>
      </c>
      <c r="Y54" s="144">
        <f t="shared" si="23"/>
        <v>8.3548387096774199</v>
      </c>
      <c r="Z54" s="176">
        <v>3235</v>
      </c>
      <c r="AA54" s="107">
        <v>2860</v>
      </c>
      <c r="AB54" s="107">
        <v>255</v>
      </c>
      <c r="AC54" s="108">
        <f t="shared" si="24"/>
        <v>3115</v>
      </c>
      <c r="AD54" s="109">
        <f t="shared" si="25"/>
        <v>0.96290571870170016</v>
      </c>
      <c r="AE54" s="112">
        <f t="shared" si="26"/>
        <v>1.0604688531957049</v>
      </c>
      <c r="AF54" s="107">
        <v>35</v>
      </c>
      <c r="AG54" s="109">
        <f t="shared" si="27"/>
        <v>1.0819165378670788E-2</v>
      </c>
      <c r="AH54" s="112">
        <f t="shared" si="28"/>
        <v>0.40070982883965883</v>
      </c>
      <c r="AI54" s="107">
        <v>35</v>
      </c>
      <c r="AJ54" s="107">
        <v>25</v>
      </c>
      <c r="AK54" s="108">
        <f t="shared" si="29"/>
        <v>60</v>
      </c>
      <c r="AL54" s="109">
        <f t="shared" si="30"/>
        <v>1.8547140649149921E-2</v>
      </c>
      <c r="AM54" s="143">
        <f t="shared" si="31"/>
        <v>0.34346556757685043</v>
      </c>
      <c r="AN54" s="177">
        <v>20</v>
      </c>
      <c r="AO54" s="102" t="s">
        <v>6</v>
      </c>
      <c r="AP54" s="209" t="s">
        <v>6</v>
      </c>
    </row>
    <row r="55" spans="1:42" x14ac:dyDescent="0.2">
      <c r="A55" s="180"/>
      <c r="B55" s="172">
        <v>5390209.0599999996</v>
      </c>
      <c r="C55" s="103"/>
      <c r="D55" s="103"/>
      <c r="E55" s="104"/>
      <c r="F55" s="104"/>
      <c r="G55" s="104"/>
      <c r="H55" s="173" t="s">
        <v>112</v>
      </c>
      <c r="I55" s="105">
        <v>1.73</v>
      </c>
      <c r="J55" s="106">
        <f t="shared" si="16"/>
        <v>173</v>
      </c>
      <c r="K55" s="174">
        <v>2973</v>
      </c>
      <c r="L55" s="104">
        <v>2916</v>
      </c>
      <c r="M55" s="84">
        <v>2964</v>
      </c>
      <c r="N55" s="108">
        <f t="shared" si="17"/>
        <v>9</v>
      </c>
      <c r="O55" s="109">
        <f t="shared" si="18"/>
        <v>3.0364372469635628E-3</v>
      </c>
      <c r="P55" s="175">
        <v>1714.6</v>
      </c>
      <c r="Q55" s="107">
        <v>1221</v>
      </c>
      <c r="R55" s="84">
        <v>1061</v>
      </c>
      <c r="S55" s="108">
        <f t="shared" si="19"/>
        <v>160</v>
      </c>
      <c r="T55" s="110">
        <f t="shared" si="20"/>
        <v>0.15080113100848255</v>
      </c>
      <c r="U55" s="107">
        <v>1180</v>
      </c>
      <c r="V55" s="84">
        <v>1038</v>
      </c>
      <c r="W55" s="108">
        <f t="shared" si="21"/>
        <v>142</v>
      </c>
      <c r="X55" s="111">
        <f t="shared" si="22"/>
        <v>0.13680154142581888</v>
      </c>
      <c r="Y55" s="144">
        <f t="shared" si="23"/>
        <v>6.8208092485549132</v>
      </c>
      <c r="Z55" s="176">
        <v>1295</v>
      </c>
      <c r="AA55" s="107">
        <v>1150</v>
      </c>
      <c r="AB55" s="107">
        <v>100</v>
      </c>
      <c r="AC55" s="108">
        <f t="shared" si="24"/>
        <v>1250</v>
      </c>
      <c r="AD55" s="109">
        <f t="shared" si="25"/>
        <v>0.96525096525096521</v>
      </c>
      <c r="AE55" s="112">
        <f t="shared" si="26"/>
        <v>1.0630517238446753</v>
      </c>
      <c r="AF55" s="107">
        <v>0</v>
      </c>
      <c r="AG55" s="109">
        <f t="shared" si="27"/>
        <v>0</v>
      </c>
      <c r="AH55" s="112">
        <f t="shared" si="28"/>
        <v>0</v>
      </c>
      <c r="AI55" s="107">
        <v>30</v>
      </c>
      <c r="AJ55" s="107">
        <v>0</v>
      </c>
      <c r="AK55" s="108">
        <f t="shared" si="29"/>
        <v>30</v>
      </c>
      <c r="AL55" s="109">
        <f t="shared" si="30"/>
        <v>2.3166023166023165E-2</v>
      </c>
      <c r="AM55" s="143">
        <f t="shared" si="31"/>
        <v>0.42900042900042901</v>
      </c>
      <c r="AN55" s="177">
        <v>10</v>
      </c>
      <c r="AO55" s="102" t="s">
        <v>6</v>
      </c>
      <c r="AP55" s="209" t="s">
        <v>6</v>
      </c>
    </row>
    <row r="56" spans="1:42" x14ac:dyDescent="0.2">
      <c r="A56" s="180" t="s">
        <v>166</v>
      </c>
      <c r="B56" s="172">
        <v>5390210</v>
      </c>
      <c r="C56" s="103"/>
      <c r="D56" s="113"/>
      <c r="E56" s="104"/>
      <c r="F56" s="104"/>
      <c r="G56" s="104"/>
      <c r="H56" s="173" t="s">
        <v>113</v>
      </c>
      <c r="I56" s="105">
        <v>38.54</v>
      </c>
      <c r="J56" s="106">
        <f t="shared" si="16"/>
        <v>3854</v>
      </c>
      <c r="K56" s="174">
        <v>8777</v>
      </c>
      <c r="L56" s="104">
        <v>5694</v>
      </c>
      <c r="M56" s="84">
        <v>3124</v>
      </c>
      <c r="N56" s="108">
        <f t="shared" si="17"/>
        <v>5653</v>
      </c>
      <c r="O56" s="109">
        <f t="shared" si="18"/>
        <v>1.8095390524967989</v>
      </c>
      <c r="P56" s="175">
        <v>227.7</v>
      </c>
      <c r="Q56" s="107">
        <v>2894</v>
      </c>
      <c r="R56" s="84">
        <v>1079</v>
      </c>
      <c r="S56" s="108">
        <f t="shared" si="19"/>
        <v>1815</v>
      </c>
      <c r="T56" s="110">
        <f t="shared" si="20"/>
        <v>1.6821130676552363</v>
      </c>
      <c r="U56" s="107">
        <v>2830</v>
      </c>
      <c r="V56" s="84">
        <v>1030</v>
      </c>
      <c r="W56" s="108">
        <f t="shared" si="21"/>
        <v>1800</v>
      </c>
      <c r="X56" s="111">
        <f t="shared" si="22"/>
        <v>1.7475728155339805</v>
      </c>
      <c r="Y56" s="144">
        <f t="shared" si="23"/>
        <v>0.7343020238713025</v>
      </c>
      <c r="Z56" s="176">
        <v>4045</v>
      </c>
      <c r="AA56" s="107">
        <v>3645</v>
      </c>
      <c r="AB56" s="107">
        <v>240</v>
      </c>
      <c r="AC56" s="108">
        <f t="shared" si="24"/>
        <v>3885</v>
      </c>
      <c r="AD56" s="109">
        <f t="shared" si="25"/>
        <v>0.9604449938195303</v>
      </c>
      <c r="AE56" s="112">
        <f t="shared" si="26"/>
        <v>1.0577588037660024</v>
      </c>
      <c r="AF56" s="107">
        <v>40</v>
      </c>
      <c r="AG56" s="109">
        <f t="shared" si="27"/>
        <v>9.8887515451174281E-3</v>
      </c>
      <c r="AH56" s="112">
        <f t="shared" si="28"/>
        <v>0.36625005722657139</v>
      </c>
      <c r="AI56" s="107">
        <v>50</v>
      </c>
      <c r="AJ56" s="107">
        <v>30</v>
      </c>
      <c r="AK56" s="108">
        <f t="shared" si="29"/>
        <v>80</v>
      </c>
      <c r="AL56" s="109">
        <f t="shared" si="30"/>
        <v>1.9777503090234856E-2</v>
      </c>
      <c r="AM56" s="143">
        <f t="shared" si="31"/>
        <v>0.36625005722657139</v>
      </c>
      <c r="AN56" s="177">
        <v>45</v>
      </c>
      <c r="AO56" s="102" t="s">
        <v>6</v>
      </c>
      <c r="AP56" s="81" t="s">
        <v>2</v>
      </c>
    </row>
    <row r="57" spans="1:42" x14ac:dyDescent="0.2">
      <c r="A57" s="180"/>
      <c r="B57" s="172">
        <v>5390211</v>
      </c>
      <c r="C57" s="103"/>
      <c r="D57" s="113"/>
      <c r="E57" s="104"/>
      <c r="F57" s="104"/>
      <c r="G57" s="104"/>
      <c r="H57" s="173" t="s">
        <v>114</v>
      </c>
      <c r="I57" s="105">
        <v>2.14</v>
      </c>
      <c r="J57" s="106">
        <f t="shared" si="16"/>
        <v>214</v>
      </c>
      <c r="K57" s="174">
        <v>4261</v>
      </c>
      <c r="L57" s="104">
        <v>4362</v>
      </c>
      <c r="M57" s="84">
        <v>4555</v>
      </c>
      <c r="N57" s="108">
        <f t="shared" si="17"/>
        <v>-294</v>
      </c>
      <c r="O57" s="109">
        <f t="shared" si="18"/>
        <v>-6.4544456641053793E-2</v>
      </c>
      <c r="P57" s="175">
        <v>1995.5</v>
      </c>
      <c r="Q57" s="107">
        <v>1600</v>
      </c>
      <c r="R57" s="84">
        <v>1597</v>
      </c>
      <c r="S57" s="108">
        <f t="shared" si="19"/>
        <v>3</v>
      </c>
      <c r="T57" s="110">
        <f t="shared" si="20"/>
        <v>1.878522229179712E-3</v>
      </c>
      <c r="U57" s="107">
        <v>1594</v>
      </c>
      <c r="V57" s="84">
        <v>1575</v>
      </c>
      <c r="W57" s="108">
        <f t="shared" si="21"/>
        <v>19</v>
      </c>
      <c r="X57" s="111">
        <f t="shared" si="22"/>
        <v>1.2063492063492064E-2</v>
      </c>
      <c r="Y57" s="144">
        <f t="shared" si="23"/>
        <v>7.4485981308411215</v>
      </c>
      <c r="Z57" s="176">
        <v>1820</v>
      </c>
      <c r="AA57" s="107">
        <v>1635</v>
      </c>
      <c r="AB57" s="107">
        <v>120</v>
      </c>
      <c r="AC57" s="108">
        <f t="shared" si="24"/>
        <v>1755</v>
      </c>
      <c r="AD57" s="109">
        <f t="shared" si="25"/>
        <v>0.9642857142857143</v>
      </c>
      <c r="AE57" s="112">
        <f t="shared" si="26"/>
        <v>1.0619886721208307</v>
      </c>
      <c r="AF57" s="107">
        <v>30</v>
      </c>
      <c r="AG57" s="109">
        <f t="shared" si="27"/>
        <v>1.6483516483516484E-2</v>
      </c>
      <c r="AH57" s="112">
        <f t="shared" si="28"/>
        <v>0.61050061050061055</v>
      </c>
      <c r="AI57" s="107">
        <v>15</v>
      </c>
      <c r="AJ57" s="107">
        <v>0</v>
      </c>
      <c r="AK57" s="108">
        <f t="shared" si="29"/>
        <v>15</v>
      </c>
      <c r="AL57" s="109">
        <f t="shared" si="30"/>
        <v>8.241758241758242E-3</v>
      </c>
      <c r="AM57" s="143">
        <f t="shared" si="31"/>
        <v>0.15262515262515264</v>
      </c>
      <c r="AN57" s="177">
        <v>20</v>
      </c>
      <c r="AO57" s="102" t="s">
        <v>6</v>
      </c>
      <c r="AP57" s="209" t="s">
        <v>6</v>
      </c>
    </row>
    <row r="58" spans="1:42" x14ac:dyDescent="0.2">
      <c r="A58" s="180"/>
      <c r="B58" s="172">
        <v>5390212</v>
      </c>
      <c r="C58" s="103"/>
      <c r="D58" s="103"/>
      <c r="E58" s="104"/>
      <c r="F58" s="104"/>
      <c r="G58" s="104"/>
      <c r="H58" s="173" t="s">
        <v>115</v>
      </c>
      <c r="I58" s="105">
        <v>0.86</v>
      </c>
      <c r="J58" s="106">
        <f t="shared" si="16"/>
        <v>86</v>
      </c>
      <c r="K58" s="174">
        <v>1916</v>
      </c>
      <c r="L58" s="104">
        <v>1846</v>
      </c>
      <c r="M58" s="84">
        <v>1944</v>
      </c>
      <c r="N58" s="108">
        <f t="shared" si="17"/>
        <v>-28</v>
      </c>
      <c r="O58" s="109">
        <f t="shared" si="18"/>
        <v>-1.4403292181069959E-2</v>
      </c>
      <c r="P58" s="175">
        <v>2234.9</v>
      </c>
      <c r="Q58" s="107">
        <v>1024</v>
      </c>
      <c r="R58" s="84">
        <v>1017</v>
      </c>
      <c r="S58" s="108">
        <f t="shared" si="19"/>
        <v>7</v>
      </c>
      <c r="T58" s="110">
        <f t="shared" si="20"/>
        <v>6.8829891838741398E-3</v>
      </c>
      <c r="U58" s="107">
        <v>1000</v>
      </c>
      <c r="V58" s="84">
        <v>994</v>
      </c>
      <c r="W58" s="108">
        <f t="shared" si="21"/>
        <v>6</v>
      </c>
      <c r="X58" s="111">
        <f t="shared" si="22"/>
        <v>6.0362173038229373E-3</v>
      </c>
      <c r="Y58" s="144">
        <f t="shared" si="23"/>
        <v>11.627906976744185</v>
      </c>
      <c r="Z58" s="176">
        <v>735</v>
      </c>
      <c r="AA58" s="107">
        <v>595</v>
      </c>
      <c r="AB58" s="107">
        <v>50</v>
      </c>
      <c r="AC58" s="108">
        <f t="shared" si="24"/>
        <v>645</v>
      </c>
      <c r="AD58" s="109">
        <f t="shared" si="25"/>
        <v>0.87755102040816324</v>
      </c>
      <c r="AE58" s="112">
        <f t="shared" si="26"/>
        <v>0.96646588150678769</v>
      </c>
      <c r="AF58" s="107">
        <v>35</v>
      </c>
      <c r="AG58" s="109">
        <f t="shared" si="27"/>
        <v>4.7619047619047616E-2</v>
      </c>
      <c r="AH58" s="112">
        <f t="shared" si="28"/>
        <v>1.7636684303350969</v>
      </c>
      <c r="AI58" s="107">
        <v>55</v>
      </c>
      <c r="AJ58" s="107">
        <v>10</v>
      </c>
      <c r="AK58" s="108">
        <f t="shared" si="29"/>
        <v>65</v>
      </c>
      <c r="AL58" s="109">
        <f t="shared" si="30"/>
        <v>8.8435374149659865E-2</v>
      </c>
      <c r="AM58" s="143">
        <f t="shared" si="31"/>
        <v>1.6376921138825902</v>
      </c>
      <c r="AN58" s="177">
        <v>0</v>
      </c>
      <c r="AO58" s="102" t="s">
        <v>6</v>
      </c>
      <c r="AP58" s="209" t="s">
        <v>6</v>
      </c>
    </row>
    <row r="59" spans="1:42" x14ac:dyDescent="0.2">
      <c r="A59" s="180"/>
      <c r="B59" s="172">
        <v>5390213</v>
      </c>
      <c r="C59" s="103"/>
      <c r="D59" s="103"/>
      <c r="E59" s="104"/>
      <c r="F59" s="104"/>
      <c r="G59" s="104"/>
      <c r="H59" s="173" t="s">
        <v>116</v>
      </c>
      <c r="I59" s="105">
        <v>1.67</v>
      </c>
      <c r="J59" s="106">
        <f t="shared" si="16"/>
        <v>167</v>
      </c>
      <c r="K59" s="174">
        <v>2980</v>
      </c>
      <c r="L59" s="104">
        <v>2986</v>
      </c>
      <c r="M59" s="84">
        <v>2998</v>
      </c>
      <c r="N59" s="108">
        <f t="shared" si="17"/>
        <v>-18</v>
      </c>
      <c r="O59" s="109">
        <f t="shared" si="18"/>
        <v>-6.00400266844563E-3</v>
      </c>
      <c r="P59" s="175">
        <v>1783</v>
      </c>
      <c r="Q59" s="107">
        <v>1211</v>
      </c>
      <c r="R59" s="84">
        <v>1131</v>
      </c>
      <c r="S59" s="108">
        <f t="shared" si="19"/>
        <v>80</v>
      </c>
      <c r="T59" s="110">
        <f t="shared" si="20"/>
        <v>7.0733863837312116E-2</v>
      </c>
      <c r="U59" s="107">
        <v>1207</v>
      </c>
      <c r="V59" s="84">
        <v>1107</v>
      </c>
      <c r="W59" s="108">
        <f t="shared" si="21"/>
        <v>100</v>
      </c>
      <c r="X59" s="111">
        <f t="shared" si="22"/>
        <v>9.0334236675700091E-2</v>
      </c>
      <c r="Y59" s="144">
        <f t="shared" si="23"/>
        <v>7.227544910179641</v>
      </c>
      <c r="Z59" s="176">
        <v>1385</v>
      </c>
      <c r="AA59" s="107">
        <v>1205</v>
      </c>
      <c r="AB59" s="107">
        <v>110</v>
      </c>
      <c r="AC59" s="108">
        <f t="shared" si="24"/>
        <v>1315</v>
      </c>
      <c r="AD59" s="109">
        <f t="shared" si="25"/>
        <v>0.94945848375451258</v>
      </c>
      <c r="AE59" s="112">
        <f t="shared" si="26"/>
        <v>1.0456591230776571</v>
      </c>
      <c r="AF59" s="107">
        <v>30</v>
      </c>
      <c r="AG59" s="109">
        <f t="shared" si="27"/>
        <v>2.1660649819494584E-2</v>
      </c>
      <c r="AH59" s="112">
        <f t="shared" si="28"/>
        <v>0.80224628961091049</v>
      </c>
      <c r="AI59" s="107">
        <v>20</v>
      </c>
      <c r="AJ59" s="107">
        <v>10</v>
      </c>
      <c r="AK59" s="108">
        <f t="shared" si="29"/>
        <v>30</v>
      </c>
      <c r="AL59" s="109">
        <f t="shared" si="30"/>
        <v>2.1660649819494584E-2</v>
      </c>
      <c r="AM59" s="143">
        <f t="shared" si="31"/>
        <v>0.40112314480545525</v>
      </c>
      <c r="AN59" s="177">
        <v>10</v>
      </c>
      <c r="AO59" s="102" t="s">
        <v>6</v>
      </c>
      <c r="AP59" s="209" t="s">
        <v>6</v>
      </c>
    </row>
    <row r="60" spans="1:42" x14ac:dyDescent="0.2">
      <c r="A60" s="180"/>
      <c r="B60" s="172">
        <v>5390214</v>
      </c>
      <c r="C60" s="103"/>
      <c r="D60" s="113"/>
      <c r="E60" s="104"/>
      <c r="F60" s="104"/>
      <c r="G60" s="104"/>
      <c r="H60" s="173" t="s">
        <v>117</v>
      </c>
      <c r="I60" s="105">
        <v>2.36</v>
      </c>
      <c r="J60" s="106">
        <f t="shared" si="16"/>
        <v>236</v>
      </c>
      <c r="K60" s="174">
        <v>4539</v>
      </c>
      <c r="L60" s="104">
        <v>4654</v>
      </c>
      <c r="M60" s="84">
        <v>4734</v>
      </c>
      <c r="N60" s="108">
        <f t="shared" si="17"/>
        <v>-195</v>
      </c>
      <c r="O60" s="109">
        <f t="shared" si="18"/>
        <v>-4.1191381495564006E-2</v>
      </c>
      <c r="P60" s="175">
        <v>1920.6</v>
      </c>
      <c r="Q60" s="107">
        <v>1983</v>
      </c>
      <c r="R60" s="84">
        <v>1961</v>
      </c>
      <c r="S60" s="108">
        <f t="shared" si="19"/>
        <v>22</v>
      </c>
      <c r="T60" s="110">
        <f t="shared" si="20"/>
        <v>1.1218765935747067E-2</v>
      </c>
      <c r="U60" s="107">
        <v>1953</v>
      </c>
      <c r="V60" s="84">
        <v>1911</v>
      </c>
      <c r="W60" s="108">
        <f t="shared" si="21"/>
        <v>42</v>
      </c>
      <c r="X60" s="111">
        <f t="shared" si="22"/>
        <v>2.197802197802198E-2</v>
      </c>
      <c r="Y60" s="144">
        <f t="shared" si="23"/>
        <v>8.2754237288135588</v>
      </c>
      <c r="Z60" s="176">
        <v>2110</v>
      </c>
      <c r="AA60" s="107">
        <v>1760</v>
      </c>
      <c r="AB60" s="107">
        <v>210</v>
      </c>
      <c r="AC60" s="108">
        <f t="shared" si="24"/>
        <v>1970</v>
      </c>
      <c r="AD60" s="109">
        <f t="shared" si="25"/>
        <v>0.93364928909952605</v>
      </c>
      <c r="AE60" s="112">
        <f t="shared" si="26"/>
        <v>1.0282481157483767</v>
      </c>
      <c r="AF60" s="107">
        <v>75</v>
      </c>
      <c r="AG60" s="109">
        <f t="shared" si="27"/>
        <v>3.5545023696682464E-2</v>
      </c>
      <c r="AH60" s="112">
        <f t="shared" si="28"/>
        <v>1.3164823591363877</v>
      </c>
      <c r="AI60" s="107">
        <v>55</v>
      </c>
      <c r="AJ60" s="107">
        <v>0</v>
      </c>
      <c r="AK60" s="108">
        <f t="shared" si="29"/>
        <v>55</v>
      </c>
      <c r="AL60" s="109">
        <f t="shared" si="30"/>
        <v>2.6066350710900472E-2</v>
      </c>
      <c r="AM60" s="143">
        <f t="shared" si="31"/>
        <v>0.48271019835000878</v>
      </c>
      <c r="AN60" s="177">
        <v>15</v>
      </c>
      <c r="AO60" s="102" t="s">
        <v>6</v>
      </c>
      <c r="AP60" s="209" t="s">
        <v>6</v>
      </c>
    </row>
    <row r="61" spans="1:42" x14ac:dyDescent="0.2">
      <c r="A61" s="181" t="s">
        <v>167</v>
      </c>
      <c r="B61" s="164">
        <v>5390215</v>
      </c>
      <c r="C61" s="88"/>
      <c r="D61" s="99"/>
      <c r="E61" s="89"/>
      <c r="F61" s="89"/>
      <c r="G61" s="89"/>
      <c r="H61" s="165" t="s">
        <v>118</v>
      </c>
      <c r="I61" s="90">
        <v>4.18</v>
      </c>
      <c r="J61" s="91">
        <f t="shared" si="16"/>
        <v>418</v>
      </c>
      <c r="K61" s="166">
        <v>4274</v>
      </c>
      <c r="L61" s="89">
        <v>3946</v>
      </c>
      <c r="M61" s="83">
        <v>4392</v>
      </c>
      <c r="N61" s="93">
        <f t="shared" si="17"/>
        <v>-118</v>
      </c>
      <c r="O61" s="94">
        <f t="shared" si="18"/>
        <v>-2.6867030965391621E-2</v>
      </c>
      <c r="P61" s="167">
        <v>1022.9</v>
      </c>
      <c r="Q61" s="92">
        <v>2299</v>
      </c>
      <c r="R61" s="83">
        <v>2183</v>
      </c>
      <c r="S61" s="93">
        <f t="shared" si="19"/>
        <v>116</v>
      </c>
      <c r="T61" s="95">
        <f t="shared" si="20"/>
        <v>5.3137883646358221E-2</v>
      </c>
      <c r="U61" s="92">
        <v>2064</v>
      </c>
      <c r="V61" s="83">
        <v>2006</v>
      </c>
      <c r="W61" s="93">
        <f t="shared" si="21"/>
        <v>58</v>
      </c>
      <c r="X61" s="96">
        <f t="shared" si="22"/>
        <v>2.8913260219341975E-2</v>
      </c>
      <c r="Y61" s="168">
        <f t="shared" si="23"/>
        <v>4.937799043062201</v>
      </c>
      <c r="Z61" s="169">
        <v>1750</v>
      </c>
      <c r="AA61" s="92">
        <v>1235</v>
      </c>
      <c r="AB61" s="92">
        <v>170</v>
      </c>
      <c r="AC61" s="93">
        <f t="shared" si="24"/>
        <v>1405</v>
      </c>
      <c r="AD61" s="94">
        <f t="shared" si="25"/>
        <v>0.80285714285714282</v>
      </c>
      <c r="AE61" s="97">
        <f t="shared" si="26"/>
        <v>0.88420390182504716</v>
      </c>
      <c r="AF61" s="92">
        <v>75</v>
      </c>
      <c r="AG61" s="94">
        <f t="shared" si="27"/>
        <v>4.2857142857142858E-2</v>
      </c>
      <c r="AH61" s="97">
        <f t="shared" si="28"/>
        <v>1.5873015873015874</v>
      </c>
      <c r="AI61" s="92">
        <v>180</v>
      </c>
      <c r="AJ61" s="92">
        <v>55</v>
      </c>
      <c r="AK61" s="93">
        <f t="shared" si="29"/>
        <v>235</v>
      </c>
      <c r="AL61" s="94">
        <f t="shared" si="30"/>
        <v>0.13428571428571429</v>
      </c>
      <c r="AM61" s="170">
        <f t="shared" si="31"/>
        <v>2.486772486772487</v>
      </c>
      <c r="AN61" s="171">
        <v>40</v>
      </c>
      <c r="AO61" s="87" t="s">
        <v>4</v>
      </c>
      <c r="AP61" s="207" t="s">
        <v>4</v>
      </c>
    </row>
    <row r="62" spans="1:42" x14ac:dyDescent="0.2">
      <c r="A62" s="180"/>
      <c r="B62" s="172">
        <v>5390220.0099999998</v>
      </c>
      <c r="C62" s="103"/>
      <c r="D62" s="103"/>
      <c r="E62" s="104"/>
      <c r="F62" s="104"/>
      <c r="G62" s="104"/>
      <c r="H62" s="173" t="s">
        <v>119</v>
      </c>
      <c r="I62" s="105">
        <v>6.8</v>
      </c>
      <c r="J62" s="106">
        <f t="shared" si="16"/>
        <v>680</v>
      </c>
      <c r="K62" s="174">
        <v>5908</v>
      </c>
      <c r="L62" s="104">
        <v>6041</v>
      </c>
      <c r="M62" s="84">
        <v>5897</v>
      </c>
      <c r="N62" s="108">
        <f t="shared" si="17"/>
        <v>11</v>
      </c>
      <c r="O62" s="109">
        <f t="shared" si="18"/>
        <v>1.8653552653891809E-3</v>
      </c>
      <c r="P62" s="175">
        <v>868.2</v>
      </c>
      <c r="Q62" s="107">
        <v>2156</v>
      </c>
      <c r="R62" s="84">
        <v>2020</v>
      </c>
      <c r="S62" s="108">
        <f t="shared" si="19"/>
        <v>136</v>
      </c>
      <c r="T62" s="110">
        <f t="shared" si="20"/>
        <v>6.7326732673267331E-2</v>
      </c>
      <c r="U62" s="107">
        <v>2141</v>
      </c>
      <c r="V62" s="84">
        <v>1988</v>
      </c>
      <c r="W62" s="108">
        <f t="shared" si="21"/>
        <v>153</v>
      </c>
      <c r="X62" s="111">
        <f t="shared" si="22"/>
        <v>7.6961770623742459E-2</v>
      </c>
      <c r="Y62" s="144">
        <f t="shared" si="23"/>
        <v>3.1485294117647058</v>
      </c>
      <c r="Z62" s="176">
        <v>2485</v>
      </c>
      <c r="AA62" s="107">
        <v>2250</v>
      </c>
      <c r="AB62" s="107">
        <v>135</v>
      </c>
      <c r="AC62" s="108">
        <f t="shared" si="24"/>
        <v>2385</v>
      </c>
      <c r="AD62" s="109">
        <f t="shared" si="25"/>
        <v>0.95975855130784704</v>
      </c>
      <c r="AE62" s="112">
        <f t="shared" si="26"/>
        <v>1.0570028098104043</v>
      </c>
      <c r="AF62" s="107">
        <v>40</v>
      </c>
      <c r="AG62" s="109">
        <f t="shared" si="27"/>
        <v>1.6096579476861168E-2</v>
      </c>
      <c r="AH62" s="112">
        <f t="shared" si="28"/>
        <v>0.5961696102541173</v>
      </c>
      <c r="AI62" s="107">
        <v>20</v>
      </c>
      <c r="AJ62" s="107">
        <v>10</v>
      </c>
      <c r="AK62" s="108">
        <f t="shared" si="29"/>
        <v>30</v>
      </c>
      <c r="AL62" s="109">
        <f t="shared" si="30"/>
        <v>1.2072434607645875E-2</v>
      </c>
      <c r="AM62" s="143">
        <f t="shared" si="31"/>
        <v>0.22356360384529397</v>
      </c>
      <c r="AN62" s="177">
        <v>25</v>
      </c>
      <c r="AO62" s="102" t="s">
        <v>6</v>
      </c>
      <c r="AP62" s="209" t="s">
        <v>6</v>
      </c>
    </row>
    <row r="63" spans="1:42" x14ac:dyDescent="0.2">
      <c r="A63" s="180"/>
      <c r="B63" s="172">
        <v>5390220.0199999996</v>
      </c>
      <c r="C63" s="103"/>
      <c r="D63" s="103"/>
      <c r="E63" s="104"/>
      <c r="F63" s="104"/>
      <c r="G63" s="104"/>
      <c r="H63" s="173" t="s">
        <v>120</v>
      </c>
      <c r="I63" s="105">
        <v>8.93</v>
      </c>
      <c r="J63" s="106">
        <f t="shared" si="16"/>
        <v>893</v>
      </c>
      <c r="K63" s="174">
        <v>5178</v>
      </c>
      <c r="L63" s="104">
        <v>4847</v>
      </c>
      <c r="M63" s="84">
        <v>4483</v>
      </c>
      <c r="N63" s="108">
        <f t="shared" si="17"/>
        <v>695</v>
      </c>
      <c r="O63" s="109">
        <f t="shared" si="18"/>
        <v>0.15503011376310508</v>
      </c>
      <c r="P63" s="175">
        <v>579.70000000000005</v>
      </c>
      <c r="Q63" s="107">
        <v>2182</v>
      </c>
      <c r="R63" s="84">
        <v>1926</v>
      </c>
      <c r="S63" s="108">
        <f t="shared" si="19"/>
        <v>256</v>
      </c>
      <c r="T63" s="110">
        <f t="shared" si="20"/>
        <v>0.13291796469366562</v>
      </c>
      <c r="U63" s="107">
        <v>2133</v>
      </c>
      <c r="V63" s="84">
        <v>1895</v>
      </c>
      <c r="W63" s="108">
        <f t="shared" si="21"/>
        <v>238</v>
      </c>
      <c r="X63" s="111">
        <f t="shared" si="22"/>
        <v>0.12559366754617415</v>
      </c>
      <c r="Y63" s="144">
        <f t="shared" si="23"/>
        <v>2.3885778275475924</v>
      </c>
      <c r="Z63" s="176">
        <v>1985</v>
      </c>
      <c r="AA63" s="107">
        <v>1795</v>
      </c>
      <c r="AB63" s="107">
        <v>65</v>
      </c>
      <c r="AC63" s="108">
        <f t="shared" si="24"/>
        <v>1860</v>
      </c>
      <c r="AD63" s="109">
        <f t="shared" si="25"/>
        <v>0.93702770780856426</v>
      </c>
      <c r="AE63" s="112">
        <f t="shared" si="26"/>
        <v>1.0319688411988592</v>
      </c>
      <c r="AF63" s="107">
        <v>15</v>
      </c>
      <c r="AG63" s="109">
        <f t="shared" si="27"/>
        <v>7.556675062972292E-3</v>
      </c>
      <c r="AH63" s="112">
        <f t="shared" si="28"/>
        <v>0.27987685418415897</v>
      </c>
      <c r="AI63" s="107">
        <v>105</v>
      </c>
      <c r="AJ63" s="107">
        <v>0</v>
      </c>
      <c r="AK63" s="108">
        <f t="shared" si="29"/>
        <v>105</v>
      </c>
      <c r="AL63" s="109">
        <f t="shared" si="30"/>
        <v>5.2896725440806043E-2</v>
      </c>
      <c r="AM63" s="143">
        <f t="shared" si="31"/>
        <v>0.97956898964455641</v>
      </c>
      <c r="AN63" s="177">
        <v>0</v>
      </c>
      <c r="AO63" s="102" t="s">
        <v>6</v>
      </c>
      <c r="AP63" s="209" t="s">
        <v>6</v>
      </c>
    </row>
    <row r="64" spans="1:42" x14ac:dyDescent="0.2">
      <c r="B64" s="132">
        <v>5390221</v>
      </c>
      <c r="H64" s="133" t="s">
        <v>121</v>
      </c>
      <c r="I64" s="128">
        <v>110.7</v>
      </c>
      <c r="J64" s="117">
        <f t="shared" si="16"/>
        <v>11070</v>
      </c>
      <c r="K64" s="135">
        <v>6024</v>
      </c>
      <c r="L64" s="116">
        <v>5710</v>
      </c>
      <c r="M64" s="71">
        <v>5775</v>
      </c>
      <c r="N64" s="118">
        <f t="shared" si="17"/>
        <v>249</v>
      </c>
      <c r="O64" s="119">
        <f t="shared" si="18"/>
        <v>4.3116883116883116E-2</v>
      </c>
      <c r="P64" s="136">
        <v>54.4</v>
      </c>
      <c r="Q64" s="129">
        <v>2258</v>
      </c>
      <c r="R64" s="71">
        <v>2112</v>
      </c>
      <c r="S64" s="118">
        <f t="shared" si="19"/>
        <v>146</v>
      </c>
      <c r="T64" s="120">
        <f t="shared" si="20"/>
        <v>6.9128787878787873E-2</v>
      </c>
      <c r="U64" s="129">
        <v>2195</v>
      </c>
      <c r="V64" s="71">
        <v>2053</v>
      </c>
      <c r="W64" s="118">
        <f t="shared" si="21"/>
        <v>142</v>
      </c>
      <c r="X64" s="121">
        <f t="shared" si="22"/>
        <v>6.9167072576717004E-2</v>
      </c>
      <c r="Y64" s="138">
        <f t="shared" si="23"/>
        <v>0.19828364950316169</v>
      </c>
      <c r="Z64" s="139">
        <v>2665</v>
      </c>
      <c r="AA64" s="129">
        <v>2370</v>
      </c>
      <c r="AB64" s="129">
        <v>115</v>
      </c>
      <c r="AC64" s="118">
        <f t="shared" si="24"/>
        <v>2485</v>
      </c>
      <c r="AD64" s="119">
        <f t="shared" si="25"/>
        <v>0.93245778611632268</v>
      </c>
      <c r="AE64" s="122">
        <f t="shared" si="26"/>
        <v>1.0269358877933068</v>
      </c>
      <c r="AF64" s="129">
        <v>15</v>
      </c>
      <c r="AG64" s="119">
        <f t="shared" si="27"/>
        <v>5.6285178236397749E-3</v>
      </c>
      <c r="AH64" s="122">
        <f t="shared" si="28"/>
        <v>0.20846362309776945</v>
      </c>
      <c r="AI64" s="129">
        <v>140</v>
      </c>
      <c r="AJ64" s="129">
        <v>15</v>
      </c>
      <c r="AK64" s="118">
        <f t="shared" si="29"/>
        <v>155</v>
      </c>
      <c r="AL64" s="119">
        <f t="shared" si="30"/>
        <v>5.8161350844277676E-2</v>
      </c>
      <c r="AM64" s="130">
        <f t="shared" si="31"/>
        <v>1.0770620526718089</v>
      </c>
      <c r="AN64" s="140">
        <v>15</v>
      </c>
      <c r="AO64" s="114" t="s">
        <v>2</v>
      </c>
      <c r="AP64" s="81" t="s">
        <v>2</v>
      </c>
    </row>
    <row r="65" spans="1:42" x14ac:dyDescent="0.2">
      <c r="B65" s="132">
        <v>5390230</v>
      </c>
      <c r="H65" s="133" t="s">
        <v>122</v>
      </c>
      <c r="I65" s="128">
        <v>217.31</v>
      </c>
      <c r="J65" s="117">
        <f t="shared" si="16"/>
        <v>21731</v>
      </c>
      <c r="K65" s="135">
        <v>6372</v>
      </c>
      <c r="L65" s="116">
        <v>6356</v>
      </c>
      <c r="M65" s="71">
        <v>6601</v>
      </c>
      <c r="N65" s="118">
        <f t="shared" si="17"/>
        <v>-229</v>
      </c>
      <c r="O65" s="119">
        <f t="shared" si="18"/>
        <v>-3.4691713376761094E-2</v>
      </c>
      <c r="P65" s="136">
        <v>29.3</v>
      </c>
      <c r="Q65" s="129">
        <v>2977</v>
      </c>
      <c r="R65" s="71">
        <v>2916</v>
      </c>
      <c r="S65" s="118">
        <f t="shared" si="19"/>
        <v>61</v>
      </c>
      <c r="T65" s="120">
        <f t="shared" si="20"/>
        <v>2.0919067215363511E-2</v>
      </c>
      <c r="U65" s="129">
        <v>2413</v>
      </c>
      <c r="V65" s="71">
        <v>2391</v>
      </c>
      <c r="W65" s="118">
        <f t="shared" si="21"/>
        <v>22</v>
      </c>
      <c r="X65" s="121">
        <f t="shared" si="22"/>
        <v>9.2011710581346717E-3</v>
      </c>
      <c r="Y65" s="138">
        <f t="shared" si="23"/>
        <v>0.11103952878376513</v>
      </c>
      <c r="Z65" s="139">
        <v>2835</v>
      </c>
      <c r="AA65" s="129">
        <v>2570</v>
      </c>
      <c r="AB65" s="129">
        <v>125</v>
      </c>
      <c r="AC65" s="118">
        <f t="shared" si="24"/>
        <v>2695</v>
      </c>
      <c r="AD65" s="119">
        <f t="shared" si="25"/>
        <v>0.95061728395061729</v>
      </c>
      <c r="AE65" s="122">
        <f t="shared" si="26"/>
        <v>1.0469353347473758</v>
      </c>
      <c r="AF65" s="129">
        <v>0</v>
      </c>
      <c r="AG65" s="119">
        <f t="shared" si="27"/>
        <v>0</v>
      </c>
      <c r="AH65" s="122">
        <f t="shared" si="28"/>
        <v>0</v>
      </c>
      <c r="AI65" s="129">
        <v>70</v>
      </c>
      <c r="AJ65" s="129">
        <v>20</v>
      </c>
      <c r="AK65" s="118">
        <f t="shared" si="29"/>
        <v>90</v>
      </c>
      <c r="AL65" s="119">
        <f t="shared" si="30"/>
        <v>3.1746031746031744E-2</v>
      </c>
      <c r="AM65" s="130">
        <f t="shared" si="31"/>
        <v>0.58788947677836567</v>
      </c>
      <c r="AN65" s="140">
        <v>50</v>
      </c>
      <c r="AO65" s="114" t="s">
        <v>2</v>
      </c>
      <c r="AP65" s="81" t="s">
        <v>2</v>
      </c>
    </row>
    <row r="66" spans="1:42" x14ac:dyDescent="0.2">
      <c r="A66" s="180"/>
      <c r="B66" s="172">
        <v>5390240</v>
      </c>
      <c r="C66" s="103"/>
      <c r="D66" s="103"/>
      <c r="E66" s="104"/>
      <c r="F66" s="104"/>
      <c r="G66" s="104"/>
      <c r="H66" s="173" t="s">
        <v>123</v>
      </c>
      <c r="I66" s="105">
        <v>50.26</v>
      </c>
      <c r="J66" s="106">
        <f t="shared" ref="J66:J96" si="32">I66*100</f>
        <v>5026</v>
      </c>
      <c r="K66" s="174">
        <v>7743</v>
      </c>
      <c r="L66" s="104">
        <v>7423</v>
      </c>
      <c r="M66" s="84">
        <v>7473</v>
      </c>
      <c r="N66" s="108">
        <f t="shared" ref="N66:N96" si="33">K66-M66</f>
        <v>270</v>
      </c>
      <c r="O66" s="109">
        <f t="shared" ref="O66:O96" si="34">N66/M66</f>
        <v>3.6130068245684467E-2</v>
      </c>
      <c r="P66" s="175">
        <v>154</v>
      </c>
      <c r="Q66" s="107">
        <v>3062</v>
      </c>
      <c r="R66" s="84">
        <v>2919</v>
      </c>
      <c r="S66" s="108">
        <f t="shared" ref="S66:S96" si="35">Q66-R66</f>
        <v>143</v>
      </c>
      <c r="T66" s="110">
        <f t="shared" ref="T66:T96" si="36">S66/R66</f>
        <v>4.8989379924631725E-2</v>
      </c>
      <c r="U66" s="107">
        <v>2972</v>
      </c>
      <c r="V66" s="84">
        <v>2790</v>
      </c>
      <c r="W66" s="108">
        <f t="shared" ref="W66:W96" si="37">U66-V66</f>
        <v>182</v>
      </c>
      <c r="X66" s="111">
        <f t="shared" ref="X66:X96" si="38">W66/V66</f>
        <v>6.5232974910394259E-2</v>
      </c>
      <c r="Y66" s="144">
        <f t="shared" ref="Y66:Y96" si="39">U66/J66</f>
        <v>0.59132510943095906</v>
      </c>
      <c r="Z66" s="176">
        <v>2910</v>
      </c>
      <c r="AA66" s="107">
        <v>2605</v>
      </c>
      <c r="AB66" s="107">
        <v>155</v>
      </c>
      <c r="AC66" s="108">
        <f t="shared" ref="AC66:AC96" si="40">AA66+AB66</f>
        <v>2760</v>
      </c>
      <c r="AD66" s="109">
        <f t="shared" ref="AD66:AD96" si="41">AC66/Z66</f>
        <v>0.94845360824742264</v>
      </c>
      <c r="AE66" s="112">
        <f t="shared" ref="AE66:AE96" si="42">AD66/0.908</f>
        <v>1.0445524319905535</v>
      </c>
      <c r="AF66" s="107">
        <v>10</v>
      </c>
      <c r="AG66" s="109">
        <f t="shared" ref="AG66:AG96" si="43">AF66/Z66</f>
        <v>3.4364261168384879E-3</v>
      </c>
      <c r="AH66" s="112">
        <f t="shared" ref="AH66:AH96" si="44">AG66/0.027</f>
        <v>0.12727504136438844</v>
      </c>
      <c r="AI66" s="107">
        <v>100</v>
      </c>
      <c r="AJ66" s="107">
        <v>15</v>
      </c>
      <c r="AK66" s="108">
        <f t="shared" ref="AK66:AK96" si="45">AI66+AJ66</f>
        <v>115</v>
      </c>
      <c r="AL66" s="109">
        <f t="shared" ref="AL66:AL96" si="46">AK66/Z66</f>
        <v>3.951890034364261E-2</v>
      </c>
      <c r="AM66" s="143">
        <f t="shared" ref="AM66:AM96" si="47">AL66/0.054</f>
        <v>0.73183148784523355</v>
      </c>
      <c r="AN66" s="177">
        <v>30</v>
      </c>
      <c r="AO66" s="102" t="s">
        <v>6</v>
      </c>
      <c r="AP66" s="81" t="s">
        <v>2</v>
      </c>
    </row>
    <row r="67" spans="1:42" x14ac:dyDescent="0.2">
      <c r="B67" s="132">
        <v>5390241</v>
      </c>
      <c r="D67" s="123"/>
      <c r="H67" s="133" t="s">
        <v>124</v>
      </c>
      <c r="I67" s="128">
        <v>81.16</v>
      </c>
      <c r="J67" s="117">
        <f t="shared" si="32"/>
        <v>8116</v>
      </c>
      <c r="K67" s="135">
        <v>2763</v>
      </c>
      <c r="L67" s="116">
        <v>2845</v>
      </c>
      <c r="M67" s="71">
        <v>2936</v>
      </c>
      <c r="N67" s="118">
        <f t="shared" si="33"/>
        <v>-173</v>
      </c>
      <c r="O67" s="119">
        <f t="shared" si="34"/>
        <v>-5.8923705722070847E-2</v>
      </c>
      <c r="P67" s="136">
        <v>34</v>
      </c>
      <c r="Q67" s="129">
        <v>1020</v>
      </c>
      <c r="R67" s="71">
        <v>950</v>
      </c>
      <c r="S67" s="118">
        <f t="shared" si="35"/>
        <v>70</v>
      </c>
      <c r="T67" s="120">
        <f t="shared" si="36"/>
        <v>7.3684210526315783E-2</v>
      </c>
      <c r="U67" s="129">
        <v>985</v>
      </c>
      <c r="V67" s="71">
        <v>932</v>
      </c>
      <c r="W67" s="118">
        <f t="shared" si="37"/>
        <v>53</v>
      </c>
      <c r="X67" s="121">
        <f t="shared" si="38"/>
        <v>5.6866952789699568E-2</v>
      </c>
      <c r="Y67" s="138">
        <f t="shared" si="39"/>
        <v>0.12136520453425333</v>
      </c>
      <c r="Z67" s="139">
        <v>1270</v>
      </c>
      <c r="AA67" s="129">
        <v>1135</v>
      </c>
      <c r="AB67" s="129">
        <v>60</v>
      </c>
      <c r="AC67" s="118">
        <f t="shared" si="40"/>
        <v>1195</v>
      </c>
      <c r="AD67" s="119">
        <f t="shared" si="41"/>
        <v>0.94094488188976377</v>
      </c>
      <c r="AE67" s="122">
        <f t="shared" si="42"/>
        <v>1.0362829095702244</v>
      </c>
      <c r="AF67" s="129">
        <v>10</v>
      </c>
      <c r="AG67" s="119">
        <f t="shared" si="43"/>
        <v>7.874015748031496E-3</v>
      </c>
      <c r="AH67" s="122">
        <f t="shared" si="44"/>
        <v>0.29163021289005542</v>
      </c>
      <c r="AI67" s="129">
        <v>50</v>
      </c>
      <c r="AJ67" s="129">
        <v>10</v>
      </c>
      <c r="AK67" s="118">
        <f t="shared" si="45"/>
        <v>60</v>
      </c>
      <c r="AL67" s="119">
        <f t="shared" si="46"/>
        <v>4.7244094488188976E-2</v>
      </c>
      <c r="AM67" s="130">
        <f t="shared" si="47"/>
        <v>0.87489063867016625</v>
      </c>
      <c r="AN67" s="140">
        <v>10</v>
      </c>
      <c r="AO67" s="114" t="s">
        <v>2</v>
      </c>
      <c r="AP67" s="81" t="s">
        <v>2</v>
      </c>
    </row>
    <row r="68" spans="1:42" x14ac:dyDescent="0.2">
      <c r="A68" s="180" t="s">
        <v>168</v>
      </c>
      <c r="B68" s="172">
        <v>5390242.0099999998</v>
      </c>
      <c r="C68" s="103"/>
      <c r="D68" s="113"/>
      <c r="E68" s="104"/>
      <c r="F68" s="104"/>
      <c r="G68" s="104"/>
      <c r="H68" s="173" t="s">
        <v>125</v>
      </c>
      <c r="I68" s="105">
        <v>13.55</v>
      </c>
      <c r="J68" s="106">
        <f t="shared" si="32"/>
        <v>1355</v>
      </c>
      <c r="K68" s="174">
        <v>8399</v>
      </c>
      <c r="L68" s="104">
        <v>7515</v>
      </c>
      <c r="M68" s="84">
        <v>7046</v>
      </c>
      <c r="N68" s="108">
        <f t="shared" si="33"/>
        <v>1353</v>
      </c>
      <c r="O68" s="109">
        <f t="shared" si="34"/>
        <v>0.19202384331535624</v>
      </c>
      <c r="P68" s="175">
        <v>619.79999999999995</v>
      </c>
      <c r="Q68" s="107">
        <v>3043</v>
      </c>
      <c r="R68" s="84">
        <v>2444</v>
      </c>
      <c r="S68" s="108">
        <f t="shared" si="35"/>
        <v>599</v>
      </c>
      <c r="T68" s="110">
        <f t="shared" si="36"/>
        <v>0.24509001636661212</v>
      </c>
      <c r="U68" s="107">
        <v>2996</v>
      </c>
      <c r="V68" s="84">
        <v>2395</v>
      </c>
      <c r="W68" s="108">
        <f t="shared" si="37"/>
        <v>601</v>
      </c>
      <c r="X68" s="111">
        <f t="shared" si="38"/>
        <v>0.25093945720250521</v>
      </c>
      <c r="Y68" s="144">
        <f t="shared" si="39"/>
        <v>2.2110701107011068</v>
      </c>
      <c r="Z68" s="176">
        <v>4370</v>
      </c>
      <c r="AA68" s="107">
        <v>3785</v>
      </c>
      <c r="AB68" s="107">
        <v>245</v>
      </c>
      <c r="AC68" s="108">
        <f t="shared" si="40"/>
        <v>4030</v>
      </c>
      <c r="AD68" s="109">
        <f t="shared" si="41"/>
        <v>0.9221967963386728</v>
      </c>
      <c r="AE68" s="112">
        <f t="shared" si="42"/>
        <v>1.0156352382584501</v>
      </c>
      <c r="AF68" s="107">
        <v>50</v>
      </c>
      <c r="AG68" s="109">
        <f t="shared" si="43"/>
        <v>1.1441647597254004E-2</v>
      </c>
      <c r="AH68" s="112">
        <f t="shared" si="44"/>
        <v>0.42376472582422237</v>
      </c>
      <c r="AI68" s="107">
        <v>220</v>
      </c>
      <c r="AJ68" s="107">
        <v>35</v>
      </c>
      <c r="AK68" s="108">
        <f t="shared" si="45"/>
        <v>255</v>
      </c>
      <c r="AL68" s="109">
        <f t="shared" si="46"/>
        <v>5.8352402745995423E-2</v>
      </c>
      <c r="AM68" s="143">
        <f t="shared" si="47"/>
        <v>1.080600050851767</v>
      </c>
      <c r="AN68" s="177">
        <v>40</v>
      </c>
      <c r="AO68" s="102" t="s">
        <v>6</v>
      </c>
      <c r="AP68" s="209" t="s">
        <v>6</v>
      </c>
    </row>
    <row r="69" spans="1:42" x14ac:dyDescent="0.2">
      <c r="A69" s="180"/>
      <c r="B69" s="172">
        <v>5390242.0199999996</v>
      </c>
      <c r="C69" s="103"/>
      <c r="D69" s="113"/>
      <c r="E69" s="104"/>
      <c r="F69" s="104"/>
      <c r="G69" s="104"/>
      <c r="H69" s="173" t="s">
        <v>126</v>
      </c>
      <c r="I69" s="105">
        <v>17.84</v>
      </c>
      <c r="J69" s="106">
        <f t="shared" si="32"/>
        <v>1784</v>
      </c>
      <c r="K69" s="174">
        <v>4882</v>
      </c>
      <c r="L69" s="104">
        <v>4704</v>
      </c>
      <c r="M69" s="84">
        <v>4267</v>
      </c>
      <c r="N69" s="108">
        <f t="shared" si="33"/>
        <v>615</v>
      </c>
      <c r="O69" s="109">
        <f t="shared" si="34"/>
        <v>0.1441293648933677</v>
      </c>
      <c r="P69" s="175">
        <v>273.60000000000002</v>
      </c>
      <c r="Q69" s="107">
        <v>1809</v>
      </c>
      <c r="R69" s="84">
        <v>1562</v>
      </c>
      <c r="S69" s="108">
        <f t="shared" si="35"/>
        <v>247</v>
      </c>
      <c r="T69" s="110">
        <f t="shared" si="36"/>
        <v>0.15813060179257363</v>
      </c>
      <c r="U69" s="107">
        <v>1757</v>
      </c>
      <c r="V69" s="84">
        <v>1510</v>
      </c>
      <c r="W69" s="108">
        <f t="shared" si="37"/>
        <v>247</v>
      </c>
      <c r="X69" s="111">
        <f t="shared" si="38"/>
        <v>0.16357615894039734</v>
      </c>
      <c r="Y69" s="144">
        <f t="shared" si="39"/>
        <v>0.98486547085201792</v>
      </c>
      <c r="Z69" s="176">
        <v>2160</v>
      </c>
      <c r="AA69" s="107">
        <v>1885</v>
      </c>
      <c r="AB69" s="107">
        <v>105</v>
      </c>
      <c r="AC69" s="108">
        <f t="shared" si="40"/>
        <v>1990</v>
      </c>
      <c r="AD69" s="109">
        <f t="shared" si="41"/>
        <v>0.92129629629629628</v>
      </c>
      <c r="AE69" s="112">
        <f t="shared" si="42"/>
        <v>1.0146434981236743</v>
      </c>
      <c r="AF69" s="107">
        <v>60</v>
      </c>
      <c r="AG69" s="109">
        <f t="shared" si="43"/>
        <v>2.7777777777777776E-2</v>
      </c>
      <c r="AH69" s="112">
        <f t="shared" si="44"/>
        <v>1.0288065843621399</v>
      </c>
      <c r="AI69" s="107">
        <v>80</v>
      </c>
      <c r="AJ69" s="107">
        <v>10</v>
      </c>
      <c r="AK69" s="108">
        <f t="shared" si="45"/>
        <v>90</v>
      </c>
      <c r="AL69" s="109">
        <f t="shared" si="46"/>
        <v>4.1666666666666664E-2</v>
      </c>
      <c r="AM69" s="143">
        <f t="shared" si="47"/>
        <v>0.77160493827160492</v>
      </c>
      <c r="AN69" s="177">
        <v>20</v>
      </c>
      <c r="AO69" s="102" t="s">
        <v>6</v>
      </c>
      <c r="AP69" s="209" t="s">
        <v>6</v>
      </c>
    </row>
    <row r="70" spans="1:42" x14ac:dyDescent="0.2">
      <c r="A70" s="180"/>
      <c r="B70" s="172">
        <v>5390300</v>
      </c>
      <c r="C70" s="103"/>
      <c r="D70" s="113"/>
      <c r="E70" s="104"/>
      <c r="F70" s="104"/>
      <c r="G70" s="104"/>
      <c r="H70" s="173" t="s">
        <v>127</v>
      </c>
      <c r="I70" s="105">
        <v>8.7899999999999991</v>
      </c>
      <c r="J70" s="106">
        <f t="shared" si="32"/>
        <v>878.99999999999989</v>
      </c>
      <c r="K70" s="174">
        <v>1348</v>
      </c>
      <c r="L70" s="104">
        <v>1371</v>
      </c>
      <c r="M70" s="84">
        <v>1274</v>
      </c>
      <c r="N70" s="108">
        <f t="shared" si="33"/>
        <v>74</v>
      </c>
      <c r="O70" s="109">
        <f t="shared" si="34"/>
        <v>5.8084772370486655E-2</v>
      </c>
      <c r="P70" s="175">
        <v>153.4</v>
      </c>
      <c r="Q70" s="107">
        <v>567</v>
      </c>
      <c r="R70" s="84">
        <v>517</v>
      </c>
      <c r="S70" s="108">
        <f t="shared" si="35"/>
        <v>50</v>
      </c>
      <c r="T70" s="110">
        <f t="shared" si="36"/>
        <v>9.6711798839458407E-2</v>
      </c>
      <c r="U70" s="107">
        <v>556</v>
      </c>
      <c r="V70" s="84">
        <v>510</v>
      </c>
      <c r="W70" s="108">
        <f t="shared" si="37"/>
        <v>46</v>
      </c>
      <c r="X70" s="111">
        <f t="shared" si="38"/>
        <v>9.0196078431372548E-2</v>
      </c>
      <c r="Y70" s="144">
        <f t="shared" si="39"/>
        <v>0.63253697383390228</v>
      </c>
      <c r="Z70" s="176">
        <v>650</v>
      </c>
      <c r="AA70" s="107">
        <v>590</v>
      </c>
      <c r="AB70" s="107">
        <v>25</v>
      </c>
      <c r="AC70" s="108">
        <f t="shared" si="40"/>
        <v>615</v>
      </c>
      <c r="AD70" s="109">
        <f t="shared" si="41"/>
        <v>0.94615384615384612</v>
      </c>
      <c r="AE70" s="112">
        <f t="shared" si="42"/>
        <v>1.042019654354456</v>
      </c>
      <c r="AF70" s="107">
        <v>20</v>
      </c>
      <c r="AG70" s="109">
        <f t="shared" si="43"/>
        <v>3.0769230769230771E-2</v>
      </c>
      <c r="AH70" s="112">
        <f t="shared" si="44"/>
        <v>1.1396011396011396</v>
      </c>
      <c r="AI70" s="107">
        <v>10</v>
      </c>
      <c r="AJ70" s="107">
        <v>0</v>
      </c>
      <c r="AK70" s="108">
        <f t="shared" si="45"/>
        <v>10</v>
      </c>
      <c r="AL70" s="109">
        <f t="shared" si="46"/>
        <v>1.5384615384615385E-2</v>
      </c>
      <c r="AM70" s="143">
        <f t="shared" si="47"/>
        <v>0.28490028490028491</v>
      </c>
      <c r="AN70" s="177">
        <v>10</v>
      </c>
      <c r="AO70" s="102" t="s">
        <v>6</v>
      </c>
      <c r="AP70" s="81" t="s">
        <v>2</v>
      </c>
    </row>
    <row r="71" spans="1:42" x14ac:dyDescent="0.2">
      <c r="A71" s="180"/>
      <c r="B71" s="172">
        <v>5390301</v>
      </c>
      <c r="C71" s="103"/>
      <c r="D71" s="103"/>
      <c r="E71" s="104"/>
      <c r="F71" s="104"/>
      <c r="G71" s="104"/>
      <c r="H71" s="173" t="s">
        <v>128</v>
      </c>
      <c r="I71" s="105">
        <v>4.8</v>
      </c>
      <c r="J71" s="106">
        <f t="shared" si="32"/>
        <v>480</v>
      </c>
      <c r="K71" s="174">
        <v>4820</v>
      </c>
      <c r="L71" s="104">
        <v>4789</v>
      </c>
      <c r="M71" s="84">
        <v>4815</v>
      </c>
      <c r="N71" s="108">
        <f t="shared" si="33"/>
        <v>5</v>
      </c>
      <c r="O71" s="109">
        <f t="shared" si="34"/>
        <v>1.0384215991692627E-3</v>
      </c>
      <c r="P71" s="175">
        <v>1003.9</v>
      </c>
      <c r="Q71" s="107">
        <v>2253</v>
      </c>
      <c r="R71" s="84">
        <v>2142</v>
      </c>
      <c r="S71" s="108">
        <f t="shared" si="35"/>
        <v>111</v>
      </c>
      <c r="T71" s="110">
        <f t="shared" si="36"/>
        <v>5.182072829131653E-2</v>
      </c>
      <c r="U71" s="107">
        <v>2200</v>
      </c>
      <c r="V71" s="84">
        <v>2059</v>
      </c>
      <c r="W71" s="108">
        <f t="shared" si="37"/>
        <v>141</v>
      </c>
      <c r="X71" s="111">
        <f t="shared" si="38"/>
        <v>6.8479844584749885E-2</v>
      </c>
      <c r="Y71" s="144">
        <f t="shared" si="39"/>
        <v>4.583333333333333</v>
      </c>
      <c r="Z71" s="176">
        <v>1855</v>
      </c>
      <c r="AA71" s="107">
        <v>1605</v>
      </c>
      <c r="AB71" s="107">
        <v>125</v>
      </c>
      <c r="AC71" s="108">
        <f t="shared" si="40"/>
        <v>1730</v>
      </c>
      <c r="AD71" s="109">
        <f t="shared" si="41"/>
        <v>0.93261455525606474</v>
      </c>
      <c r="AE71" s="112">
        <f t="shared" si="42"/>
        <v>1.0271085410309082</v>
      </c>
      <c r="AF71" s="107">
        <v>35</v>
      </c>
      <c r="AG71" s="109">
        <f t="shared" si="43"/>
        <v>1.8867924528301886E-2</v>
      </c>
      <c r="AH71" s="112">
        <f t="shared" si="44"/>
        <v>0.69881201956673655</v>
      </c>
      <c r="AI71" s="107">
        <v>45</v>
      </c>
      <c r="AJ71" s="107">
        <v>0</v>
      </c>
      <c r="AK71" s="108">
        <f t="shared" si="45"/>
        <v>45</v>
      </c>
      <c r="AL71" s="109">
        <f t="shared" si="46"/>
        <v>2.4258760107816711E-2</v>
      </c>
      <c r="AM71" s="143">
        <f t="shared" si="47"/>
        <v>0.44923629829290207</v>
      </c>
      <c r="AN71" s="177">
        <v>35</v>
      </c>
      <c r="AO71" s="102" t="s">
        <v>6</v>
      </c>
      <c r="AP71" s="209" t="s">
        <v>6</v>
      </c>
    </row>
    <row r="72" spans="1:42" x14ac:dyDescent="0.2">
      <c r="A72" s="180"/>
      <c r="B72" s="172">
        <v>5390302</v>
      </c>
      <c r="C72" s="103"/>
      <c r="D72" s="103"/>
      <c r="E72" s="104"/>
      <c r="F72" s="104"/>
      <c r="G72" s="104"/>
      <c r="H72" s="173" t="s">
        <v>129</v>
      </c>
      <c r="I72" s="105">
        <v>3.15</v>
      </c>
      <c r="J72" s="106">
        <f t="shared" si="32"/>
        <v>315</v>
      </c>
      <c r="K72" s="174">
        <v>3374</v>
      </c>
      <c r="L72" s="104">
        <v>3385</v>
      </c>
      <c r="M72" s="84">
        <v>3363</v>
      </c>
      <c r="N72" s="108">
        <f t="shared" si="33"/>
        <v>11</v>
      </c>
      <c r="O72" s="109">
        <f t="shared" si="34"/>
        <v>3.2708890871245913E-3</v>
      </c>
      <c r="P72" s="175">
        <v>1070.8</v>
      </c>
      <c r="Q72" s="107">
        <v>1456</v>
      </c>
      <c r="R72" s="84">
        <v>1402</v>
      </c>
      <c r="S72" s="108">
        <f t="shared" si="35"/>
        <v>54</v>
      </c>
      <c r="T72" s="110">
        <f t="shared" si="36"/>
        <v>3.8516405135520682E-2</v>
      </c>
      <c r="U72" s="107">
        <v>1414</v>
      </c>
      <c r="V72" s="84">
        <v>1356</v>
      </c>
      <c r="W72" s="108">
        <f t="shared" si="37"/>
        <v>58</v>
      </c>
      <c r="X72" s="111">
        <f t="shared" si="38"/>
        <v>4.2772861356932153E-2</v>
      </c>
      <c r="Y72" s="144">
        <f t="shared" si="39"/>
        <v>4.4888888888888889</v>
      </c>
      <c r="Z72" s="176">
        <v>1370</v>
      </c>
      <c r="AA72" s="107">
        <v>1165</v>
      </c>
      <c r="AB72" s="107">
        <v>90</v>
      </c>
      <c r="AC72" s="108">
        <f t="shared" si="40"/>
        <v>1255</v>
      </c>
      <c r="AD72" s="109">
        <f t="shared" si="41"/>
        <v>0.91605839416058399</v>
      </c>
      <c r="AE72" s="112">
        <f t="shared" si="42"/>
        <v>1.0088748834367665</v>
      </c>
      <c r="AF72" s="107">
        <v>55</v>
      </c>
      <c r="AG72" s="109">
        <f t="shared" si="43"/>
        <v>4.0145985401459854E-2</v>
      </c>
      <c r="AH72" s="112">
        <f t="shared" si="44"/>
        <v>1.4868883482022168</v>
      </c>
      <c r="AI72" s="107">
        <v>40</v>
      </c>
      <c r="AJ72" s="107">
        <v>10</v>
      </c>
      <c r="AK72" s="108">
        <f t="shared" si="45"/>
        <v>50</v>
      </c>
      <c r="AL72" s="109">
        <f t="shared" si="46"/>
        <v>3.6496350364963501E-2</v>
      </c>
      <c r="AM72" s="143">
        <f t="shared" si="47"/>
        <v>0.6758583400919167</v>
      </c>
      <c r="AN72" s="177">
        <v>10</v>
      </c>
      <c r="AO72" s="102" t="s">
        <v>6</v>
      </c>
      <c r="AP72" s="209" t="s">
        <v>6</v>
      </c>
    </row>
    <row r="73" spans="1:42" x14ac:dyDescent="0.2">
      <c r="B73" s="132">
        <v>5390303</v>
      </c>
      <c r="H73" s="133" t="s">
        <v>130</v>
      </c>
      <c r="I73" s="128">
        <v>32.94</v>
      </c>
      <c r="J73" s="117">
        <f t="shared" si="32"/>
        <v>3294</v>
      </c>
      <c r="K73" s="135">
        <v>1502</v>
      </c>
      <c r="L73" s="116">
        <v>1534</v>
      </c>
      <c r="M73" s="71">
        <v>1537</v>
      </c>
      <c r="N73" s="118">
        <f t="shared" si="33"/>
        <v>-35</v>
      </c>
      <c r="O73" s="119">
        <f t="shared" si="34"/>
        <v>-2.2771633051398829E-2</v>
      </c>
      <c r="P73" s="136">
        <v>45.6</v>
      </c>
      <c r="Q73" s="129">
        <v>587</v>
      </c>
      <c r="R73" s="71">
        <v>554</v>
      </c>
      <c r="S73" s="118">
        <f t="shared" si="35"/>
        <v>33</v>
      </c>
      <c r="T73" s="120">
        <f t="shared" si="36"/>
        <v>5.9566787003610108E-2</v>
      </c>
      <c r="U73" s="129">
        <v>580</v>
      </c>
      <c r="V73" s="71">
        <v>543</v>
      </c>
      <c r="W73" s="118">
        <f t="shared" si="37"/>
        <v>37</v>
      </c>
      <c r="X73" s="121">
        <f t="shared" si="38"/>
        <v>6.8139963167587483E-2</v>
      </c>
      <c r="Y73" s="138">
        <f t="shared" si="39"/>
        <v>0.17607771706132361</v>
      </c>
      <c r="Z73" s="139">
        <v>780</v>
      </c>
      <c r="AA73" s="129">
        <v>760</v>
      </c>
      <c r="AB73" s="129">
        <v>10</v>
      </c>
      <c r="AC73" s="118">
        <f t="shared" si="40"/>
        <v>770</v>
      </c>
      <c r="AD73" s="119">
        <f t="shared" si="41"/>
        <v>0.98717948717948723</v>
      </c>
      <c r="AE73" s="122">
        <f t="shared" si="42"/>
        <v>1.0872020783915057</v>
      </c>
      <c r="AF73" s="129">
        <v>0</v>
      </c>
      <c r="AG73" s="119">
        <f t="shared" si="43"/>
        <v>0</v>
      </c>
      <c r="AH73" s="122">
        <f t="shared" si="44"/>
        <v>0</v>
      </c>
      <c r="AI73" s="129">
        <v>0</v>
      </c>
      <c r="AJ73" s="129">
        <v>0</v>
      </c>
      <c r="AK73" s="118">
        <f t="shared" si="45"/>
        <v>0</v>
      </c>
      <c r="AL73" s="119">
        <f t="shared" si="46"/>
        <v>0</v>
      </c>
      <c r="AM73" s="130">
        <f t="shared" si="47"/>
        <v>0</v>
      </c>
      <c r="AN73" s="140">
        <v>10</v>
      </c>
      <c r="AO73" s="114" t="s">
        <v>2</v>
      </c>
      <c r="AP73" s="81" t="s">
        <v>2</v>
      </c>
    </row>
    <row r="74" spans="1:42" x14ac:dyDescent="0.2">
      <c r="A74" s="180"/>
      <c r="B74" s="172">
        <v>5390304</v>
      </c>
      <c r="C74" s="103"/>
      <c r="D74" s="103"/>
      <c r="E74" s="104"/>
      <c r="F74" s="104"/>
      <c r="G74" s="104"/>
      <c r="H74" s="173" t="s">
        <v>131</v>
      </c>
      <c r="I74" s="105">
        <v>2.12</v>
      </c>
      <c r="J74" s="106">
        <f t="shared" si="32"/>
        <v>212</v>
      </c>
      <c r="K74" s="174">
        <v>3926</v>
      </c>
      <c r="L74" s="104">
        <v>3784</v>
      </c>
      <c r="M74" s="84">
        <v>3753</v>
      </c>
      <c r="N74" s="108">
        <f t="shared" si="33"/>
        <v>173</v>
      </c>
      <c r="O74" s="109">
        <f t="shared" si="34"/>
        <v>4.6096456168398615E-2</v>
      </c>
      <c r="P74" s="175">
        <v>1851.1</v>
      </c>
      <c r="Q74" s="107">
        <v>1827</v>
      </c>
      <c r="R74" s="84">
        <v>1682</v>
      </c>
      <c r="S74" s="108">
        <f t="shared" si="35"/>
        <v>145</v>
      </c>
      <c r="T74" s="110">
        <f t="shared" si="36"/>
        <v>8.6206896551724144E-2</v>
      </c>
      <c r="U74" s="107">
        <v>1776</v>
      </c>
      <c r="V74" s="84">
        <v>1643</v>
      </c>
      <c r="W74" s="108">
        <f t="shared" si="37"/>
        <v>133</v>
      </c>
      <c r="X74" s="111">
        <f t="shared" si="38"/>
        <v>8.0949482653682292E-2</v>
      </c>
      <c r="Y74" s="144">
        <f t="shared" si="39"/>
        <v>8.3773584905660385</v>
      </c>
      <c r="Z74" s="176">
        <v>1605</v>
      </c>
      <c r="AA74" s="107">
        <v>1320</v>
      </c>
      <c r="AB74" s="107">
        <v>120</v>
      </c>
      <c r="AC74" s="108">
        <f t="shared" si="40"/>
        <v>1440</v>
      </c>
      <c r="AD74" s="109">
        <f t="shared" si="41"/>
        <v>0.89719626168224298</v>
      </c>
      <c r="AE74" s="112">
        <f t="shared" si="42"/>
        <v>0.98810160978220585</v>
      </c>
      <c r="AF74" s="107">
        <v>60</v>
      </c>
      <c r="AG74" s="109">
        <f t="shared" si="43"/>
        <v>3.7383177570093455E-2</v>
      </c>
      <c r="AH74" s="112">
        <f t="shared" si="44"/>
        <v>1.3845621322256836</v>
      </c>
      <c r="AI74" s="107">
        <v>75</v>
      </c>
      <c r="AJ74" s="107">
        <v>15</v>
      </c>
      <c r="AK74" s="108">
        <f t="shared" si="45"/>
        <v>90</v>
      </c>
      <c r="AL74" s="109">
        <f t="shared" si="46"/>
        <v>5.6074766355140186E-2</v>
      </c>
      <c r="AM74" s="143">
        <f t="shared" si="47"/>
        <v>1.0384215991692627</v>
      </c>
      <c r="AN74" s="177">
        <v>15</v>
      </c>
      <c r="AO74" s="102" t="s">
        <v>6</v>
      </c>
      <c r="AP74" s="209" t="s">
        <v>6</v>
      </c>
    </row>
    <row r="75" spans="1:42" x14ac:dyDescent="0.2">
      <c r="A75" s="180"/>
      <c r="B75" s="172">
        <v>5390305</v>
      </c>
      <c r="C75" s="103"/>
      <c r="D75" s="103"/>
      <c r="E75" s="104"/>
      <c r="F75" s="104"/>
      <c r="G75" s="104"/>
      <c r="H75" s="173" t="s">
        <v>132</v>
      </c>
      <c r="I75" s="105">
        <v>0.93</v>
      </c>
      <c r="J75" s="106">
        <f t="shared" si="32"/>
        <v>93</v>
      </c>
      <c r="K75" s="174">
        <v>2155</v>
      </c>
      <c r="L75" s="104">
        <v>2055</v>
      </c>
      <c r="M75" s="84">
        <v>2375</v>
      </c>
      <c r="N75" s="108">
        <f t="shared" si="33"/>
        <v>-220</v>
      </c>
      <c r="O75" s="109">
        <f t="shared" si="34"/>
        <v>-9.2631578947368426E-2</v>
      </c>
      <c r="P75" s="175">
        <v>2318.5</v>
      </c>
      <c r="Q75" s="107">
        <v>1129</v>
      </c>
      <c r="R75" s="84">
        <v>1071</v>
      </c>
      <c r="S75" s="108">
        <f t="shared" si="35"/>
        <v>58</v>
      </c>
      <c r="T75" s="110">
        <f t="shared" si="36"/>
        <v>5.4154995331465922E-2</v>
      </c>
      <c r="U75" s="107">
        <v>1028</v>
      </c>
      <c r="V75" s="84">
        <v>998</v>
      </c>
      <c r="W75" s="108">
        <f t="shared" si="37"/>
        <v>30</v>
      </c>
      <c r="X75" s="111">
        <f t="shared" si="38"/>
        <v>3.0060120240480961E-2</v>
      </c>
      <c r="Y75" s="144">
        <f t="shared" si="39"/>
        <v>11.053763440860216</v>
      </c>
      <c r="Z75" s="176">
        <v>670</v>
      </c>
      <c r="AA75" s="107">
        <v>490</v>
      </c>
      <c r="AB75" s="107">
        <v>95</v>
      </c>
      <c r="AC75" s="108">
        <f t="shared" si="40"/>
        <v>585</v>
      </c>
      <c r="AD75" s="109">
        <f t="shared" si="41"/>
        <v>0.87313432835820892</v>
      </c>
      <c r="AE75" s="112">
        <f t="shared" si="42"/>
        <v>0.96160168321388639</v>
      </c>
      <c r="AF75" s="107">
        <v>25</v>
      </c>
      <c r="AG75" s="109">
        <f t="shared" si="43"/>
        <v>3.7313432835820892E-2</v>
      </c>
      <c r="AH75" s="112">
        <f t="shared" si="44"/>
        <v>1.3819789939192924</v>
      </c>
      <c r="AI75" s="107">
        <v>55</v>
      </c>
      <c r="AJ75" s="107">
        <v>0</v>
      </c>
      <c r="AK75" s="108">
        <f t="shared" si="45"/>
        <v>55</v>
      </c>
      <c r="AL75" s="109">
        <f t="shared" si="46"/>
        <v>8.2089552238805971E-2</v>
      </c>
      <c r="AM75" s="143">
        <f t="shared" si="47"/>
        <v>1.5201768933112216</v>
      </c>
      <c r="AN75" s="177">
        <v>0</v>
      </c>
      <c r="AO75" s="102" t="s">
        <v>6</v>
      </c>
      <c r="AP75" s="209" t="s">
        <v>6</v>
      </c>
    </row>
    <row r="76" spans="1:42" x14ac:dyDescent="0.2">
      <c r="A76" s="181" t="s">
        <v>169</v>
      </c>
      <c r="B76" s="164">
        <v>5390306</v>
      </c>
      <c r="C76" s="88"/>
      <c r="D76" s="88"/>
      <c r="E76" s="89"/>
      <c r="F76" s="89"/>
      <c r="G76" s="89"/>
      <c r="H76" s="165" t="s">
        <v>133</v>
      </c>
      <c r="I76" s="90">
        <v>0.85</v>
      </c>
      <c r="J76" s="91">
        <f t="shared" si="32"/>
        <v>85</v>
      </c>
      <c r="K76" s="166">
        <v>2258</v>
      </c>
      <c r="L76" s="89">
        <v>2148</v>
      </c>
      <c r="M76" s="83">
        <v>2121</v>
      </c>
      <c r="N76" s="93">
        <f t="shared" si="33"/>
        <v>137</v>
      </c>
      <c r="O76" s="94">
        <f t="shared" si="34"/>
        <v>6.4592173503064593E-2</v>
      </c>
      <c r="P76" s="167">
        <v>2665.3</v>
      </c>
      <c r="Q76" s="92">
        <v>1273</v>
      </c>
      <c r="R76" s="83">
        <v>1075</v>
      </c>
      <c r="S76" s="93">
        <f t="shared" si="35"/>
        <v>198</v>
      </c>
      <c r="T76" s="95">
        <f t="shared" si="36"/>
        <v>0.1841860465116279</v>
      </c>
      <c r="U76" s="92">
        <v>1159</v>
      </c>
      <c r="V76" s="83">
        <v>976</v>
      </c>
      <c r="W76" s="93">
        <f t="shared" si="37"/>
        <v>183</v>
      </c>
      <c r="X76" s="96">
        <f t="shared" si="38"/>
        <v>0.1875</v>
      </c>
      <c r="Y76" s="168">
        <f t="shared" si="39"/>
        <v>13.635294117647058</v>
      </c>
      <c r="Z76" s="169">
        <v>955</v>
      </c>
      <c r="AA76" s="92">
        <v>700</v>
      </c>
      <c r="AB76" s="92">
        <v>75</v>
      </c>
      <c r="AC76" s="93">
        <f t="shared" si="40"/>
        <v>775</v>
      </c>
      <c r="AD76" s="94">
        <f t="shared" si="41"/>
        <v>0.81151832460732987</v>
      </c>
      <c r="AE76" s="97">
        <f t="shared" si="42"/>
        <v>0.89374264824595795</v>
      </c>
      <c r="AF76" s="92">
        <v>65</v>
      </c>
      <c r="AG76" s="94">
        <f t="shared" si="43"/>
        <v>6.8062827225130892E-2</v>
      </c>
      <c r="AH76" s="97">
        <f t="shared" si="44"/>
        <v>2.5208454527826256</v>
      </c>
      <c r="AI76" s="92">
        <v>95</v>
      </c>
      <c r="AJ76" s="92">
        <v>15</v>
      </c>
      <c r="AK76" s="93">
        <f t="shared" si="45"/>
        <v>110</v>
      </c>
      <c r="AL76" s="94">
        <f t="shared" si="46"/>
        <v>0.11518324607329843</v>
      </c>
      <c r="AM76" s="170">
        <f t="shared" si="47"/>
        <v>2.1330230754314523</v>
      </c>
      <c r="AN76" s="171">
        <v>0</v>
      </c>
      <c r="AO76" s="87" t="s">
        <v>4</v>
      </c>
      <c r="AP76" s="207" t="s">
        <v>4</v>
      </c>
    </row>
    <row r="77" spans="1:42" x14ac:dyDescent="0.2">
      <c r="A77" s="180" t="s">
        <v>170</v>
      </c>
      <c r="B77" s="172">
        <v>5390307</v>
      </c>
      <c r="C77" s="103"/>
      <c r="D77" s="103"/>
      <c r="E77" s="104"/>
      <c r="F77" s="104"/>
      <c r="G77" s="104"/>
      <c r="H77" s="173" t="s">
        <v>134</v>
      </c>
      <c r="I77" s="105">
        <v>2.14</v>
      </c>
      <c r="J77" s="106">
        <f t="shared" si="32"/>
        <v>214</v>
      </c>
      <c r="K77" s="174">
        <v>4839</v>
      </c>
      <c r="L77" s="104">
        <v>4668</v>
      </c>
      <c r="M77" s="84">
        <v>4630</v>
      </c>
      <c r="N77" s="108">
        <f t="shared" si="33"/>
        <v>209</v>
      </c>
      <c r="O77" s="109">
        <f t="shared" si="34"/>
        <v>4.514038876889849E-2</v>
      </c>
      <c r="P77" s="175">
        <v>2257.1</v>
      </c>
      <c r="Q77" s="107">
        <v>2440</v>
      </c>
      <c r="R77" s="84">
        <v>2301</v>
      </c>
      <c r="S77" s="108">
        <f t="shared" si="35"/>
        <v>139</v>
      </c>
      <c r="T77" s="110">
        <f t="shared" si="36"/>
        <v>6.0408518035636682E-2</v>
      </c>
      <c r="U77" s="107">
        <v>2328</v>
      </c>
      <c r="V77" s="84">
        <v>2199</v>
      </c>
      <c r="W77" s="108">
        <f t="shared" si="37"/>
        <v>129</v>
      </c>
      <c r="X77" s="111">
        <f t="shared" si="38"/>
        <v>5.8663028649386086E-2</v>
      </c>
      <c r="Y77" s="144">
        <f t="shared" si="39"/>
        <v>10.878504672897197</v>
      </c>
      <c r="Z77" s="176">
        <v>1825</v>
      </c>
      <c r="AA77" s="107">
        <v>1510</v>
      </c>
      <c r="AB77" s="107">
        <v>130</v>
      </c>
      <c r="AC77" s="108">
        <f t="shared" si="40"/>
        <v>1640</v>
      </c>
      <c r="AD77" s="109">
        <f t="shared" si="41"/>
        <v>0.89863013698630134</v>
      </c>
      <c r="AE77" s="112">
        <f t="shared" si="42"/>
        <v>0.98968076760605872</v>
      </c>
      <c r="AF77" s="107">
        <v>30</v>
      </c>
      <c r="AG77" s="109">
        <f t="shared" si="43"/>
        <v>1.643835616438356E-2</v>
      </c>
      <c r="AH77" s="112">
        <f t="shared" si="44"/>
        <v>0.60882800608828003</v>
      </c>
      <c r="AI77" s="107">
        <v>125</v>
      </c>
      <c r="AJ77" s="107">
        <v>10</v>
      </c>
      <c r="AK77" s="108">
        <f t="shared" si="45"/>
        <v>135</v>
      </c>
      <c r="AL77" s="109">
        <f t="shared" si="46"/>
        <v>7.3972602739726029E-2</v>
      </c>
      <c r="AM77" s="143">
        <f t="shared" si="47"/>
        <v>1.3698630136986303</v>
      </c>
      <c r="AN77" s="177">
        <v>15</v>
      </c>
      <c r="AO77" s="102" t="s">
        <v>6</v>
      </c>
      <c r="AP77" s="207" t="s">
        <v>4</v>
      </c>
    </row>
    <row r="78" spans="1:42" x14ac:dyDescent="0.2">
      <c r="A78" s="180" t="s">
        <v>171</v>
      </c>
      <c r="B78" s="172">
        <v>5390308</v>
      </c>
      <c r="C78" s="103"/>
      <c r="D78" s="103"/>
      <c r="E78" s="104"/>
      <c r="F78" s="104"/>
      <c r="G78" s="104"/>
      <c r="H78" s="173" t="s">
        <v>135</v>
      </c>
      <c r="I78" s="105">
        <v>7.04</v>
      </c>
      <c r="J78" s="106">
        <f t="shared" si="32"/>
        <v>704</v>
      </c>
      <c r="K78" s="174">
        <v>2048</v>
      </c>
      <c r="L78" s="104">
        <v>1889</v>
      </c>
      <c r="M78" s="84">
        <v>1801</v>
      </c>
      <c r="N78" s="108">
        <f t="shared" si="33"/>
        <v>247</v>
      </c>
      <c r="O78" s="109">
        <f t="shared" si="34"/>
        <v>0.13714602998334258</v>
      </c>
      <c r="P78" s="175">
        <v>290.89999999999998</v>
      </c>
      <c r="Q78" s="107">
        <v>960</v>
      </c>
      <c r="R78" s="84">
        <v>809</v>
      </c>
      <c r="S78" s="108">
        <f t="shared" si="35"/>
        <v>151</v>
      </c>
      <c r="T78" s="110">
        <f t="shared" si="36"/>
        <v>0.18665018541409148</v>
      </c>
      <c r="U78" s="107">
        <v>920</v>
      </c>
      <c r="V78" s="84">
        <v>761</v>
      </c>
      <c r="W78" s="108">
        <f t="shared" si="37"/>
        <v>159</v>
      </c>
      <c r="X78" s="111">
        <f t="shared" si="38"/>
        <v>0.20893561103810776</v>
      </c>
      <c r="Y78" s="144">
        <f t="shared" si="39"/>
        <v>1.3068181818181819</v>
      </c>
      <c r="Z78" s="176">
        <v>700</v>
      </c>
      <c r="AA78" s="107">
        <v>585</v>
      </c>
      <c r="AB78" s="107">
        <v>35</v>
      </c>
      <c r="AC78" s="108">
        <f t="shared" si="40"/>
        <v>620</v>
      </c>
      <c r="AD78" s="109">
        <f t="shared" si="41"/>
        <v>0.88571428571428568</v>
      </c>
      <c r="AE78" s="112">
        <f t="shared" si="42"/>
        <v>0.9754562617998741</v>
      </c>
      <c r="AF78" s="107">
        <v>35</v>
      </c>
      <c r="AG78" s="109">
        <f t="shared" si="43"/>
        <v>0.05</v>
      </c>
      <c r="AH78" s="112">
        <f t="shared" si="44"/>
        <v>1.8518518518518521</v>
      </c>
      <c r="AI78" s="107">
        <v>15</v>
      </c>
      <c r="AJ78" s="107">
        <v>10</v>
      </c>
      <c r="AK78" s="108">
        <f t="shared" si="45"/>
        <v>25</v>
      </c>
      <c r="AL78" s="109">
        <f t="shared" si="46"/>
        <v>3.5714285714285712E-2</v>
      </c>
      <c r="AM78" s="143">
        <f t="shared" si="47"/>
        <v>0.66137566137566139</v>
      </c>
      <c r="AN78" s="177">
        <v>20</v>
      </c>
      <c r="AO78" s="102" t="s">
        <v>6</v>
      </c>
      <c r="AP78" s="207" t="s">
        <v>4</v>
      </c>
    </row>
    <row r="79" spans="1:42" x14ac:dyDescent="0.2">
      <c r="A79" s="181"/>
      <c r="B79" s="164">
        <v>5390309</v>
      </c>
      <c r="C79" s="88"/>
      <c r="D79" s="99"/>
      <c r="E79" s="89"/>
      <c r="F79" s="89"/>
      <c r="G79" s="89"/>
      <c r="H79" s="165" t="s">
        <v>136</v>
      </c>
      <c r="I79" s="90">
        <v>1.24</v>
      </c>
      <c r="J79" s="91">
        <f t="shared" si="32"/>
        <v>124</v>
      </c>
      <c r="K79" s="166">
        <v>2592</v>
      </c>
      <c r="L79" s="89">
        <v>2597</v>
      </c>
      <c r="M79" s="83">
        <v>2605</v>
      </c>
      <c r="N79" s="93">
        <f t="shared" si="33"/>
        <v>-13</v>
      </c>
      <c r="O79" s="94">
        <f t="shared" si="34"/>
        <v>-4.9904030710172746E-3</v>
      </c>
      <c r="P79" s="167">
        <v>2084.9</v>
      </c>
      <c r="Q79" s="92">
        <v>1177</v>
      </c>
      <c r="R79" s="83">
        <v>1153</v>
      </c>
      <c r="S79" s="93">
        <f t="shared" si="35"/>
        <v>24</v>
      </c>
      <c r="T79" s="95">
        <f t="shared" si="36"/>
        <v>2.0815264527320035E-2</v>
      </c>
      <c r="U79" s="92">
        <v>1142</v>
      </c>
      <c r="V79" s="83">
        <v>1110</v>
      </c>
      <c r="W79" s="93">
        <f t="shared" si="37"/>
        <v>32</v>
      </c>
      <c r="X79" s="96">
        <f t="shared" si="38"/>
        <v>2.8828828828828829E-2</v>
      </c>
      <c r="Y79" s="168">
        <f t="shared" si="39"/>
        <v>9.2096774193548381</v>
      </c>
      <c r="Z79" s="169">
        <v>1230</v>
      </c>
      <c r="AA79" s="92">
        <v>965</v>
      </c>
      <c r="AB79" s="92">
        <v>80</v>
      </c>
      <c r="AC79" s="93">
        <f t="shared" si="40"/>
        <v>1045</v>
      </c>
      <c r="AD79" s="94">
        <f t="shared" si="41"/>
        <v>0.84959349593495936</v>
      </c>
      <c r="AE79" s="97">
        <f t="shared" si="42"/>
        <v>0.93567565631603455</v>
      </c>
      <c r="AF79" s="92">
        <v>40</v>
      </c>
      <c r="AG79" s="94">
        <f t="shared" si="43"/>
        <v>3.2520325203252036E-2</v>
      </c>
      <c r="AH79" s="97">
        <f t="shared" si="44"/>
        <v>1.2044564890093348</v>
      </c>
      <c r="AI79" s="92">
        <v>95</v>
      </c>
      <c r="AJ79" s="92">
        <v>45</v>
      </c>
      <c r="AK79" s="93">
        <f t="shared" si="45"/>
        <v>140</v>
      </c>
      <c r="AL79" s="94">
        <f t="shared" si="46"/>
        <v>0.11382113821138211</v>
      </c>
      <c r="AM79" s="170">
        <f t="shared" si="47"/>
        <v>2.1077988557663354</v>
      </c>
      <c r="AN79" s="171">
        <v>10</v>
      </c>
      <c r="AO79" s="87" t="s">
        <v>4</v>
      </c>
      <c r="AP79" s="209" t="s">
        <v>6</v>
      </c>
    </row>
    <row r="80" spans="1:42" x14ac:dyDescent="0.2">
      <c r="A80" s="180"/>
      <c r="B80" s="172">
        <v>5390310.0099999998</v>
      </c>
      <c r="C80" s="103"/>
      <c r="D80" s="113"/>
      <c r="E80" s="104"/>
      <c r="F80" s="104"/>
      <c r="G80" s="104"/>
      <c r="H80" s="173" t="s">
        <v>137</v>
      </c>
      <c r="I80" s="105">
        <v>1.44</v>
      </c>
      <c r="J80" s="106">
        <f t="shared" si="32"/>
        <v>144</v>
      </c>
      <c r="K80" s="174">
        <v>3065</v>
      </c>
      <c r="L80" s="104">
        <v>2800</v>
      </c>
      <c r="M80" s="84">
        <v>2676</v>
      </c>
      <c r="N80" s="108">
        <f t="shared" si="33"/>
        <v>389</v>
      </c>
      <c r="O80" s="109">
        <f t="shared" si="34"/>
        <v>0.14536621823617341</v>
      </c>
      <c r="P80" s="175">
        <v>2130.1999999999998</v>
      </c>
      <c r="Q80" s="107">
        <v>1443</v>
      </c>
      <c r="R80" s="84">
        <v>1367</v>
      </c>
      <c r="S80" s="108">
        <f t="shared" si="35"/>
        <v>76</v>
      </c>
      <c r="T80" s="110">
        <f t="shared" si="36"/>
        <v>5.5596196049743966E-2</v>
      </c>
      <c r="U80" s="107">
        <v>1421</v>
      </c>
      <c r="V80" s="84">
        <v>1296</v>
      </c>
      <c r="W80" s="108">
        <f t="shared" si="37"/>
        <v>125</v>
      </c>
      <c r="X80" s="111">
        <f t="shared" si="38"/>
        <v>9.6450617283950615E-2</v>
      </c>
      <c r="Y80" s="144">
        <f t="shared" si="39"/>
        <v>9.8680555555555554</v>
      </c>
      <c r="Z80" s="176">
        <v>1025</v>
      </c>
      <c r="AA80" s="107">
        <v>905</v>
      </c>
      <c r="AB80" s="107">
        <v>50</v>
      </c>
      <c r="AC80" s="108">
        <f t="shared" si="40"/>
        <v>955</v>
      </c>
      <c r="AD80" s="109">
        <f t="shared" si="41"/>
        <v>0.93170731707317078</v>
      </c>
      <c r="AE80" s="112">
        <f t="shared" si="42"/>
        <v>1.0261093800365317</v>
      </c>
      <c r="AF80" s="107">
        <v>10</v>
      </c>
      <c r="AG80" s="109">
        <f t="shared" si="43"/>
        <v>9.7560975609756097E-3</v>
      </c>
      <c r="AH80" s="112">
        <f t="shared" si="44"/>
        <v>0.36133694670280037</v>
      </c>
      <c r="AI80" s="107">
        <v>35</v>
      </c>
      <c r="AJ80" s="107">
        <v>25</v>
      </c>
      <c r="AK80" s="108">
        <f t="shared" si="45"/>
        <v>60</v>
      </c>
      <c r="AL80" s="109">
        <f t="shared" si="46"/>
        <v>5.8536585365853662E-2</v>
      </c>
      <c r="AM80" s="143">
        <f t="shared" si="47"/>
        <v>1.0840108401084012</v>
      </c>
      <c r="AN80" s="177">
        <v>10</v>
      </c>
      <c r="AO80" s="102" t="s">
        <v>6</v>
      </c>
      <c r="AP80" s="209" t="s">
        <v>6</v>
      </c>
    </row>
    <row r="81" spans="1:44" x14ac:dyDescent="0.2">
      <c r="A81" s="180" t="s">
        <v>172</v>
      </c>
      <c r="B81" s="172">
        <v>5390310.0199999996</v>
      </c>
      <c r="C81" s="103"/>
      <c r="D81" s="113"/>
      <c r="E81" s="104"/>
      <c r="F81" s="104"/>
      <c r="G81" s="104"/>
      <c r="H81" s="173" t="s">
        <v>138</v>
      </c>
      <c r="I81" s="105">
        <v>5.49</v>
      </c>
      <c r="J81" s="106">
        <f t="shared" si="32"/>
        <v>549</v>
      </c>
      <c r="K81" s="174">
        <v>6730</v>
      </c>
      <c r="L81" s="104">
        <v>6035</v>
      </c>
      <c r="M81" s="84">
        <v>5481</v>
      </c>
      <c r="N81" s="108">
        <f t="shared" si="33"/>
        <v>1249</v>
      </c>
      <c r="O81" s="109">
        <f t="shared" si="34"/>
        <v>0.22787812442984856</v>
      </c>
      <c r="P81" s="175">
        <v>1225.8</v>
      </c>
      <c r="Q81" s="107">
        <v>2729</v>
      </c>
      <c r="R81" s="84">
        <v>2223</v>
      </c>
      <c r="S81" s="108">
        <f t="shared" si="35"/>
        <v>506</v>
      </c>
      <c r="T81" s="110">
        <f t="shared" si="36"/>
        <v>0.22762033288349079</v>
      </c>
      <c r="U81" s="107">
        <v>2700</v>
      </c>
      <c r="V81" s="84">
        <v>2182</v>
      </c>
      <c r="W81" s="108">
        <f t="shared" si="37"/>
        <v>518</v>
      </c>
      <c r="X81" s="111">
        <f t="shared" si="38"/>
        <v>0.2373968835930339</v>
      </c>
      <c r="Y81" s="144">
        <f t="shared" si="39"/>
        <v>4.918032786885246</v>
      </c>
      <c r="Z81" s="176">
        <v>2970</v>
      </c>
      <c r="AA81" s="107">
        <v>2650</v>
      </c>
      <c r="AB81" s="107">
        <v>130</v>
      </c>
      <c r="AC81" s="108">
        <f t="shared" si="40"/>
        <v>2780</v>
      </c>
      <c r="AD81" s="109">
        <f t="shared" si="41"/>
        <v>0.93602693602693599</v>
      </c>
      <c r="AE81" s="112">
        <f t="shared" si="42"/>
        <v>1.0308666696331894</v>
      </c>
      <c r="AF81" s="107">
        <v>35</v>
      </c>
      <c r="AG81" s="109">
        <f t="shared" si="43"/>
        <v>1.1784511784511785E-2</v>
      </c>
      <c r="AH81" s="112">
        <f t="shared" si="44"/>
        <v>0.43646339942636242</v>
      </c>
      <c r="AI81" s="107">
        <v>55</v>
      </c>
      <c r="AJ81" s="107">
        <v>35</v>
      </c>
      <c r="AK81" s="108">
        <f t="shared" si="45"/>
        <v>90</v>
      </c>
      <c r="AL81" s="109">
        <f t="shared" si="46"/>
        <v>3.0303030303030304E-2</v>
      </c>
      <c r="AM81" s="143">
        <f t="shared" si="47"/>
        <v>0.5611672278338945</v>
      </c>
      <c r="AN81" s="177">
        <v>70</v>
      </c>
      <c r="AO81" s="102" t="s">
        <v>6</v>
      </c>
      <c r="AP81" s="209" t="s">
        <v>6</v>
      </c>
    </row>
    <row r="82" spans="1:44" x14ac:dyDescent="0.2">
      <c r="A82" s="180"/>
      <c r="B82" s="172">
        <v>5390311.0199999996</v>
      </c>
      <c r="C82" s="103"/>
      <c r="D82" s="103"/>
      <c r="E82" s="104"/>
      <c r="F82" s="104"/>
      <c r="G82" s="104"/>
      <c r="H82" s="173" t="s">
        <v>139</v>
      </c>
      <c r="I82" s="105">
        <v>4.7300000000000004</v>
      </c>
      <c r="J82" s="106">
        <f t="shared" si="32"/>
        <v>473.00000000000006</v>
      </c>
      <c r="K82" s="174">
        <v>5508</v>
      </c>
      <c r="L82" s="104">
        <v>5624</v>
      </c>
      <c r="M82" s="84">
        <v>5862</v>
      </c>
      <c r="N82" s="108">
        <f t="shared" si="33"/>
        <v>-354</v>
      </c>
      <c r="O82" s="109">
        <f t="shared" si="34"/>
        <v>-6.0388945752302969E-2</v>
      </c>
      <c r="P82" s="175">
        <v>1163.5</v>
      </c>
      <c r="Q82" s="107">
        <v>2368</v>
      </c>
      <c r="R82" s="84">
        <v>2345</v>
      </c>
      <c r="S82" s="108">
        <f t="shared" si="35"/>
        <v>23</v>
      </c>
      <c r="T82" s="110">
        <f t="shared" si="36"/>
        <v>9.8081023454157784E-3</v>
      </c>
      <c r="U82" s="107">
        <v>2247</v>
      </c>
      <c r="V82" s="84">
        <v>2264</v>
      </c>
      <c r="W82" s="108">
        <f t="shared" si="37"/>
        <v>-17</v>
      </c>
      <c r="X82" s="111">
        <f t="shared" si="38"/>
        <v>-7.5088339222614837E-3</v>
      </c>
      <c r="Y82" s="144">
        <f t="shared" si="39"/>
        <v>4.750528541226215</v>
      </c>
      <c r="Z82" s="176">
        <v>2390</v>
      </c>
      <c r="AA82" s="107">
        <v>2075</v>
      </c>
      <c r="AB82" s="107">
        <v>155</v>
      </c>
      <c r="AC82" s="108">
        <f t="shared" si="40"/>
        <v>2230</v>
      </c>
      <c r="AD82" s="109">
        <f t="shared" si="41"/>
        <v>0.93305439330543938</v>
      </c>
      <c r="AE82" s="112">
        <f t="shared" si="42"/>
        <v>1.0275929441689862</v>
      </c>
      <c r="AF82" s="107">
        <v>35</v>
      </c>
      <c r="AG82" s="109">
        <f t="shared" si="43"/>
        <v>1.4644351464435146E-2</v>
      </c>
      <c r="AH82" s="112">
        <f t="shared" si="44"/>
        <v>0.54238338757167215</v>
      </c>
      <c r="AI82" s="107">
        <v>80</v>
      </c>
      <c r="AJ82" s="107">
        <v>20</v>
      </c>
      <c r="AK82" s="108">
        <f t="shared" si="45"/>
        <v>100</v>
      </c>
      <c r="AL82" s="109">
        <f t="shared" si="46"/>
        <v>4.1841004184100417E-2</v>
      </c>
      <c r="AM82" s="143">
        <f t="shared" si="47"/>
        <v>0.77483341081667434</v>
      </c>
      <c r="AN82" s="177">
        <v>30</v>
      </c>
      <c r="AO82" s="102" t="s">
        <v>6</v>
      </c>
      <c r="AP82" s="209" t="s">
        <v>6</v>
      </c>
    </row>
    <row r="83" spans="1:44" x14ac:dyDescent="0.2">
      <c r="A83" s="180"/>
      <c r="B83" s="172">
        <v>5390311.0300000003</v>
      </c>
      <c r="C83" s="103"/>
      <c r="D83" s="103"/>
      <c r="E83" s="104"/>
      <c r="F83" s="104"/>
      <c r="G83" s="104"/>
      <c r="H83" s="173" t="s">
        <v>140</v>
      </c>
      <c r="I83" s="105">
        <v>4.04</v>
      </c>
      <c r="J83" s="106">
        <f t="shared" si="32"/>
        <v>404</v>
      </c>
      <c r="K83" s="174">
        <v>5096</v>
      </c>
      <c r="L83" s="104">
        <v>4920</v>
      </c>
      <c r="M83" s="84">
        <v>4877</v>
      </c>
      <c r="N83" s="108">
        <f t="shared" si="33"/>
        <v>219</v>
      </c>
      <c r="O83" s="109">
        <f t="shared" si="34"/>
        <v>4.4904654500717657E-2</v>
      </c>
      <c r="P83" s="175">
        <v>1262.8</v>
      </c>
      <c r="Q83" s="107">
        <v>1877</v>
      </c>
      <c r="R83" s="84">
        <v>1683</v>
      </c>
      <c r="S83" s="108">
        <f t="shared" si="35"/>
        <v>194</v>
      </c>
      <c r="T83" s="110">
        <f t="shared" si="36"/>
        <v>0.11527035056446822</v>
      </c>
      <c r="U83" s="107">
        <v>1831</v>
      </c>
      <c r="V83" s="84">
        <v>1646</v>
      </c>
      <c r="W83" s="108">
        <f t="shared" si="37"/>
        <v>185</v>
      </c>
      <c r="X83" s="111">
        <f t="shared" si="38"/>
        <v>0.11239368165249089</v>
      </c>
      <c r="Y83" s="144">
        <f t="shared" si="39"/>
        <v>4.532178217821782</v>
      </c>
      <c r="Z83" s="176">
        <v>2555</v>
      </c>
      <c r="AA83" s="107">
        <v>2275</v>
      </c>
      <c r="AB83" s="107">
        <v>140</v>
      </c>
      <c r="AC83" s="108">
        <f t="shared" si="40"/>
        <v>2415</v>
      </c>
      <c r="AD83" s="109">
        <f t="shared" si="41"/>
        <v>0.9452054794520548</v>
      </c>
      <c r="AE83" s="112">
        <f t="shared" si="42"/>
        <v>1.0409751976344215</v>
      </c>
      <c r="AF83" s="107">
        <v>55</v>
      </c>
      <c r="AG83" s="109">
        <f t="shared" si="43"/>
        <v>2.1526418786692758E-2</v>
      </c>
      <c r="AH83" s="112">
        <f t="shared" si="44"/>
        <v>0.79727476987750956</v>
      </c>
      <c r="AI83" s="107">
        <v>35</v>
      </c>
      <c r="AJ83" s="107">
        <v>25</v>
      </c>
      <c r="AK83" s="108">
        <f t="shared" si="45"/>
        <v>60</v>
      </c>
      <c r="AL83" s="109">
        <f t="shared" si="46"/>
        <v>2.3483365949119372E-2</v>
      </c>
      <c r="AM83" s="143">
        <f t="shared" si="47"/>
        <v>0.43487714720591431</v>
      </c>
      <c r="AN83" s="177">
        <v>20</v>
      </c>
      <c r="AO83" s="102" t="s">
        <v>6</v>
      </c>
      <c r="AP83" s="209" t="s">
        <v>6</v>
      </c>
    </row>
    <row r="84" spans="1:44" x14ac:dyDescent="0.2">
      <c r="A84" s="180"/>
      <c r="B84" s="172">
        <v>5390311.04</v>
      </c>
      <c r="C84" s="103"/>
      <c r="D84" s="103"/>
      <c r="E84" s="104"/>
      <c r="F84" s="104"/>
      <c r="G84" s="104"/>
      <c r="H84" s="173" t="s">
        <v>141</v>
      </c>
      <c r="I84" s="105">
        <v>1.34</v>
      </c>
      <c r="J84" s="106">
        <f t="shared" si="32"/>
        <v>134</v>
      </c>
      <c r="K84" s="174">
        <v>3032</v>
      </c>
      <c r="L84" s="104">
        <v>3032</v>
      </c>
      <c r="M84" s="84">
        <v>3161</v>
      </c>
      <c r="N84" s="108">
        <f t="shared" si="33"/>
        <v>-129</v>
      </c>
      <c r="O84" s="109">
        <f t="shared" si="34"/>
        <v>-4.0809870294210696E-2</v>
      </c>
      <c r="P84" s="175">
        <v>2270.8000000000002</v>
      </c>
      <c r="Q84" s="107">
        <v>1237</v>
      </c>
      <c r="R84" s="84">
        <v>1219</v>
      </c>
      <c r="S84" s="108">
        <f t="shared" si="35"/>
        <v>18</v>
      </c>
      <c r="T84" s="110">
        <f t="shared" si="36"/>
        <v>1.4766201804757998E-2</v>
      </c>
      <c r="U84" s="107">
        <v>1188</v>
      </c>
      <c r="V84" s="84">
        <v>1189</v>
      </c>
      <c r="W84" s="108">
        <f t="shared" si="37"/>
        <v>-1</v>
      </c>
      <c r="X84" s="111">
        <f t="shared" si="38"/>
        <v>-8.4104289318755253E-4</v>
      </c>
      <c r="Y84" s="144">
        <f t="shared" si="39"/>
        <v>8.8656716417910442</v>
      </c>
      <c r="Z84" s="176">
        <v>1350</v>
      </c>
      <c r="AA84" s="107">
        <v>1155</v>
      </c>
      <c r="AB84" s="107">
        <v>75</v>
      </c>
      <c r="AC84" s="108">
        <f t="shared" si="40"/>
        <v>1230</v>
      </c>
      <c r="AD84" s="109">
        <f t="shared" si="41"/>
        <v>0.91111111111111109</v>
      </c>
      <c r="AE84" s="112">
        <f t="shared" si="42"/>
        <v>1.0034263338228095</v>
      </c>
      <c r="AF84" s="107">
        <v>40</v>
      </c>
      <c r="AG84" s="109">
        <f t="shared" si="43"/>
        <v>2.9629629629629631E-2</v>
      </c>
      <c r="AH84" s="112">
        <f t="shared" si="44"/>
        <v>1.0973936899862826</v>
      </c>
      <c r="AI84" s="107">
        <v>45</v>
      </c>
      <c r="AJ84" s="107">
        <v>15</v>
      </c>
      <c r="AK84" s="108">
        <f t="shared" si="45"/>
        <v>60</v>
      </c>
      <c r="AL84" s="109">
        <f t="shared" si="46"/>
        <v>4.4444444444444446E-2</v>
      </c>
      <c r="AM84" s="143">
        <f t="shared" si="47"/>
        <v>0.82304526748971196</v>
      </c>
      <c r="AN84" s="177">
        <v>20</v>
      </c>
      <c r="AO84" s="102" t="s">
        <v>6</v>
      </c>
      <c r="AP84" s="209" t="s">
        <v>6</v>
      </c>
    </row>
    <row r="85" spans="1:44" x14ac:dyDescent="0.2">
      <c r="A85" s="180"/>
      <c r="B85" s="172">
        <v>5390320</v>
      </c>
      <c r="C85" s="103"/>
      <c r="D85" s="103"/>
      <c r="E85" s="104"/>
      <c r="F85" s="104"/>
      <c r="G85" s="104"/>
      <c r="H85" s="173" t="s">
        <v>142</v>
      </c>
      <c r="I85" s="105">
        <v>5.68</v>
      </c>
      <c r="J85" s="106">
        <f t="shared" si="32"/>
        <v>568</v>
      </c>
      <c r="K85" s="174">
        <v>3249</v>
      </c>
      <c r="L85" s="104">
        <v>3308</v>
      </c>
      <c r="M85" s="84">
        <v>3416</v>
      </c>
      <c r="N85" s="108">
        <f t="shared" si="33"/>
        <v>-167</v>
      </c>
      <c r="O85" s="109">
        <f t="shared" si="34"/>
        <v>-4.888758782201405E-2</v>
      </c>
      <c r="P85" s="175">
        <v>572</v>
      </c>
      <c r="Q85" s="107">
        <v>1624</v>
      </c>
      <c r="R85" s="84">
        <v>1629</v>
      </c>
      <c r="S85" s="108">
        <f t="shared" si="35"/>
        <v>-5</v>
      </c>
      <c r="T85" s="110">
        <f t="shared" si="36"/>
        <v>-3.0693677102516881E-3</v>
      </c>
      <c r="U85" s="107">
        <v>1506</v>
      </c>
      <c r="V85" s="84">
        <v>1515</v>
      </c>
      <c r="W85" s="108">
        <f t="shared" si="37"/>
        <v>-9</v>
      </c>
      <c r="X85" s="111">
        <f t="shared" si="38"/>
        <v>-5.9405940594059407E-3</v>
      </c>
      <c r="Y85" s="144">
        <f t="shared" si="39"/>
        <v>2.6514084507042255</v>
      </c>
      <c r="Z85" s="176">
        <v>1260</v>
      </c>
      <c r="AA85" s="107">
        <v>1090</v>
      </c>
      <c r="AB85" s="107">
        <v>85</v>
      </c>
      <c r="AC85" s="108">
        <f t="shared" si="40"/>
        <v>1175</v>
      </c>
      <c r="AD85" s="109">
        <f t="shared" si="41"/>
        <v>0.93253968253968256</v>
      </c>
      <c r="AE85" s="112">
        <f t="shared" si="42"/>
        <v>1.0270260820921613</v>
      </c>
      <c r="AF85" s="107">
        <v>10</v>
      </c>
      <c r="AG85" s="109">
        <f t="shared" si="43"/>
        <v>7.9365079365079361E-3</v>
      </c>
      <c r="AH85" s="112">
        <f t="shared" si="44"/>
        <v>0.29394473838918284</v>
      </c>
      <c r="AI85" s="107">
        <v>25</v>
      </c>
      <c r="AJ85" s="107">
        <v>10</v>
      </c>
      <c r="AK85" s="108">
        <f t="shared" si="45"/>
        <v>35</v>
      </c>
      <c r="AL85" s="109">
        <f t="shared" si="46"/>
        <v>2.7777777777777776E-2</v>
      </c>
      <c r="AM85" s="143">
        <f t="shared" si="47"/>
        <v>0.51440329218106995</v>
      </c>
      <c r="AN85" s="177">
        <v>45</v>
      </c>
      <c r="AO85" s="102" t="s">
        <v>6</v>
      </c>
      <c r="AP85" s="209" t="s">
        <v>6</v>
      </c>
    </row>
    <row r="86" spans="1:44" x14ac:dyDescent="0.2">
      <c r="A86" s="180"/>
      <c r="B86" s="172">
        <v>5390321</v>
      </c>
      <c r="C86" s="103"/>
      <c r="D86" s="103"/>
      <c r="E86" s="104"/>
      <c r="F86" s="104"/>
      <c r="G86" s="104"/>
      <c r="H86" s="173" t="s">
        <v>143</v>
      </c>
      <c r="I86" s="105">
        <v>3.18</v>
      </c>
      <c r="J86" s="106">
        <f t="shared" si="32"/>
        <v>318</v>
      </c>
      <c r="K86" s="174">
        <v>4590</v>
      </c>
      <c r="L86" s="104">
        <v>4717</v>
      </c>
      <c r="M86" s="84">
        <v>4856</v>
      </c>
      <c r="N86" s="108">
        <f t="shared" si="33"/>
        <v>-266</v>
      </c>
      <c r="O86" s="109">
        <f t="shared" si="34"/>
        <v>-5.4777594728171335E-2</v>
      </c>
      <c r="P86" s="175">
        <v>1443.1</v>
      </c>
      <c r="Q86" s="107">
        <v>2079</v>
      </c>
      <c r="R86" s="84">
        <v>2065</v>
      </c>
      <c r="S86" s="108">
        <f t="shared" si="35"/>
        <v>14</v>
      </c>
      <c r="T86" s="110">
        <f t="shared" si="36"/>
        <v>6.7796610169491523E-3</v>
      </c>
      <c r="U86" s="107">
        <v>2016</v>
      </c>
      <c r="V86" s="84">
        <v>1986</v>
      </c>
      <c r="W86" s="108">
        <f t="shared" si="37"/>
        <v>30</v>
      </c>
      <c r="X86" s="111">
        <f t="shared" si="38"/>
        <v>1.5105740181268883E-2</v>
      </c>
      <c r="Y86" s="144">
        <f t="shared" si="39"/>
        <v>6.3396226415094343</v>
      </c>
      <c r="Z86" s="176">
        <v>1865</v>
      </c>
      <c r="AA86" s="107">
        <v>1655</v>
      </c>
      <c r="AB86" s="107">
        <v>65</v>
      </c>
      <c r="AC86" s="108">
        <f t="shared" si="40"/>
        <v>1720</v>
      </c>
      <c r="AD86" s="109">
        <f t="shared" si="41"/>
        <v>0.92225201072386054</v>
      </c>
      <c r="AE86" s="112">
        <f t="shared" si="42"/>
        <v>1.0156960470527099</v>
      </c>
      <c r="AF86" s="107">
        <v>20</v>
      </c>
      <c r="AG86" s="109">
        <f t="shared" si="43"/>
        <v>1.0723860589812333E-2</v>
      </c>
      <c r="AH86" s="112">
        <f t="shared" si="44"/>
        <v>0.3971800218449012</v>
      </c>
      <c r="AI86" s="107">
        <v>90</v>
      </c>
      <c r="AJ86" s="107">
        <v>10</v>
      </c>
      <c r="AK86" s="108">
        <f t="shared" si="45"/>
        <v>100</v>
      </c>
      <c r="AL86" s="109">
        <f t="shared" si="46"/>
        <v>5.3619302949061663E-2</v>
      </c>
      <c r="AM86" s="143">
        <f t="shared" si="47"/>
        <v>0.99295005461225305</v>
      </c>
      <c r="AN86" s="177">
        <v>20</v>
      </c>
      <c r="AO86" s="102" t="s">
        <v>6</v>
      </c>
      <c r="AP86" s="209" t="s">
        <v>6</v>
      </c>
    </row>
    <row r="87" spans="1:44" x14ac:dyDescent="0.2">
      <c r="A87" s="181" t="s">
        <v>173</v>
      </c>
      <c r="B87" s="164">
        <v>5390322</v>
      </c>
      <c r="C87" s="88"/>
      <c r="D87" s="88"/>
      <c r="E87" s="89"/>
      <c r="F87" s="89"/>
      <c r="G87" s="89"/>
      <c r="H87" s="165" t="s">
        <v>144</v>
      </c>
      <c r="I87" s="90">
        <v>2.69</v>
      </c>
      <c r="J87" s="91">
        <f t="shared" si="32"/>
        <v>269</v>
      </c>
      <c r="K87" s="166">
        <v>3567</v>
      </c>
      <c r="L87" s="89">
        <v>3519</v>
      </c>
      <c r="M87" s="83">
        <v>3536</v>
      </c>
      <c r="N87" s="93">
        <f t="shared" si="33"/>
        <v>31</v>
      </c>
      <c r="O87" s="94">
        <f t="shared" si="34"/>
        <v>8.7669683257918553E-3</v>
      </c>
      <c r="P87" s="167">
        <v>1323.7</v>
      </c>
      <c r="Q87" s="92">
        <v>1807</v>
      </c>
      <c r="R87" s="83">
        <v>1721</v>
      </c>
      <c r="S87" s="93">
        <f t="shared" si="35"/>
        <v>86</v>
      </c>
      <c r="T87" s="95">
        <f t="shared" si="36"/>
        <v>4.997094712376525E-2</v>
      </c>
      <c r="U87" s="92">
        <v>1732</v>
      </c>
      <c r="V87" s="83">
        <v>1649</v>
      </c>
      <c r="W87" s="93">
        <f t="shared" si="37"/>
        <v>83</v>
      </c>
      <c r="X87" s="96">
        <f t="shared" si="38"/>
        <v>5.033353547604609E-2</v>
      </c>
      <c r="Y87" s="168">
        <f t="shared" si="39"/>
        <v>6.4386617100371746</v>
      </c>
      <c r="Z87" s="169">
        <v>1160</v>
      </c>
      <c r="AA87" s="92">
        <v>925</v>
      </c>
      <c r="AB87" s="92">
        <v>80</v>
      </c>
      <c r="AC87" s="93">
        <f t="shared" si="40"/>
        <v>1005</v>
      </c>
      <c r="AD87" s="94">
        <f t="shared" si="41"/>
        <v>0.86637931034482762</v>
      </c>
      <c r="AE87" s="97">
        <f t="shared" si="42"/>
        <v>0.95416223606258543</v>
      </c>
      <c r="AF87" s="92">
        <v>0</v>
      </c>
      <c r="AG87" s="94">
        <f t="shared" si="43"/>
        <v>0</v>
      </c>
      <c r="AH87" s="97">
        <f t="shared" si="44"/>
        <v>0</v>
      </c>
      <c r="AI87" s="92">
        <v>110</v>
      </c>
      <c r="AJ87" s="92">
        <v>10</v>
      </c>
      <c r="AK87" s="93">
        <f t="shared" si="45"/>
        <v>120</v>
      </c>
      <c r="AL87" s="94">
        <f t="shared" si="46"/>
        <v>0.10344827586206896</v>
      </c>
      <c r="AM87" s="170">
        <f t="shared" si="47"/>
        <v>1.9157088122605364</v>
      </c>
      <c r="AN87" s="171">
        <v>25</v>
      </c>
      <c r="AO87" s="87" t="s">
        <v>4</v>
      </c>
      <c r="AP87" s="207" t="s">
        <v>4</v>
      </c>
    </row>
    <row r="88" spans="1:44" x14ac:dyDescent="0.2">
      <c r="A88" s="180"/>
      <c r="B88" s="172">
        <v>5390323</v>
      </c>
      <c r="C88" s="103"/>
      <c r="D88" s="103"/>
      <c r="E88" s="104"/>
      <c r="F88" s="104"/>
      <c r="G88" s="104"/>
      <c r="H88" s="173" t="s">
        <v>145</v>
      </c>
      <c r="I88" s="105">
        <v>15.54</v>
      </c>
      <c r="J88" s="106">
        <f t="shared" si="32"/>
        <v>1554</v>
      </c>
      <c r="K88" s="174">
        <v>3354</v>
      </c>
      <c r="L88" s="104">
        <v>3300</v>
      </c>
      <c r="M88" s="84">
        <v>3193</v>
      </c>
      <c r="N88" s="108">
        <f t="shared" si="33"/>
        <v>161</v>
      </c>
      <c r="O88" s="109">
        <f t="shared" si="34"/>
        <v>5.0422799874725963E-2</v>
      </c>
      <c r="P88" s="175">
        <v>215.8</v>
      </c>
      <c r="Q88" s="107">
        <v>1333</v>
      </c>
      <c r="R88" s="84">
        <v>1271</v>
      </c>
      <c r="S88" s="108">
        <f t="shared" si="35"/>
        <v>62</v>
      </c>
      <c r="T88" s="110">
        <f t="shared" si="36"/>
        <v>4.878048780487805E-2</v>
      </c>
      <c r="U88" s="107">
        <v>1310</v>
      </c>
      <c r="V88" s="84">
        <v>1240</v>
      </c>
      <c r="W88" s="108">
        <f t="shared" si="37"/>
        <v>70</v>
      </c>
      <c r="X88" s="111">
        <f t="shared" si="38"/>
        <v>5.6451612903225805E-2</v>
      </c>
      <c r="Y88" s="144">
        <f t="shared" si="39"/>
        <v>0.842985842985843</v>
      </c>
      <c r="Z88" s="176">
        <v>1400</v>
      </c>
      <c r="AA88" s="107">
        <v>1175</v>
      </c>
      <c r="AB88" s="107">
        <v>85</v>
      </c>
      <c r="AC88" s="108">
        <f t="shared" si="40"/>
        <v>1260</v>
      </c>
      <c r="AD88" s="109">
        <f t="shared" si="41"/>
        <v>0.9</v>
      </c>
      <c r="AE88" s="112">
        <f t="shared" si="42"/>
        <v>0.99118942731277537</v>
      </c>
      <c r="AF88" s="107">
        <v>10</v>
      </c>
      <c r="AG88" s="109">
        <f t="shared" si="43"/>
        <v>7.1428571428571426E-3</v>
      </c>
      <c r="AH88" s="112">
        <f t="shared" si="44"/>
        <v>0.26455026455026454</v>
      </c>
      <c r="AI88" s="107">
        <v>85</v>
      </c>
      <c r="AJ88" s="107">
        <v>10</v>
      </c>
      <c r="AK88" s="108">
        <f t="shared" si="45"/>
        <v>95</v>
      </c>
      <c r="AL88" s="109">
        <f t="shared" si="46"/>
        <v>6.7857142857142852E-2</v>
      </c>
      <c r="AM88" s="143">
        <f t="shared" si="47"/>
        <v>1.2566137566137565</v>
      </c>
      <c r="AN88" s="177">
        <v>30</v>
      </c>
      <c r="AO88" s="102" t="s">
        <v>6</v>
      </c>
      <c r="AP88" s="209" t="s">
        <v>6</v>
      </c>
    </row>
    <row r="89" spans="1:44" x14ac:dyDescent="0.2">
      <c r="A89" s="182" t="s">
        <v>174</v>
      </c>
      <c r="B89" s="132">
        <v>5390324</v>
      </c>
      <c r="H89" s="133" t="s">
        <v>146</v>
      </c>
      <c r="I89" s="128">
        <v>94.87</v>
      </c>
      <c r="J89" s="117">
        <f t="shared" si="32"/>
        <v>9487</v>
      </c>
      <c r="K89" s="135">
        <v>3546</v>
      </c>
      <c r="L89" s="116">
        <v>3580</v>
      </c>
      <c r="M89" s="71">
        <v>3598</v>
      </c>
      <c r="N89" s="118">
        <f t="shared" si="33"/>
        <v>-52</v>
      </c>
      <c r="O89" s="119">
        <f t="shared" si="34"/>
        <v>-1.4452473596442469E-2</v>
      </c>
      <c r="P89" s="136">
        <v>37.4</v>
      </c>
      <c r="Q89" s="129">
        <v>2982</v>
      </c>
      <c r="R89" s="71">
        <v>1833</v>
      </c>
      <c r="S89" s="118">
        <f t="shared" si="35"/>
        <v>1149</v>
      </c>
      <c r="T89" s="120">
        <f t="shared" si="36"/>
        <v>0.62684124386252049</v>
      </c>
      <c r="U89" s="129">
        <v>1454</v>
      </c>
      <c r="V89" s="71">
        <v>1406</v>
      </c>
      <c r="W89" s="118">
        <f t="shared" si="37"/>
        <v>48</v>
      </c>
      <c r="X89" s="121">
        <f t="shared" si="38"/>
        <v>3.4139402560455195E-2</v>
      </c>
      <c r="Y89" s="138">
        <f t="shared" si="39"/>
        <v>0.15326235901760304</v>
      </c>
      <c r="Z89" s="139">
        <v>1560</v>
      </c>
      <c r="AA89" s="129">
        <v>1405</v>
      </c>
      <c r="AB89" s="129">
        <v>60</v>
      </c>
      <c r="AC89" s="118">
        <f t="shared" si="40"/>
        <v>1465</v>
      </c>
      <c r="AD89" s="119">
        <f t="shared" si="41"/>
        <v>0.9391025641025641</v>
      </c>
      <c r="AE89" s="122">
        <f t="shared" si="42"/>
        <v>1.0342539252230882</v>
      </c>
      <c r="AF89" s="129">
        <v>20</v>
      </c>
      <c r="AG89" s="119">
        <f t="shared" si="43"/>
        <v>1.282051282051282E-2</v>
      </c>
      <c r="AH89" s="122">
        <f t="shared" si="44"/>
        <v>0.47483380816714149</v>
      </c>
      <c r="AI89" s="129">
        <v>45</v>
      </c>
      <c r="AJ89" s="129">
        <v>15</v>
      </c>
      <c r="AK89" s="118">
        <f t="shared" si="45"/>
        <v>60</v>
      </c>
      <c r="AL89" s="119">
        <f t="shared" si="46"/>
        <v>3.8461538461538464E-2</v>
      </c>
      <c r="AM89" s="130">
        <f t="shared" si="47"/>
        <v>0.71225071225071235</v>
      </c>
      <c r="AN89" s="140">
        <v>15</v>
      </c>
      <c r="AO89" s="114" t="s">
        <v>2</v>
      </c>
      <c r="AP89" s="81" t="s">
        <v>2</v>
      </c>
    </row>
    <row r="90" spans="1:44" x14ac:dyDescent="0.2">
      <c r="A90" s="180" t="s">
        <v>175</v>
      </c>
      <c r="B90" s="172">
        <v>5390330</v>
      </c>
      <c r="C90" s="103"/>
      <c r="D90" s="103"/>
      <c r="E90" s="104"/>
      <c r="F90" s="104"/>
      <c r="G90" s="104"/>
      <c r="H90" s="173" t="s">
        <v>147</v>
      </c>
      <c r="I90" s="105">
        <v>3.26</v>
      </c>
      <c r="J90" s="106">
        <f t="shared" si="32"/>
        <v>326</v>
      </c>
      <c r="K90" s="174">
        <v>4600</v>
      </c>
      <c r="L90" s="104">
        <v>4477</v>
      </c>
      <c r="M90" s="84">
        <v>4718</v>
      </c>
      <c r="N90" s="108">
        <f t="shared" si="33"/>
        <v>-118</v>
      </c>
      <c r="O90" s="109">
        <f t="shared" si="34"/>
        <v>-2.5010597710894446E-2</v>
      </c>
      <c r="P90" s="175">
        <v>1411.5</v>
      </c>
      <c r="Q90" s="107">
        <v>2123</v>
      </c>
      <c r="R90" s="84">
        <v>2104</v>
      </c>
      <c r="S90" s="108">
        <f t="shared" si="35"/>
        <v>19</v>
      </c>
      <c r="T90" s="110">
        <f t="shared" si="36"/>
        <v>9.0304182509505695E-3</v>
      </c>
      <c r="U90" s="107">
        <v>1973</v>
      </c>
      <c r="V90" s="84">
        <v>1996</v>
      </c>
      <c r="W90" s="108">
        <f t="shared" si="37"/>
        <v>-23</v>
      </c>
      <c r="X90" s="111">
        <f t="shared" si="38"/>
        <v>-1.1523046092184368E-2</v>
      </c>
      <c r="Y90" s="144">
        <f t="shared" si="39"/>
        <v>6.052147239263804</v>
      </c>
      <c r="Z90" s="176">
        <v>1605</v>
      </c>
      <c r="AA90" s="107">
        <v>1315</v>
      </c>
      <c r="AB90" s="107">
        <v>105</v>
      </c>
      <c r="AC90" s="108">
        <f t="shared" si="40"/>
        <v>1420</v>
      </c>
      <c r="AD90" s="109">
        <f t="shared" si="41"/>
        <v>0.88473520249221183</v>
      </c>
      <c r="AE90" s="112">
        <f t="shared" si="42"/>
        <v>0.9743779763130086</v>
      </c>
      <c r="AF90" s="107">
        <v>15</v>
      </c>
      <c r="AG90" s="109">
        <f t="shared" si="43"/>
        <v>9.3457943925233638E-3</v>
      </c>
      <c r="AH90" s="112">
        <f t="shared" si="44"/>
        <v>0.3461405330564209</v>
      </c>
      <c r="AI90" s="107">
        <v>140</v>
      </c>
      <c r="AJ90" s="107">
        <v>15</v>
      </c>
      <c r="AK90" s="108">
        <f t="shared" si="45"/>
        <v>155</v>
      </c>
      <c r="AL90" s="109">
        <f t="shared" si="46"/>
        <v>9.657320872274143E-2</v>
      </c>
      <c r="AM90" s="143">
        <f t="shared" si="47"/>
        <v>1.7883927541248412</v>
      </c>
      <c r="AN90" s="177">
        <v>20</v>
      </c>
      <c r="AO90" s="102" t="s">
        <v>6</v>
      </c>
      <c r="AP90" s="207" t="s">
        <v>4</v>
      </c>
    </row>
    <row r="91" spans="1:44" x14ac:dyDescent="0.2">
      <c r="A91" s="180"/>
      <c r="B91" s="172">
        <v>5390331.0099999998</v>
      </c>
      <c r="C91" s="103">
        <v>5390331</v>
      </c>
      <c r="D91" s="100">
        <v>0.60055409199999998</v>
      </c>
      <c r="E91" s="84">
        <v>8017</v>
      </c>
      <c r="F91" s="84">
        <v>3516</v>
      </c>
      <c r="G91" s="84">
        <v>3185</v>
      </c>
      <c r="H91" s="173"/>
      <c r="I91" s="105">
        <v>12.37</v>
      </c>
      <c r="J91" s="106">
        <f t="shared" si="32"/>
        <v>1237</v>
      </c>
      <c r="K91" s="174">
        <v>4809</v>
      </c>
      <c r="L91" s="104">
        <v>4794</v>
      </c>
      <c r="M91" s="84">
        <f>D91*E91</f>
        <v>4814.6421555639999</v>
      </c>
      <c r="N91" s="108">
        <f t="shared" si="33"/>
        <v>-5.6421555639999497</v>
      </c>
      <c r="O91" s="109">
        <f t="shared" si="34"/>
        <v>-1.1718743328576644E-3</v>
      </c>
      <c r="P91" s="175">
        <v>388.8</v>
      </c>
      <c r="Q91" s="107">
        <v>2115</v>
      </c>
      <c r="R91" s="84">
        <f>D91*F91</f>
        <v>2111.5481874719999</v>
      </c>
      <c r="S91" s="108">
        <f t="shared" si="35"/>
        <v>3.4518125280001186</v>
      </c>
      <c r="T91" s="110">
        <f t="shared" si="36"/>
        <v>1.6347306438375521E-3</v>
      </c>
      <c r="U91" s="107">
        <v>1904</v>
      </c>
      <c r="V91" s="84">
        <f>D91*G91</f>
        <v>1912.7647830199999</v>
      </c>
      <c r="W91" s="108">
        <f t="shared" si="37"/>
        <v>-8.764783019999868</v>
      </c>
      <c r="X91" s="111">
        <f t="shared" si="38"/>
        <v>-4.5822586748807907E-3</v>
      </c>
      <c r="Y91" s="144">
        <f t="shared" si="39"/>
        <v>1.5392077607113985</v>
      </c>
      <c r="Z91" s="176">
        <v>2140</v>
      </c>
      <c r="AA91" s="107">
        <v>1895</v>
      </c>
      <c r="AB91" s="107">
        <v>155</v>
      </c>
      <c r="AC91" s="108">
        <f t="shared" si="40"/>
        <v>2050</v>
      </c>
      <c r="AD91" s="109">
        <f t="shared" si="41"/>
        <v>0.95794392523364491</v>
      </c>
      <c r="AE91" s="112">
        <f t="shared" si="42"/>
        <v>1.0550043229445427</v>
      </c>
      <c r="AF91" s="107">
        <v>20</v>
      </c>
      <c r="AG91" s="109">
        <f t="shared" si="43"/>
        <v>9.3457943925233638E-3</v>
      </c>
      <c r="AH91" s="112">
        <f t="shared" si="44"/>
        <v>0.3461405330564209</v>
      </c>
      <c r="AI91" s="107">
        <v>25</v>
      </c>
      <c r="AJ91" s="107">
        <v>10</v>
      </c>
      <c r="AK91" s="108">
        <f t="shared" si="45"/>
        <v>35</v>
      </c>
      <c r="AL91" s="109">
        <f t="shared" si="46"/>
        <v>1.6355140186915886E-2</v>
      </c>
      <c r="AM91" s="143">
        <f t="shared" si="47"/>
        <v>0.30287296642436828</v>
      </c>
      <c r="AN91" s="177">
        <v>40</v>
      </c>
      <c r="AO91" s="102" t="s">
        <v>6</v>
      </c>
      <c r="AP91" s="209" t="s">
        <v>6</v>
      </c>
      <c r="AQ91" s="141" t="s">
        <v>154</v>
      </c>
    </row>
    <row r="92" spans="1:44" x14ac:dyDescent="0.2">
      <c r="A92" s="180"/>
      <c r="B92" s="172">
        <v>5390331.0199999996</v>
      </c>
      <c r="C92" s="103">
        <v>5390331</v>
      </c>
      <c r="D92" s="100">
        <v>0.39944590800000002</v>
      </c>
      <c r="E92" s="84">
        <v>8017</v>
      </c>
      <c r="F92" s="84">
        <v>3516</v>
      </c>
      <c r="G92" s="84">
        <v>3185</v>
      </c>
      <c r="H92" s="173"/>
      <c r="I92" s="105">
        <v>4.67</v>
      </c>
      <c r="J92" s="106">
        <f t="shared" si="32"/>
        <v>467</v>
      </c>
      <c r="K92" s="174">
        <v>3476</v>
      </c>
      <c r="L92" s="104">
        <v>3407</v>
      </c>
      <c r="M92" s="84">
        <f>D92*E92</f>
        <v>3202.3578444360001</v>
      </c>
      <c r="N92" s="108">
        <f t="shared" si="33"/>
        <v>273.64215556399995</v>
      </c>
      <c r="O92" s="109">
        <f t="shared" si="34"/>
        <v>8.5450211643100696E-2</v>
      </c>
      <c r="P92" s="175">
        <v>744.8</v>
      </c>
      <c r="Q92" s="107">
        <v>1580</v>
      </c>
      <c r="R92" s="84">
        <f>D92*F92</f>
        <v>1404.4518125280001</v>
      </c>
      <c r="S92" s="108">
        <f t="shared" si="35"/>
        <v>175.54818747199988</v>
      </c>
      <c r="T92" s="110">
        <f t="shared" si="36"/>
        <v>0.12499409798618494</v>
      </c>
      <c r="U92" s="107">
        <v>1487</v>
      </c>
      <c r="V92" s="84">
        <f>D92*G92</f>
        <v>1272.2352169800001</v>
      </c>
      <c r="W92" s="108">
        <f t="shared" si="37"/>
        <v>214.76478301999987</v>
      </c>
      <c r="X92" s="111">
        <f t="shared" si="38"/>
        <v>0.16880902222609676</v>
      </c>
      <c r="Y92" s="144">
        <f t="shared" si="39"/>
        <v>3.1841541755888652</v>
      </c>
      <c r="Z92" s="176">
        <v>1235</v>
      </c>
      <c r="AA92" s="107">
        <v>1085</v>
      </c>
      <c r="AB92" s="107">
        <v>95</v>
      </c>
      <c r="AC92" s="108">
        <f t="shared" si="40"/>
        <v>1180</v>
      </c>
      <c r="AD92" s="109">
        <f t="shared" si="41"/>
        <v>0.95546558704453444</v>
      </c>
      <c r="AE92" s="112">
        <f t="shared" si="42"/>
        <v>1.0522748755997076</v>
      </c>
      <c r="AF92" s="107">
        <v>10</v>
      </c>
      <c r="AG92" s="109">
        <f t="shared" si="43"/>
        <v>8.0971659919028341E-3</v>
      </c>
      <c r="AH92" s="112">
        <f t="shared" si="44"/>
        <v>0.29989503673714202</v>
      </c>
      <c r="AI92" s="107">
        <v>25</v>
      </c>
      <c r="AJ92" s="107">
        <v>0</v>
      </c>
      <c r="AK92" s="108">
        <f t="shared" si="45"/>
        <v>25</v>
      </c>
      <c r="AL92" s="109">
        <f t="shared" si="46"/>
        <v>2.0242914979757085E-2</v>
      </c>
      <c r="AM92" s="143">
        <f t="shared" si="47"/>
        <v>0.37486879592142752</v>
      </c>
      <c r="AN92" s="177">
        <v>20</v>
      </c>
      <c r="AO92" s="102" t="s">
        <v>6</v>
      </c>
      <c r="AP92" s="209" t="s">
        <v>6</v>
      </c>
      <c r="AQ92" s="141" t="s">
        <v>154</v>
      </c>
    </row>
    <row r="93" spans="1:44" x14ac:dyDescent="0.2">
      <c r="A93" s="180" t="s">
        <v>176</v>
      </c>
      <c r="B93" s="172">
        <v>5390332</v>
      </c>
      <c r="C93" s="103"/>
      <c r="D93" s="113"/>
      <c r="E93" s="104"/>
      <c r="F93" s="84"/>
      <c r="G93" s="104"/>
      <c r="H93" s="173" t="s">
        <v>149</v>
      </c>
      <c r="I93" s="105">
        <v>27.61</v>
      </c>
      <c r="J93" s="106">
        <f t="shared" si="32"/>
        <v>2761</v>
      </c>
      <c r="K93" s="174">
        <v>4169</v>
      </c>
      <c r="L93" s="104">
        <v>4373</v>
      </c>
      <c r="M93" s="84">
        <v>4535</v>
      </c>
      <c r="N93" s="108">
        <f t="shared" si="33"/>
        <v>-366</v>
      </c>
      <c r="O93" s="109">
        <f t="shared" si="34"/>
        <v>-8.0705622932745316E-2</v>
      </c>
      <c r="P93" s="175">
        <v>151</v>
      </c>
      <c r="Q93" s="107">
        <v>1888</v>
      </c>
      <c r="R93" s="84">
        <v>1830</v>
      </c>
      <c r="S93" s="108">
        <f t="shared" si="35"/>
        <v>58</v>
      </c>
      <c r="T93" s="110">
        <f t="shared" si="36"/>
        <v>3.169398907103825E-2</v>
      </c>
      <c r="U93" s="107">
        <v>1772</v>
      </c>
      <c r="V93" s="84">
        <v>1749</v>
      </c>
      <c r="W93" s="108">
        <f t="shared" si="37"/>
        <v>23</v>
      </c>
      <c r="X93" s="111">
        <f t="shared" si="38"/>
        <v>1.3150371640937679E-2</v>
      </c>
      <c r="Y93" s="144">
        <f t="shared" si="39"/>
        <v>0.64179645056139079</v>
      </c>
      <c r="Z93" s="176">
        <v>1830</v>
      </c>
      <c r="AA93" s="107">
        <v>1620</v>
      </c>
      <c r="AB93" s="107">
        <v>130</v>
      </c>
      <c r="AC93" s="108">
        <f t="shared" si="40"/>
        <v>1750</v>
      </c>
      <c r="AD93" s="109">
        <f t="shared" si="41"/>
        <v>0.95628415300546443</v>
      </c>
      <c r="AE93" s="112">
        <f t="shared" si="42"/>
        <v>1.0531763799619651</v>
      </c>
      <c r="AF93" s="107">
        <v>45</v>
      </c>
      <c r="AG93" s="109">
        <f t="shared" si="43"/>
        <v>2.4590163934426229E-2</v>
      </c>
      <c r="AH93" s="112">
        <f t="shared" si="44"/>
        <v>0.91074681238615662</v>
      </c>
      <c r="AI93" s="107">
        <v>30</v>
      </c>
      <c r="AJ93" s="107">
        <v>0</v>
      </c>
      <c r="AK93" s="108">
        <f t="shared" si="45"/>
        <v>30</v>
      </c>
      <c r="AL93" s="109">
        <f t="shared" si="46"/>
        <v>1.6393442622950821E-2</v>
      </c>
      <c r="AM93" s="143">
        <f t="shared" si="47"/>
        <v>0.30358227079538558</v>
      </c>
      <c r="AN93" s="177">
        <v>0</v>
      </c>
      <c r="AO93" s="102" t="s">
        <v>6</v>
      </c>
      <c r="AP93" s="209" t="s">
        <v>6</v>
      </c>
    </row>
    <row r="94" spans="1:44" x14ac:dyDescent="0.2">
      <c r="B94" s="132">
        <v>5390333</v>
      </c>
      <c r="D94" s="123"/>
      <c r="H94" s="133" t="s">
        <v>150</v>
      </c>
      <c r="I94" s="128">
        <v>72.3</v>
      </c>
      <c r="J94" s="117">
        <f t="shared" si="32"/>
        <v>7230</v>
      </c>
      <c r="K94" s="135">
        <v>3488</v>
      </c>
      <c r="L94" s="116">
        <v>3351</v>
      </c>
      <c r="M94" s="71">
        <v>3070</v>
      </c>
      <c r="N94" s="118">
        <f t="shared" si="33"/>
        <v>418</v>
      </c>
      <c r="O94" s="119">
        <f t="shared" si="34"/>
        <v>0.13615635179153093</v>
      </c>
      <c r="P94" s="136">
        <v>48.2</v>
      </c>
      <c r="Q94" s="129">
        <v>1548</v>
      </c>
      <c r="R94" s="71">
        <v>1293</v>
      </c>
      <c r="S94" s="118">
        <f t="shared" si="35"/>
        <v>255</v>
      </c>
      <c r="T94" s="120">
        <f t="shared" si="36"/>
        <v>0.19721577726218098</v>
      </c>
      <c r="U94" s="129">
        <v>1496</v>
      </c>
      <c r="V94" s="71">
        <v>1252</v>
      </c>
      <c r="W94" s="118">
        <f t="shared" si="37"/>
        <v>244</v>
      </c>
      <c r="X94" s="121">
        <f t="shared" si="38"/>
        <v>0.19488817891373802</v>
      </c>
      <c r="Y94" s="138">
        <f t="shared" si="39"/>
        <v>0.20691562932226831</v>
      </c>
      <c r="Z94" s="139">
        <v>1375</v>
      </c>
      <c r="AA94" s="129">
        <v>1235</v>
      </c>
      <c r="AB94" s="129">
        <v>70</v>
      </c>
      <c r="AC94" s="118">
        <f t="shared" si="40"/>
        <v>1305</v>
      </c>
      <c r="AD94" s="119">
        <f t="shared" si="41"/>
        <v>0.9490909090909091</v>
      </c>
      <c r="AE94" s="122">
        <f t="shared" si="42"/>
        <v>1.0452543051661993</v>
      </c>
      <c r="AF94" s="129">
        <v>0</v>
      </c>
      <c r="AG94" s="119">
        <f t="shared" si="43"/>
        <v>0</v>
      </c>
      <c r="AH94" s="122">
        <f t="shared" si="44"/>
        <v>0</v>
      </c>
      <c r="AI94" s="129">
        <v>35</v>
      </c>
      <c r="AJ94" s="129">
        <v>0</v>
      </c>
      <c r="AK94" s="118">
        <f t="shared" si="45"/>
        <v>35</v>
      </c>
      <c r="AL94" s="119">
        <f t="shared" si="46"/>
        <v>2.5454545454545455E-2</v>
      </c>
      <c r="AM94" s="130">
        <f t="shared" si="47"/>
        <v>0.4713804713804714</v>
      </c>
      <c r="AN94" s="140">
        <v>20</v>
      </c>
      <c r="AO94" s="114" t="s">
        <v>2</v>
      </c>
      <c r="AP94" s="81" t="s">
        <v>2</v>
      </c>
    </row>
    <row r="95" spans="1:44" x14ac:dyDescent="0.2">
      <c r="A95" s="180"/>
      <c r="B95" s="172">
        <v>5390334.0099999998</v>
      </c>
      <c r="C95" s="103"/>
      <c r="D95" s="113"/>
      <c r="E95" s="104"/>
      <c r="F95" s="104"/>
      <c r="G95" s="104"/>
      <c r="H95" s="173" t="s">
        <v>151</v>
      </c>
      <c r="I95" s="105">
        <v>26.25</v>
      </c>
      <c r="J95" s="106">
        <f t="shared" si="32"/>
        <v>2625</v>
      </c>
      <c r="K95" s="174">
        <v>5984</v>
      </c>
      <c r="L95" s="104">
        <v>5830</v>
      </c>
      <c r="M95" s="84">
        <v>5912</v>
      </c>
      <c r="N95" s="108">
        <f t="shared" si="33"/>
        <v>72</v>
      </c>
      <c r="O95" s="109">
        <f t="shared" si="34"/>
        <v>1.2178619756427604E-2</v>
      </c>
      <c r="P95" s="175">
        <v>228</v>
      </c>
      <c r="Q95" s="107">
        <v>3978</v>
      </c>
      <c r="R95" s="84">
        <v>3710</v>
      </c>
      <c r="S95" s="108">
        <f t="shared" si="35"/>
        <v>268</v>
      </c>
      <c r="T95" s="110">
        <f t="shared" si="36"/>
        <v>7.2237196765498654E-2</v>
      </c>
      <c r="U95" s="107">
        <v>2787</v>
      </c>
      <c r="V95" s="84">
        <v>2579</v>
      </c>
      <c r="W95" s="108">
        <f t="shared" si="37"/>
        <v>208</v>
      </c>
      <c r="X95" s="111">
        <f t="shared" si="38"/>
        <v>8.0651415277239236E-2</v>
      </c>
      <c r="Y95" s="144">
        <f t="shared" si="39"/>
        <v>1.0617142857142856</v>
      </c>
      <c r="Z95" s="176">
        <v>2305</v>
      </c>
      <c r="AA95" s="107">
        <v>2025</v>
      </c>
      <c r="AB95" s="107">
        <v>150</v>
      </c>
      <c r="AC95" s="108">
        <f t="shared" si="40"/>
        <v>2175</v>
      </c>
      <c r="AD95" s="109">
        <f t="shared" si="41"/>
        <v>0.94360086767895879</v>
      </c>
      <c r="AE95" s="112">
        <f t="shared" si="42"/>
        <v>1.0392080040517166</v>
      </c>
      <c r="AF95" s="107">
        <v>15</v>
      </c>
      <c r="AG95" s="109">
        <f t="shared" si="43"/>
        <v>6.5075921908893707E-3</v>
      </c>
      <c r="AH95" s="112">
        <f t="shared" si="44"/>
        <v>0.24102193299590263</v>
      </c>
      <c r="AI95" s="107">
        <v>65</v>
      </c>
      <c r="AJ95" s="107">
        <v>0</v>
      </c>
      <c r="AK95" s="108">
        <f t="shared" si="45"/>
        <v>65</v>
      </c>
      <c r="AL95" s="109">
        <f t="shared" si="46"/>
        <v>2.8199566160520606E-2</v>
      </c>
      <c r="AM95" s="143">
        <f t="shared" si="47"/>
        <v>0.52221418815778897</v>
      </c>
      <c r="AN95" s="177">
        <v>35</v>
      </c>
      <c r="AO95" s="102" t="s">
        <v>6</v>
      </c>
      <c r="AP95" s="209" t="s">
        <v>6</v>
      </c>
    </row>
    <row r="96" spans="1:44" s="123" customFormat="1" x14ac:dyDescent="0.2">
      <c r="A96" s="180"/>
      <c r="B96" s="172">
        <v>5390334.0199999996</v>
      </c>
      <c r="C96" s="103"/>
      <c r="D96" s="103"/>
      <c r="E96" s="104"/>
      <c r="F96" s="104"/>
      <c r="G96" s="104"/>
      <c r="H96" s="173" t="s">
        <v>152</v>
      </c>
      <c r="I96" s="105">
        <v>19.809999999999999</v>
      </c>
      <c r="J96" s="106">
        <f t="shared" si="32"/>
        <v>1980.9999999999998</v>
      </c>
      <c r="K96" s="174">
        <v>4184</v>
      </c>
      <c r="L96" s="104">
        <v>3728</v>
      </c>
      <c r="M96" s="84">
        <v>3673</v>
      </c>
      <c r="N96" s="108">
        <f t="shared" si="33"/>
        <v>511</v>
      </c>
      <c r="O96" s="109">
        <f t="shared" si="34"/>
        <v>0.13912333242580996</v>
      </c>
      <c r="P96" s="175">
        <v>211.3</v>
      </c>
      <c r="Q96" s="107">
        <v>2113</v>
      </c>
      <c r="R96" s="84">
        <v>1798</v>
      </c>
      <c r="S96" s="108">
        <f t="shared" si="35"/>
        <v>315</v>
      </c>
      <c r="T96" s="110">
        <f t="shared" si="36"/>
        <v>0.17519466073414905</v>
      </c>
      <c r="U96" s="107">
        <v>1765</v>
      </c>
      <c r="V96" s="84">
        <v>1464</v>
      </c>
      <c r="W96" s="108">
        <f t="shared" si="37"/>
        <v>301</v>
      </c>
      <c r="X96" s="111">
        <f t="shared" si="38"/>
        <v>0.20560109289617487</v>
      </c>
      <c r="Y96" s="144">
        <f t="shared" si="39"/>
        <v>0.89096415951539631</v>
      </c>
      <c r="Z96" s="176">
        <v>1870</v>
      </c>
      <c r="AA96" s="107">
        <v>1705</v>
      </c>
      <c r="AB96" s="107">
        <v>105</v>
      </c>
      <c r="AC96" s="108">
        <f t="shared" si="40"/>
        <v>1810</v>
      </c>
      <c r="AD96" s="109">
        <f t="shared" si="41"/>
        <v>0.96791443850267378</v>
      </c>
      <c r="AE96" s="112">
        <f t="shared" si="42"/>
        <v>1.0659850644302575</v>
      </c>
      <c r="AF96" s="107">
        <v>15</v>
      </c>
      <c r="AG96" s="109">
        <f t="shared" si="43"/>
        <v>8.0213903743315516E-3</v>
      </c>
      <c r="AH96" s="112">
        <f t="shared" si="44"/>
        <v>0.29708853238265004</v>
      </c>
      <c r="AI96" s="107">
        <v>35</v>
      </c>
      <c r="AJ96" s="107">
        <v>10</v>
      </c>
      <c r="AK96" s="108">
        <f t="shared" si="45"/>
        <v>45</v>
      </c>
      <c r="AL96" s="109">
        <f t="shared" si="46"/>
        <v>2.4064171122994651E-2</v>
      </c>
      <c r="AM96" s="143">
        <f t="shared" si="47"/>
        <v>0.44563279857397503</v>
      </c>
      <c r="AN96" s="177">
        <v>0</v>
      </c>
      <c r="AO96" s="102" t="s">
        <v>6</v>
      </c>
      <c r="AP96" s="209" t="s">
        <v>6</v>
      </c>
      <c r="AQ96" s="141"/>
      <c r="AR96" s="86"/>
    </row>
  </sheetData>
  <sortState ref="A2:AR99">
    <sortCondition ref="B2:B99"/>
  </sortState>
  <conditionalFormatting sqref="AP1:AP81 AP83:AP1048576">
    <cfRule type="containsText" dxfId="0" priority="1" operator="containsText" text="auto">
      <formula>NOT(ISERROR(SEARCH("auto",AP1)))</formula>
    </cfRule>
  </conditionalFormatting>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D22" sqref="D22"/>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4" bestFit="1" customWidth="1"/>
  </cols>
  <sheetData>
    <row r="1" spans="1:7" ht="15.75" x14ac:dyDescent="0.25">
      <c r="A1" s="6"/>
      <c r="B1" s="7" t="s">
        <v>2</v>
      </c>
      <c r="C1" s="214" t="s">
        <v>0</v>
      </c>
      <c r="D1" s="215"/>
      <c r="E1" s="216" t="s">
        <v>21</v>
      </c>
      <c r="F1" s="217"/>
    </row>
    <row r="2" spans="1:7" ht="45.75" thickBot="1" x14ac:dyDescent="0.3">
      <c r="A2" s="8"/>
      <c r="B2" s="9" t="s">
        <v>1</v>
      </c>
      <c r="C2" s="10" t="s">
        <v>9</v>
      </c>
      <c r="D2" s="68" t="s">
        <v>57</v>
      </c>
      <c r="E2" s="10" t="s">
        <v>9</v>
      </c>
      <c r="F2" s="11" t="s">
        <v>57</v>
      </c>
      <c r="G2" s="3"/>
    </row>
    <row r="3" spans="1:7" x14ac:dyDescent="0.25">
      <c r="A3" s="12" t="s">
        <v>22</v>
      </c>
      <c r="B3" s="13"/>
      <c r="C3" s="14">
        <v>5.3800000000000001E-2</v>
      </c>
      <c r="D3" s="15">
        <v>6.8900000000000003E-2</v>
      </c>
      <c r="E3" s="16">
        <v>2.7099999999999999E-2</v>
      </c>
      <c r="F3" s="17">
        <v>0.16250000000000001</v>
      </c>
      <c r="G3" s="5"/>
    </row>
    <row r="4" spans="1:7" ht="17.25" x14ac:dyDescent="0.25">
      <c r="A4" s="18" t="s">
        <v>23</v>
      </c>
      <c r="B4" s="19" t="s">
        <v>24</v>
      </c>
      <c r="C4" s="20"/>
      <c r="D4" s="21"/>
      <c r="E4" s="22"/>
      <c r="F4" s="23"/>
      <c r="G4" s="35"/>
    </row>
    <row r="5" spans="1:7" ht="15.75" x14ac:dyDescent="0.25">
      <c r="A5" s="18" t="s">
        <v>25</v>
      </c>
      <c r="B5" s="24"/>
      <c r="C5" s="25">
        <f>C3*1.5</f>
        <v>8.0699999999999994E-2</v>
      </c>
      <c r="D5" s="26">
        <f>D3*1.5</f>
        <v>0.10335</v>
      </c>
      <c r="E5" s="27"/>
      <c r="F5" s="28"/>
      <c r="G5" s="36"/>
    </row>
    <row r="6" spans="1:7" ht="16.5" thickBot="1" x14ac:dyDescent="0.3">
      <c r="A6" s="29" t="s">
        <v>26</v>
      </c>
      <c r="B6" s="30"/>
      <c r="C6" s="31"/>
      <c r="D6" s="32"/>
      <c r="E6" s="33">
        <f>E3*1.5</f>
        <v>4.0649999999999999E-2</v>
      </c>
      <c r="F6" s="34">
        <f>F3*0.5</f>
        <v>8.1250000000000003E-2</v>
      </c>
      <c r="G6" s="5"/>
    </row>
    <row r="7" spans="1:7" x14ac:dyDescent="0.25">
      <c r="B7" s="4"/>
      <c r="C7" s="5"/>
      <c r="D7" s="5"/>
      <c r="E7" s="5"/>
      <c r="F7" s="5"/>
    </row>
    <row r="8" spans="1:7" x14ac:dyDescent="0.25">
      <c r="A8" s="1" t="s">
        <v>58</v>
      </c>
    </row>
    <row r="9" spans="1:7" s="2" customFormat="1" x14ac:dyDescent="0.25">
      <c r="G9" s="4"/>
    </row>
    <row r="10" spans="1:7" s="2" customFormat="1" x14ac:dyDescent="0.25">
      <c r="A10" s="231" t="s">
        <v>262</v>
      </c>
      <c r="G10" s="4"/>
    </row>
    <row r="11" spans="1:7" s="2" customFormat="1" x14ac:dyDescent="0.25">
      <c r="A11" s="254" t="s">
        <v>263</v>
      </c>
      <c r="G11" s="4"/>
    </row>
    <row r="12" spans="1:7" s="2" customFormat="1" x14ac:dyDescent="0.25">
      <c r="A12" s="254" t="s">
        <v>264</v>
      </c>
      <c r="G12" s="4"/>
    </row>
    <row r="13" spans="1:7" s="2" customFormat="1" x14ac:dyDescent="0.25">
      <c r="A13" s="255" t="s">
        <v>265</v>
      </c>
      <c r="G13" s="4"/>
    </row>
    <row r="14" spans="1:7" s="2" customFormat="1" x14ac:dyDescent="0.25">
      <c r="A14" s="254" t="s">
        <v>266</v>
      </c>
      <c r="G14" s="4"/>
    </row>
  </sheetData>
  <mergeCells count="2">
    <mergeCell ref="C1:D1"/>
    <mergeCell ref="E1:F1"/>
  </mergeCells>
  <hyperlinks>
    <hyperlink ref="A13" r:id="rId1" display="“T9” updates this method to calculate floors using total raw count sums to arrive at CMA thresholds. This method matches that used by Statistics Canada. " xr:uid="{67BD8278-80CA-4CC8-93A0-465C0A27271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Normal="100" workbookViewId="0">
      <selection activeCell="J10" sqref="J10"/>
    </sheetView>
  </sheetViews>
  <sheetFormatPr defaultRowHeight="15" x14ac:dyDescent="0.25"/>
  <cols>
    <col min="1" max="1" width="12.7109375" customWidth="1"/>
    <col min="2" max="8" width="10.7109375" customWidth="1"/>
    <col min="9" max="9" width="12" customWidth="1"/>
  </cols>
  <sheetData>
    <row r="1" spans="1:17" ht="67.5" customHeight="1" thickBot="1" x14ac:dyDescent="0.3">
      <c r="B1" s="227" t="s">
        <v>178</v>
      </c>
      <c r="C1" s="228"/>
      <c r="D1" s="229" t="s">
        <v>59</v>
      </c>
      <c r="E1" s="230"/>
      <c r="F1" s="37"/>
      <c r="G1" s="37"/>
      <c r="H1" s="37"/>
      <c r="J1" s="218" t="s">
        <v>267</v>
      </c>
      <c r="K1" s="219"/>
      <c r="L1" s="219"/>
      <c r="M1" s="219"/>
      <c r="N1" s="219"/>
      <c r="O1" s="219"/>
      <c r="P1" s="219"/>
      <c r="Q1" s="220"/>
    </row>
    <row r="2" spans="1:17" ht="67.5" customHeight="1" thickBot="1" x14ac:dyDescent="0.3">
      <c r="A2" s="190" t="s">
        <v>177</v>
      </c>
      <c r="B2" s="38" t="s">
        <v>16</v>
      </c>
      <c r="C2" s="39" t="s">
        <v>17</v>
      </c>
      <c r="D2" s="38" t="s">
        <v>18</v>
      </c>
      <c r="E2" s="39" t="s">
        <v>19</v>
      </c>
      <c r="F2" s="38" t="s">
        <v>20</v>
      </c>
      <c r="G2" s="39" t="s">
        <v>27</v>
      </c>
      <c r="H2" s="40" t="s">
        <v>28</v>
      </c>
      <c r="J2" s="221"/>
      <c r="K2" s="222"/>
      <c r="L2" s="222"/>
      <c r="M2" s="222"/>
      <c r="N2" s="222"/>
      <c r="O2" s="222"/>
      <c r="P2" s="222"/>
      <c r="Q2" s="223"/>
    </row>
    <row r="3" spans="1:17" x14ac:dyDescent="0.25">
      <c r="A3" s="41" t="s">
        <v>4</v>
      </c>
      <c r="B3" s="72">
        <v>43682</v>
      </c>
      <c r="C3" s="42">
        <f>B3/B8</f>
        <v>0.11191416207851566</v>
      </c>
      <c r="D3" s="72">
        <v>43688</v>
      </c>
      <c r="E3" s="43">
        <f>D3/D8</f>
        <v>0.10758630200406823</v>
      </c>
      <c r="F3" s="44">
        <f>D3-B3</f>
        <v>6</v>
      </c>
      <c r="G3" s="43">
        <f>F3/B3</f>
        <v>1.3735634815255712E-4</v>
      </c>
      <c r="H3" s="45">
        <f>F3/F8</f>
        <v>3.8078314399949228E-4</v>
      </c>
      <c r="J3" s="224"/>
      <c r="K3" s="225"/>
      <c r="L3" s="225"/>
      <c r="M3" s="225"/>
      <c r="N3" s="225"/>
      <c r="O3" s="225"/>
      <c r="P3" s="225"/>
      <c r="Q3" s="226"/>
    </row>
    <row r="4" spans="1:17" x14ac:dyDescent="0.25">
      <c r="A4" s="46" t="s">
        <v>5</v>
      </c>
      <c r="B4" s="73">
        <v>0</v>
      </c>
      <c r="C4" s="47"/>
      <c r="D4" s="73">
        <v>0</v>
      </c>
      <c r="E4" s="48"/>
      <c r="F4" s="49"/>
      <c r="G4" s="48"/>
      <c r="H4" s="50"/>
    </row>
    <row r="5" spans="1:17" x14ac:dyDescent="0.25">
      <c r="A5" s="51" t="s">
        <v>6</v>
      </c>
      <c r="B5" s="74">
        <v>302864</v>
      </c>
      <c r="C5" s="52">
        <f>B5/B8</f>
        <v>0.77594365605392535</v>
      </c>
      <c r="D5" s="74">
        <v>314270</v>
      </c>
      <c r="E5" s="53">
        <f>D5/D8</f>
        <v>0.77392297955545053</v>
      </c>
      <c r="F5" s="54">
        <f>D5-B5</f>
        <v>11406</v>
      </c>
      <c r="G5" s="53">
        <f>F5/B5</f>
        <v>3.7660468064874005E-2</v>
      </c>
      <c r="H5" s="55">
        <f>F5/F8</f>
        <v>0.72386875674303486</v>
      </c>
    </row>
    <row r="6" spans="1:17" x14ac:dyDescent="0.25">
      <c r="A6" s="56" t="s">
        <v>2</v>
      </c>
      <c r="B6" s="75">
        <v>43771</v>
      </c>
      <c r="C6" s="57">
        <f>B6/B8</f>
        <v>0.11214218186755893</v>
      </c>
      <c r="D6" s="75">
        <v>48116</v>
      </c>
      <c r="E6" s="58">
        <f>D6/D8</f>
        <v>0.11849071844048129</v>
      </c>
      <c r="F6" s="59">
        <f>D6-B6</f>
        <v>4345</v>
      </c>
      <c r="G6" s="58">
        <f>F6/B6</f>
        <v>9.9266637728176191E-2</v>
      </c>
      <c r="H6" s="60">
        <f>F6/F8</f>
        <v>0.27575046011296567</v>
      </c>
    </row>
    <row r="7" spans="1:17" ht="15.75" thickBot="1" x14ac:dyDescent="0.3">
      <c r="A7" s="191" t="s">
        <v>179</v>
      </c>
      <c r="B7" s="192"/>
      <c r="C7" s="193"/>
      <c r="D7" s="192"/>
      <c r="E7" s="194"/>
      <c r="F7" s="195"/>
      <c r="G7" s="194"/>
      <c r="H7" s="196"/>
      <c r="I7" s="197"/>
    </row>
    <row r="8" spans="1:17" ht="15.75" customHeight="1" thickBot="1" x14ac:dyDescent="0.3">
      <c r="A8" s="61" t="s">
        <v>7</v>
      </c>
      <c r="B8" s="76">
        <f>SUM(B3:B6)</f>
        <v>390317</v>
      </c>
      <c r="C8" s="62"/>
      <c r="D8" s="76">
        <f>SUM(D3:D6)</f>
        <v>406074</v>
      </c>
      <c r="E8" s="63"/>
      <c r="F8" s="64">
        <f>D8-B8</f>
        <v>15757</v>
      </c>
      <c r="G8" s="65">
        <f>F8/B8</f>
        <v>4.0369750741064317E-2</v>
      </c>
      <c r="H8" s="66"/>
      <c r="I8" s="69"/>
    </row>
    <row r="9" spans="1:17" ht="15.75" thickBot="1" x14ac:dyDescent="0.3">
      <c r="A9" s="183"/>
      <c r="B9" s="184"/>
      <c r="C9" s="185"/>
      <c r="D9" s="184"/>
      <c r="E9" s="186"/>
      <c r="F9" s="187"/>
      <c r="G9" s="188"/>
      <c r="H9" s="189"/>
    </row>
    <row r="10" spans="1:17" ht="51.75" thickBot="1" x14ac:dyDescent="0.3">
      <c r="A10" s="190" t="s">
        <v>177</v>
      </c>
      <c r="B10" s="38" t="s">
        <v>29</v>
      </c>
      <c r="C10" s="39" t="s">
        <v>30</v>
      </c>
      <c r="D10" s="38" t="s">
        <v>31</v>
      </c>
      <c r="E10" s="39" t="s">
        <v>32</v>
      </c>
      <c r="F10" s="38" t="s">
        <v>33</v>
      </c>
      <c r="G10" s="39" t="s">
        <v>34</v>
      </c>
      <c r="H10" s="40" t="s">
        <v>35</v>
      </c>
    </row>
    <row r="11" spans="1:17" x14ac:dyDescent="0.25">
      <c r="A11" s="41" t="s">
        <v>4</v>
      </c>
      <c r="B11" s="72">
        <v>22120</v>
      </c>
      <c r="C11" s="42">
        <f>B11/B16</f>
        <v>0.13283211030109413</v>
      </c>
      <c r="D11" s="72">
        <v>23497</v>
      </c>
      <c r="E11" s="43">
        <f>D11/D16</f>
        <v>0.13010088258418878</v>
      </c>
      <c r="F11" s="44">
        <f>D11-B11</f>
        <v>1377</v>
      </c>
      <c r="G11" s="43">
        <f>F11/B11</f>
        <v>6.2251356238698013E-2</v>
      </c>
      <c r="H11" s="45">
        <f>F11/F16</f>
        <v>9.779829545454545E-2</v>
      </c>
    </row>
    <row r="12" spans="1:17" x14ac:dyDescent="0.25">
      <c r="A12" s="46" t="s">
        <v>5</v>
      </c>
      <c r="B12" s="73">
        <v>0</v>
      </c>
      <c r="C12" s="47"/>
      <c r="D12" s="73">
        <v>0</v>
      </c>
      <c r="E12" s="48"/>
      <c r="F12" s="49"/>
      <c r="G12" s="48"/>
      <c r="H12" s="50"/>
    </row>
    <row r="13" spans="1:17" x14ac:dyDescent="0.25">
      <c r="A13" s="51" t="s">
        <v>6</v>
      </c>
      <c r="B13" s="74">
        <v>126991</v>
      </c>
      <c r="C13" s="52">
        <f>B13/B16</f>
        <v>0.76258962564404353</v>
      </c>
      <c r="D13" s="74">
        <v>135726</v>
      </c>
      <c r="E13" s="53">
        <f>D13/D16</f>
        <v>0.75150327231653435</v>
      </c>
      <c r="F13" s="54">
        <f>D13-B13</f>
        <v>8735</v>
      </c>
      <c r="G13" s="53">
        <f>F13/B13</f>
        <v>6.8784402044239357E-2</v>
      </c>
      <c r="H13" s="55">
        <f>F13/F16</f>
        <v>0.62038352272727271</v>
      </c>
    </row>
    <row r="14" spans="1:17" x14ac:dyDescent="0.25">
      <c r="A14" s="56" t="s">
        <v>2</v>
      </c>
      <c r="B14" s="75">
        <v>17415</v>
      </c>
      <c r="C14" s="57">
        <f>B14/B16</f>
        <v>0.1045782640548623</v>
      </c>
      <c r="D14" s="75">
        <v>21383</v>
      </c>
      <c r="E14" s="58">
        <f>D14/D16</f>
        <v>0.11839584509927688</v>
      </c>
      <c r="F14" s="59">
        <f>D14-B14</f>
        <v>3968</v>
      </c>
      <c r="G14" s="58">
        <f>F14/B14</f>
        <v>0.22784955498133794</v>
      </c>
      <c r="H14" s="60">
        <f>F14/F16</f>
        <v>0.2818181818181818</v>
      </c>
    </row>
    <row r="15" spans="1:17" ht="15.75" thickBot="1" x14ac:dyDescent="0.3">
      <c r="A15" s="191" t="s">
        <v>179</v>
      </c>
      <c r="B15" s="192"/>
      <c r="C15" s="193"/>
      <c r="D15" s="192"/>
      <c r="E15" s="194"/>
      <c r="F15" s="195"/>
      <c r="G15" s="194"/>
      <c r="H15" s="196"/>
      <c r="I15" s="197"/>
    </row>
    <row r="16" spans="1:17" ht="15.75" thickBot="1" x14ac:dyDescent="0.3">
      <c r="A16" s="61" t="s">
        <v>7</v>
      </c>
      <c r="B16" s="76">
        <f>SUM(B11:B14)</f>
        <v>166526</v>
      </c>
      <c r="C16" s="62"/>
      <c r="D16" s="76">
        <f>SUM(D11:D14)</f>
        <v>180606</v>
      </c>
      <c r="E16" s="63"/>
      <c r="F16" s="64">
        <f>D16-B16</f>
        <v>14080</v>
      </c>
      <c r="G16" s="65">
        <f>F16/B16</f>
        <v>8.4551361348978532E-2</v>
      </c>
      <c r="H16" s="66"/>
      <c r="I16" s="69"/>
    </row>
    <row r="17" spans="1:9" ht="15.75" thickBot="1" x14ac:dyDescent="0.3">
      <c r="A17" s="183"/>
      <c r="B17" s="184"/>
      <c r="C17" s="185"/>
      <c r="D17" s="184"/>
      <c r="E17" s="186"/>
      <c r="F17" s="187"/>
      <c r="G17" s="188"/>
      <c r="H17" s="189"/>
    </row>
    <row r="18" spans="1:9" ht="64.5" thickBot="1" x14ac:dyDescent="0.3">
      <c r="A18" s="190" t="s">
        <v>177</v>
      </c>
      <c r="B18" s="38" t="s">
        <v>36</v>
      </c>
      <c r="C18" s="39" t="s">
        <v>37</v>
      </c>
      <c r="D18" s="38" t="s">
        <v>38</v>
      </c>
      <c r="E18" s="39" t="s">
        <v>39</v>
      </c>
      <c r="F18" s="38" t="s">
        <v>40</v>
      </c>
      <c r="G18" s="39" t="s">
        <v>41</v>
      </c>
      <c r="H18" s="40" t="s">
        <v>42</v>
      </c>
    </row>
    <row r="19" spans="1:9" x14ac:dyDescent="0.25">
      <c r="A19" s="41" t="s">
        <v>4</v>
      </c>
      <c r="B19" s="72">
        <v>20200</v>
      </c>
      <c r="C19" s="42">
        <f>B19/B24</f>
        <v>0.12909080451690003</v>
      </c>
      <c r="D19" s="72">
        <v>21246</v>
      </c>
      <c r="E19" s="43">
        <f>D19/D24</f>
        <v>0.12610024631272815</v>
      </c>
      <c r="F19" s="44">
        <f>D19-B19</f>
        <v>1046</v>
      </c>
      <c r="G19" s="43">
        <f>F19/B19</f>
        <v>5.178217821782178E-2</v>
      </c>
      <c r="H19" s="45">
        <f>F19/F24</f>
        <v>8.7123105114109617E-2</v>
      </c>
    </row>
    <row r="20" spans="1:9" x14ac:dyDescent="0.25">
      <c r="A20" s="46" t="s">
        <v>5</v>
      </c>
      <c r="B20" s="73">
        <v>0</v>
      </c>
      <c r="C20" s="47"/>
      <c r="D20" s="73">
        <v>0</v>
      </c>
      <c r="E20" s="48"/>
      <c r="F20" s="49"/>
      <c r="G20" s="48"/>
      <c r="H20" s="50"/>
    </row>
    <row r="21" spans="1:9" x14ac:dyDescent="0.25">
      <c r="A21" s="51" t="s">
        <v>6</v>
      </c>
      <c r="B21" s="74">
        <v>120355</v>
      </c>
      <c r="C21" s="52">
        <f>B21/B24</f>
        <v>0.76914474146690615</v>
      </c>
      <c r="D21" s="74">
        <v>128824</v>
      </c>
      <c r="E21" s="53">
        <f>D21/D24</f>
        <v>0.7646021901059441</v>
      </c>
      <c r="F21" s="54">
        <f>D21-B21</f>
        <v>8469</v>
      </c>
      <c r="G21" s="53">
        <f>F21/B21</f>
        <v>7.036683145693988E-2</v>
      </c>
      <c r="H21" s="55">
        <f>F21/F24</f>
        <v>0.70539730134932532</v>
      </c>
    </row>
    <row r="22" spans="1:9" x14ac:dyDescent="0.25">
      <c r="A22" s="56" t="s">
        <v>2</v>
      </c>
      <c r="B22" s="75">
        <v>15924</v>
      </c>
      <c r="C22" s="57">
        <f>B22/B24</f>
        <v>0.10176445401619387</v>
      </c>
      <c r="D22" s="75">
        <v>18415</v>
      </c>
      <c r="E22" s="58">
        <f>D22/D24</f>
        <v>0.10929756358132771</v>
      </c>
      <c r="F22" s="59">
        <f>D22-B22</f>
        <v>2491</v>
      </c>
      <c r="G22" s="58">
        <f>F22/B22</f>
        <v>0.15643054508917356</v>
      </c>
      <c r="H22" s="60">
        <f>F22/F24</f>
        <v>0.20747959353656506</v>
      </c>
    </row>
    <row r="23" spans="1:9" ht="15.75" thickBot="1" x14ac:dyDescent="0.3">
      <c r="A23" s="191" t="s">
        <v>179</v>
      </c>
      <c r="B23" s="192"/>
      <c r="C23" s="193"/>
      <c r="D23" s="192"/>
      <c r="E23" s="194"/>
      <c r="F23" s="195"/>
      <c r="G23" s="194"/>
      <c r="H23" s="196"/>
      <c r="I23" s="197"/>
    </row>
    <row r="24" spans="1:9" ht="15.75" thickBot="1" x14ac:dyDescent="0.3">
      <c r="A24" s="61" t="s">
        <v>7</v>
      </c>
      <c r="B24" s="76">
        <f>SUM(B19:B22)</f>
        <v>156479</v>
      </c>
      <c r="C24" s="62"/>
      <c r="D24" s="76">
        <f>SUM(D19:D22)</f>
        <v>168485</v>
      </c>
      <c r="E24" s="63"/>
      <c r="F24" s="64">
        <f>D24-B24</f>
        <v>12006</v>
      </c>
      <c r="G24" s="65">
        <f>F24/B24</f>
        <v>7.6725950447024835E-2</v>
      </c>
      <c r="H24" s="66"/>
    </row>
    <row r="25" spans="1:9" x14ac:dyDescent="0.25">
      <c r="B25" s="2"/>
      <c r="C25" s="2"/>
      <c r="D25" s="2"/>
      <c r="E25" s="2"/>
      <c r="F25" s="2"/>
      <c r="G25" s="2"/>
    </row>
  </sheetData>
  <mergeCells count="3">
    <mergeCell ref="J1:Q3"/>
    <mergeCell ref="B1:C1"/>
    <mergeCell ref="D1:E1"/>
  </mergeCells>
  <pageMargins left="0.70866141732283472" right="0.31496062992125984" top="0.82677165354330717" bottom="0.70866141732283472"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 &amp; Ben McCauley;Edited by Chris Willms</dc:creator>
  <cp:lastModifiedBy>User</cp:lastModifiedBy>
  <cp:lastPrinted>2018-06-05T15:50:07Z</cp:lastPrinted>
  <dcterms:created xsi:type="dcterms:W3CDTF">2018-05-09T18:33:31Z</dcterms:created>
  <dcterms:modified xsi:type="dcterms:W3CDTF">2018-08-03T02:03:58Z</dcterms:modified>
</cp:coreProperties>
</file>